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K:\08_04_LS_SBV_15\1_Warengruppen\Sportartikel\1 LV\"/>
    </mc:Choice>
  </mc:AlternateContent>
  <xr:revisionPtr revIDLastSave="0" documentId="8_{69A26790-E005-479A-B74C-F284C3D59B15}" xr6:coauthVersionLast="47" xr6:coauthVersionMax="47" xr10:uidLastSave="{00000000-0000-0000-0000-000000000000}"/>
  <bookViews>
    <workbookView xWindow="-108" yWindow="-108" windowWidth="23256" windowHeight="12456" activeTab="1" xr2:uid="{8570B434-8FE0-4B72-AE5F-8D1AF39B5122}"/>
  </bookViews>
  <sheets>
    <sheet name="Gesamtsumme" sheetId="3" r:id="rId1"/>
    <sheet name="LV" sheetId="1" r:id="rId2"/>
  </sheets>
  <definedNames>
    <definedName name="Brutto">Gesamtsumme!$C$4</definedName>
    <definedName name="_xlnm.Print_Area" localSheetId="1">LV!$A$1:$G$185</definedName>
    <definedName name="_xlnm.Print_Titles" localSheetId="1">LV!$2:$2</definedName>
    <definedName name="Netto" localSheetId="0">Gesamtsumme!$C$2</definedName>
    <definedName name="Ust">Gesamtsumme!$B$3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1" l="1"/>
  <c r="G185" i="1"/>
  <c r="G75" i="1"/>
  <c r="G138" i="1"/>
  <c r="G132" i="1"/>
  <c r="G144" i="1"/>
  <c r="G167" i="1"/>
  <c r="G172" i="1"/>
  <c r="G178" i="1"/>
  <c r="G160" i="1"/>
  <c r="G109" i="1"/>
  <c r="G115" i="1"/>
  <c r="G16" i="1"/>
  <c r="G98" i="1"/>
  <c r="G91" i="1"/>
  <c r="G84" i="1"/>
  <c r="G123" i="1"/>
  <c r="G152" i="1"/>
  <c r="G68" i="1"/>
  <c r="G60" i="1"/>
  <c r="G45" i="1"/>
  <c r="G43" i="1"/>
  <c r="G41" i="1"/>
  <c r="G39" i="1"/>
  <c r="G31" i="1"/>
  <c r="G23" i="1"/>
  <c r="G9" i="1"/>
  <c r="C2" i="3"/>
  <c r="C3" i="3" l="1"/>
  <c r="C4" i="3" s="1"/>
</calcChain>
</file>

<file path=xl/sharedStrings.xml><?xml version="1.0" encoding="utf-8"?>
<sst xmlns="http://schemas.openxmlformats.org/spreadsheetml/2006/main" count="208" uniqueCount="91">
  <si>
    <t>lfd.
Nr.</t>
  </si>
  <si>
    <t>Beschreibung der Leistung</t>
  </si>
  <si>
    <t>Ihr Angebot</t>
  </si>
  <si>
    <t>Gesamtsumme</t>
  </si>
  <si>
    <t>MwSt in %</t>
  </si>
  <si>
    <t>Brutto</t>
  </si>
  <si>
    <t>2.1</t>
  </si>
  <si>
    <t>Gymnastikmatte</t>
  </si>
  <si>
    <t xml:space="preserve">Geschlossenzelliger Spezialschaumstoff, mind. 180 x 58 cm x 1,5 cm   </t>
  </si>
  <si>
    <t>Hersteller:</t>
  </si>
  <si>
    <t>Modell:</t>
  </si>
  <si>
    <t>Artikelnummer des Herstellers:</t>
  </si>
  <si>
    <t>Eigene Artikelnummer:</t>
  </si>
  <si>
    <t>2.2</t>
  </si>
  <si>
    <t>Geräteturnmatte</t>
  </si>
  <si>
    <t>2.3</t>
  </si>
  <si>
    <t>Leichtturnmatte</t>
  </si>
  <si>
    <t>2.4</t>
  </si>
  <si>
    <t>Niedersprungmatte</t>
  </si>
  <si>
    <t>siehe links:</t>
  </si>
  <si>
    <t>Artikelnr:</t>
  </si>
  <si>
    <t>gelb: Größe: 300 x 200 x 12 cm</t>
  </si>
  <si>
    <t>blau: Größe: 300 x 200 x 12 cm</t>
  </si>
  <si>
    <t>gelb: Größe: 300 x 200 x 15 cm</t>
  </si>
  <si>
    <t>blau: Größe: 300 x 200 x 15 cm</t>
  </si>
  <si>
    <t>2.5</t>
  </si>
  <si>
    <t>Weichbodenmatte</t>
  </si>
  <si>
    <t>2.6</t>
  </si>
  <si>
    <t>Bodenturnmatte / Einzelbahn</t>
  </si>
  <si>
    <t>Nach DIN EN 12503, Größe 600 x 200 x 3,5 cm, 
Spezialschaum mit Nadelfilzvelourbelag, rutschhemmender Boden,
inkl. Aufrollkern</t>
  </si>
  <si>
    <t>mögliche Farben:</t>
  </si>
  <si>
    <t>1 Matte mit Kern</t>
  </si>
  <si>
    <t>2.7</t>
  </si>
  <si>
    <t>2.8</t>
  </si>
  <si>
    <t>2.9</t>
  </si>
  <si>
    <t>Judomatte</t>
  </si>
  <si>
    <t>Größe 100 x 100 x 4 cm, Unterseite rutschfester Waffelboden, Oberseite verschweißter Vinyl-Bezug, Reisstrohmuster, Verbundschaumkern mind. 200 kg/m³, Farben rot und grün, Dämpfung nach DIN EN 12503</t>
  </si>
  <si>
    <t>2.10</t>
  </si>
  <si>
    <t>Faltmatten</t>
  </si>
  <si>
    <t>ausgeklappte Länge: ca 230 cm</t>
  </si>
  <si>
    <t>tatsächliche Länge:</t>
  </si>
  <si>
    <t>ausgeklappte Länge: ca 300 - 360 cm</t>
  </si>
  <si>
    <t>ausgeklappte Länge: ca 460 cm</t>
  </si>
  <si>
    <t>Turnmatte mit Tragegriffen und Lederecken, Bezug blau, 
Kern RG 120, nach DIN EN 12503-1 Typ 3
100 x 200 x 6 cm</t>
  </si>
  <si>
    <t>Turnmatte mit Tragegriffen und Lederecken, Bezug blau, 
Kern RG 120, nach DIN EN 12503-1 Typ 3
125 x 200 x 6 cm</t>
  </si>
  <si>
    <r>
      <t xml:space="preserve">Nach DIN EN 12503, Polyethylenschaumkern, 
Sandwichkonstruktion u. Randstabilisierung, Oberseite Nadelfilzbelag, 
</t>
    </r>
    <r>
      <rPr>
        <b/>
        <sz val="10"/>
        <rFont val="Berlin Type"/>
        <family val="2"/>
      </rPr>
      <t>GS-Zeichen ist mit Angebotsabgabe einzureichen.</t>
    </r>
  </si>
  <si>
    <t>Lieferbare Farben:</t>
  </si>
  <si>
    <t>Yogablöcke</t>
  </si>
  <si>
    <t>180 x 65 cm</t>
  </si>
  <si>
    <t>180 x 100 cm</t>
  </si>
  <si>
    <t>Sport- und Gymnastikmatte mit Ösen</t>
  </si>
  <si>
    <t xml:space="preserve">Yogamatte </t>
  </si>
  <si>
    <t>Yogamatte Kork - auch für Pilates geeignet</t>
  </si>
  <si>
    <t xml:space="preserve">Gymnastikmatte / Pilatesmatte   </t>
  </si>
  <si>
    <t>Yogamatte mit maximaler Flexibilität durch zwei verschiedenen Oberflächenstrukturen mit starkem Grip
Eine Seite mit etwas härterer Textile-Struktur für Stabilität und Standfestigkeit,
Die andere Seite mit weicherer graphischer Struktur für angenehmes Einsinken in die Matte z.B. bei dynamischeren Übungen.
Beidseitig verwendbar, beidseitig starken Grip, 
Polyester mit Vinyl-Beschichtung,
65 x 180 cm,  5 mm Stärke,
hohe Rutschfestigkeit, stoßdämpfend, polsternd und isolierend,
lässt sich einfach einrollen,
pflegeleicht, feucht abwaschbar, langlebig,
in mind drei Farben lieferbar.
3 Jahre Garantie</t>
  </si>
  <si>
    <t>Abgerundete Ecken für hohen Trainingskomfort,
Vielseitige Einsatzmöglichkeiten,
Material: EVA
Maße (LxBxH): 22,5x15x7,5 cm
Gewicht: ca.120 g
2 verschiedene Farben: 1 x Soft, 1 x hart</t>
  </si>
  <si>
    <t>Soft hat die Farbe:</t>
  </si>
  <si>
    <t>Hart hat die Farbe:</t>
  </si>
  <si>
    <t>Pilatesringe</t>
  </si>
  <si>
    <t>Fiberglas, Durchmesser 30 - 40 cm, Gewicht ca. 280 g,
zur effektiven Kräftigung von Brust, Armen, Beinen und Rumpf,
flexibles, kompaktes Trainingsgerät für überall,
fördert die Balance und Stabilität der Körpermitte,
ideal zur gezielten Ansprache tiefer Muskelgruppen,
Vielseitiges Ganzkörpertraining für jedes Fitnesslevel,
in 3 unterschiedlichen Varianten und Farben lieferbar.</t>
  </si>
  <si>
    <t>Stärke: leicht</t>
  </si>
  <si>
    <t>Stärke: mittel</t>
  </si>
  <si>
    <t>Stärke: schwer</t>
  </si>
  <si>
    <t>Farbe:</t>
  </si>
  <si>
    <t>hochwertiger formstabiler Leichtschaum, abwaschbar,
platzsparend klappbar,
mind. 2-farbig, geeignet für Grundschulen und Kindergärten,
Breite: 100 - 120 cm, Stärke: nicht unter 3 cm, Länge: s.unten</t>
  </si>
  <si>
    <t>KO-Kriterium
Aufhängeösen mind. ø 2,5 cm</t>
  </si>
  <si>
    <t>Trainingshelfer für Yoga-Übungen, 
und lässt sich mittels Kunststoffschnalle perfekt an die Körpergröße bzw. die Übung anpassen. 
Eng genähtes, stabiles Material, zusammenrollbar, 
verbessert die Körperhaltung und eignet sich optimal zum Vertiefen der Position ohne Bänder und Muskeln zu belasten.
Material: 100 % Polyester
Länge: mind. 240 cm
Breite: ca. 3,8 cm
Waschbar bei 40° C</t>
  </si>
  <si>
    <t xml:space="preserve">Sportboden </t>
  </si>
  <si>
    <t>Bodenfliesen aus Ethylen‑Vinyl‑Acetat (EVA)-Schaum oder vergleichbar, die den Sportboden schonen und schützen,
durch Verzahnung an jeder Seite sind sie leicht zu verlegen,
punktelastisch, gelenkschonend und lärmmindernd,
formstabil, selbst bei härtester Beanspruchung, leicht zu reinigen,
Härtegrad ca. 55, 
1 Matte = 100 x 100 cm, Stärke: 1,5 cm, Gewicht: ca. 2,5 kg, 
Lieferbar in mind. 2 Farben</t>
  </si>
  <si>
    <t>lieferbare Farben:</t>
  </si>
  <si>
    <t>2.11</t>
  </si>
  <si>
    <t>2.12</t>
  </si>
  <si>
    <t>2.13</t>
  </si>
  <si>
    <t>2.14</t>
  </si>
  <si>
    <t>2.15</t>
  </si>
  <si>
    <t>2.16</t>
  </si>
  <si>
    <t>2.17</t>
  </si>
  <si>
    <t>Entsorgung 1:1</t>
  </si>
  <si>
    <t>2.18</t>
  </si>
  <si>
    <r>
      <t xml:space="preserve">Maße: 100 x 200 cm, Stärke: 6 cm,
superleichter Schaumkern dadurch sehr geringes Eigengewicht, ca. 6,9 kg
daher ideal für Kinder zum selbstständigen Tragen und Aufbauen,    formstabil &amp; einfach zu reinigen,
Langlebigkeit dank reißfestem PVC-Planenstoff
mit Reißverschluss für den Austausch des Kerns,
rundum vernähter und verstärkter PVC-Turnmattenstoff (680g/m²),
profilierte und rutschhemmende Mattenoberfläche,
phthalatfrei,
für Indoor und Outdoor geeignet,
Die Turnmatte eignet sich bestens für einfache Bodenturnübungen, kleine Sprünge (bis 60 cm Fallhöhe) oder als Fallschutz bei Geräten.
</t>
    </r>
    <r>
      <rPr>
        <b/>
        <sz val="10"/>
        <rFont val="Berlin Type"/>
        <family val="2"/>
      </rPr>
      <t>in mind. 5 Farben erhältlich.</t>
    </r>
    <r>
      <rPr>
        <sz val="10"/>
        <rFont val="Berlin Type"/>
        <family val="2"/>
      </rPr>
      <t xml:space="preserve">
gefertigt nach DIN EN 12503-1 Typ 3
</t>
    </r>
    <r>
      <rPr>
        <b/>
        <sz val="10"/>
        <rFont val="Berlin Type"/>
        <family val="2"/>
      </rPr>
      <t>TÜV geprüft - TUV Zertifikat ist mit dem Angebot einzureichen</t>
    </r>
    <r>
      <rPr>
        <sz val="10"/>
        <rFont val="Berlin Type"/>
        <family val="2"/>
      </rPr>
      <t xml:space="preserve">  </t>
    </r>
  </si>
  <si>
    <t>Nach DIN EN 12503, Größe 300 x 200 x 30 cm, Schaumstoff mind. RG 22 /Stauchhärte 2-3, Trevira Einlage, nahtlose Benutzerfläche, 
mit seitlicher Entlüftung und Tragegriffe</t>
  </si>
  <si>
    <r>
      <t xml:space="preserve">Bei Neukauf einer </t>
    </r>
    <r>
      <rPr>
        <b/>
        <sz val="10"/>
        <rFont val="Berlin Type"/>
        <family val="2"/>
      </rPr>
      <t>Niedersprungmatte</t>
    </r>
    <r>
      <rPr>
        <sz val="10"/>
        <rFont val="Berlin Type"/>
        <family val="2"/>
      </rPr>
      <t xml:space="preserve"> oder </t>
    </r>
    <r>
      <rPr>
        <b/>
        <sz val="10"/>
        <rFont val="Berlin Type"/>
        <family val="2"/>
      </rPr>
      <t>Weichbodenmatte</t>
    </r>
    <r>
      <rPr>
        <sz val="10"/>
        <rFont val="Berlin Type"/>
        <family val="2"/>
      </rPr>
      <t xml:space="preserve"> kann im Verhältnis 1:1 eine alte Matte mitgegeben werden. 
Beispiel: Werden 2 Matten neu gekauft, dann können im Tausch 2:2 zwei alte Matten mitgegeben werden.</t>
    </r>
  </si>
  <si>
    <r>
      <t>ca. 0,8 cm starker Weichschaum, Breite und Länge s. unten,</t>
    </r>
    <r>
      <rPr>
        <b/>
        <sz val="10"/>
        <rFont val="Berlin Type"/>
        <family val="2"/>
      </rPr>
      <t xml:space="preserve">
</t>
    </r>
    <r>
      <rPr>
        <sz val="10"/>
        <rFont val="Berlin Type"/>
        <family val="2"/>
      </rPr>
      <t xml:space="preserve">äußerst hygienisch durch geschlossenzelligen Schaumstoff,
mit besonders guten Dämpfungseigenschaften, pflegeleicht,
abgerundete Kanten, gute Bodenkälteisolierung,
kein Anheften oder Festkleben bei Hautkontakt durch besondere Oberflächenstruktur, 
rutschhemmende Unterseite für einen sicheren Stand,
frei von Phthalaten, Triclosan und Latex,
geeignet für Schulen, Vereine, Kinderturnen, Heilgymnastik,
mind. in vier schiedene Farben lieferbar.
3 Jahre Garantie.
Öko Tex Standard 100
</t>
    </r>
    <r>
      <rPr>
        <b/>
        <sz val="10"/>
        <rFont val="Berlin Type"/>
        <family val="2"/>
      </rPr>
      <t>Nachweis für Öko-Tex-Standard 100 ist bei Angebotsabgabe 
beizufügen!</t>
    </r>
  </si>
  <si>
    <r>
      <rPr>
        <sz val="10"/>
        <rFont val="Berlin Type"/>
        <family val="2"/>
      </rPr>
      <t xml:space="preserve">Ideal für Studios und Therapie-Einrichtungen,
abgerundete Ecken, aufrollbar, latexfrei, wassertauglich,
beidseitig gerillt und rutschfest,
weicher, geschlossenzelliger Qualitätsschaum,
schmutz- und feuchtigkeitsresistent, 
enthält aktive, biozide Wirkstoffe,
zuverlässigen Schutz gegen Bakterien- und Pilzbefall,
Medizinprodukt oder Inhalt nach MDR
Breite 100 cm Länge 200 cm
3 Jahre Garantie
</t>
    </r>
    <r>
      <rPr>
        <b/>
        <sz val="10"/>
        <rFont val="Berlin Type"/>
        <family val="2"/>
      </rPr>
      <t>Nachweis für Sanitized® Veredelung ist bei Angebotsabgabe beizufügen.</t>
    </r>
  </si>
  <si>
    <t>Dämpfende Korkbeschichtung, angenehme Haptik und formstabil,
Materialien griffig, rutschhemmend und widerstandsfähig,
Trageband für leichten Transport,
Wärmeisolierend - schützt vor Bodenkälte
Verschiedenseitige Matte: Eine Seite = latexfreier Schaumstoff
Andere Seite = wärmeisolierende Korkbeschichtung
SGS geprüft
Breite: 60-65, Länge 180-185 cm
3 Jahre Garantie</t>
  </si>
  <si>
    <t>Yoga Gurt</t>
  </si>
  <si>
    <t>Stück</t>
  </si>
  <si>
    <t>Abnahme-menge 
des Vorjahres</t>
  </si>
  <si>
    <t>Einzel-preis
€</t>
  </si>
  <si>
    <t>Gesamt-preis 
€</t>
  </si>
  <si>
    <t>Matten und Entspannung
Geschätzter Jahresumsatz ca.: 103.200,- € netto
Der maximale Auftragswert beträgt bei optionaler dreimaliger Verlängerung des Rahmenvertrages um jeweils ein Jahr ca. 619.200,-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</si>
</sst>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
    <font>
      <sz val="11"/>
      <color theme="1"/>
      <name val="Aptos Narrow"/>
      <family val="2"/>
      <scheme val="minor"/>
    </font>
    <font>
      <b/>
      <sz val="10"/>
      <name val="Berlin Type"/>
      <family val="2"/>
    </font>
    <font>
      <b/>
      <sz val="14"/>
      <color theme="1"/>
      <name val="Berlin Type"/>
      <family val="2"/>
    </font>
    <font>
      <b/>
      <sz val="11"/>
      <color theme="1"/>
      <name val="Berlin Type"/>
      <family val="2"/>
    </font>
    <font>
      <sz val="11"/>
      <color theme="1"/>
      <name val="Berlin Type"/>
      <family val="2"/>
    </font>
    <font>
      <sz val="10"/>
      <name val="Berlin Type"/>
      <family val="2"/>
    </font>
  </fonts>
  <fills count="6">
    <fill>
      <patternFill patternType="none"/>
    </fill>
    <fill>
      <patternFill patternType="gray125"/>
    </fill>
    <fill>
      <patternFill patternType="solid">
        <fgColor rgb="FF4F90CD"/>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E70E"/>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3" fillId="3" borderId="7" xfId="0" applyFont="1" applyFill="1" applyBorder="1"/>
    <xf numFmtId="0" fontId="4" fillId="3" borderId="0" xfId="0" applyFont="1" applyFill="1"/>
    <xf numFmtId="164" fontId="4" fillId="3" borderId="8" xfId="0" applyNumberFormat="1" applyFont="1" applyFill="1" applyBorder="1"/>
    <xf numFmtId="10" fontId="4" fillId="3" borderId="0" xfId="0" applyNumberFormat="1" applyFont="1" applyFill="1" applyProtection="1">
      <protection locked="0"/>
    </xf>
    <xf numFmtId="0" fontId="2" fillId="3" borderId="9" xfId="0" applyFont="1" applyFill="1" applyBorder="1"/>
    <xf numFmtId="0" fontId="2" fillId="3" borderId="10" xfId="0" applyFont="1" applyFill="1" applyBorder="1"/>
    <xf numFmtId="164" fontId="2" fillId="3" borderId="11" xfId="0" applyNumberFormat="1" applyFont="1" applyFill="1" applyBorder="1"/>
    <xf numFmtId="49" fontId="1" fillId="0" borderId="13" xfId="0" applyNumberFormat="1" applyFont="1" applyBorder="1" applyAlignment="1">
      <alignment horizontal="right" vertical="center"/>
    </xf>
    <xf numFmtId="49" fontId="1" fillId="0" borderId="19" xfId="0" applyNumberFormat="1" applyFont="1" applyBorder="1" applyAlignment="1">
      <alignment horizontal="right" vertical="center"/>
    </xf>
    <xf numFmtId="1" fontId="1" fillId="0" borderId="1" xfId="0" applyNumberFormat="1" applyFont="1" applyBorder="1" applyAlignment="1">
      <alignment horizontal="right" vertical="center"/>
    </xf>
    <xf numFmtId="49" fontId="5" fillId="0" borderId="12" xfId="0" applyNumberFormat="1" applyFont="1" applyBorder="1" applyAlignment="1">
      <alignment horizontal="right" vertical="center" wrapText="1"/>
    </xf>
    <xf numFmtId="49" fontId="5" fillId="0" borderId="14" xfId="0" applyNumberFormat="1" applyFont="1" applyBorder="1" applyAlignment="1">
      <alignment horizontal="left" vertical="center" wrapText="1"/>
    </xf>
    <xf numFmtId="49" fontId="1" fillId="0" borderId="0" xfId="0" applyNumberFormat="1" applyFont="1" applyAlignment="1">
      <alignment horizontal="right" vertical="center"/>
    </xf>
    <xf numFmtId="49" fontId="5" fillId="0" borderId="18" xfId="0" applyNumberFormat="1" applyFont="1" applyBorder="1" applyAlignment="1">
      <alignment horizontal="left" vertical="center"/>
    </xf>
    <xf numFmtId="49" fontId="1" fillId="0" borderId="18" xfId="0" applyNumberFormat="1" applyFont="1" applyBorder="1" applyAlignment="1">
      <alignment horizontal="left" vertical="center"/>
    </xf>
    <xf numFmtId="49" fontId="5" fillId="0" borderId="22" xfId="0" applyNumberFormat="1" applyFont="1" applyBorder="1" applyAlignment="1">
      <alignment vertical="center"/>
    </xf>
    <xf numFmtId="49" fontId="1" fillId="4" borderId="1" xfId="0" applyNumberFormat="1" applyFont="1" applyFill="1" applyBorder="1" applyAlignment="1" applyProtection="1">
      <alignment horizontal="left" vertical="center" wrapText="1"/>
      <protection locked="0"/>
    </xf>
    <xf numFmtId="49" fontId="1" fillId="4" borderId="14" xfId="0" applyNumberFormat="1" applyFont="1" applyFill="1" applyBorder="1" applyAlignment="1" applyProtection="1">
      <alignment horizontal="left" vertical="center" wrapText="1"/>
      <protection locked="0"/>
    </xf>
    <xf numFmtId="49" fontId="1" fillId="0" borderId="22" xfId="0" applyNumberFormat="1" applyFont="1" applyBorder="1" applyAlignment="1">
      <alignment horizontal="right" vertical="center"/>
    </xf>
    <xf numFmtId="49" fontId="5" fillId="0" borderId="23" xfId="0" applyNumberFormat="1" applyFont="1" applyBorder="1" applyAlignment="1">
      <alignment horizontal="right" vertical="center" wrapText="1"/>
    </xf>
    <xf numFmtId="4" fontId="5" fillId="0" borderId="15" xfId="0" applyNumberFormat="1" applyFont="1" applyBorder="1" applyAlignment="1">
      <alignment vertical="center"/>
    </xf>
    <xf numFmtId="4" fontId="5" fillId="0" borderId="16" xfId="0" applyNumberFormat="1" applyFont="1" applyBorder="1" applyAlignment="1">
      <alignment vertical="center"/>
    </xf>
    <xf numFmtId="0" fontId="5" fillId="0" borderId="0" xfId="0" applyFont="1"/>
    <xf numFmtId="49" fontId="5" fillId="0" borderId="17" xfId="0" applyNumberFormat="1" applyFont="1" applyBorder="1" applyAlignment="1">
      <alignment vertical="center"/>
    </xf>
    <xf numFmtId="4" fontId="5" fillId="0" borderId="0" xfId="0" applyNumberFormat="1" applyFont="1" applyAlignment="1">
      <alignment vertical="center"/>
    </xf>
    <xf numFmtId="4" fontId="5" fillId="0" borderId="19" xfId="0" applyNumberFormat="1" applyFont="1" applyBorder="1" applyAlignment="1">
      <alignment vertical="center"/>
    </xf>
    <xf numFmtId="49" fontId="5" fillId="0" borderId="0" xfId="0" applyNumberFormat="1" applyFont="1" applyAlignment="1">
      <alignment vertical="center"/>
    </xf>
    <xf numFmtId="49" fontId="5" fillId="4" borderId="3" xfId="0" applyNumberFormat="1" applyFont="1" applyFill="1" applyBorder="1" applyAlignment="1" applyProtection="1">
      <alignment horizontal="left" vertical="center" wrapText="1" shrinkToFit="1"/>
      <protection locked="0"/>
    </xf>
    <xf numFmtId="49" fontId="5" fillId="4" borderId="3" xfId="0" applyNumberFormat="1" applyFont="1" applyFill="1" applyBorder="1" applyAlignment="1" applyProtection="1">
      <alignment horizontal="left" vertical="center" wrapText="1"/>
      <protection locked="0"/>
    </xf>
    <xf numFmtId="49" fontId="5" fillId="4" borderId="1" xfId="0" applyNumberFormat="1" applyFont="1" applyFill="1" applyBorder="1" applyAlignment="1" applyProtection="1">
      <alignment horizontal="left" vertical="center" wrapText="1"/>
      <protection locked="0"/>
    </xf>
    <xf numFmtId="49" fontId="5" fillId="0" borderId="20" xfId="0" applyNumberFormat="1" applyFont="1" applyBorder="1" applyAlignment="1">
      <alignment vertical="center"/>
    </xf>
    <xf numFmtId="49" fontId="5" fillId="0" borderId="3" xfId="0" applyNumberFormat="1" applyFont="1" applyBorder="1" applyAlignment="1">
      <alignment horizontal="left" vertical="center" wrapText="1"/>
    </xf>
    <xf numFmtId="4" fontId="5" fillId="4" borderId="1" xfId="0" applyNumberFormat="1" applyFont="1" applyFill="1" applyBorder="1" applyAlignment="1" applyProtection="1">
      <alignment vertical="center"/>
      <protection locked="0"/>
    </xf>
    <xf numFmtId="4" fontId="5" fillId="0" borderId="1" xfId="0" applyNumberFormat="1" applyFont="1" applyBorder="1" applyAlignment="1">
      <alignment vertical="center"/>
    </xf>
    <xf numFmtId="49" fontId="5" fillId="4" borderId="16" xfId="0" applyNumberFormat="1" applyFont="1" applyFill="1" applyBorder="1" applyAlignment="1" applyProtection="1">
      <alignment horizontal="left" vertical="center" wrapText="1"/>
      <protection locked="0"/>
    </xf>
    <xf numFmtId="49" fontId="5" fillId="4" borderId="1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xf>
    <xf numFmtId="4" fontId="5" fillId="4" borderId="3" xfId="0" applyNumberFormat="1" applyFont="1" applyFill="1" applyBorder="1" applyAlignment="1" applyProtection="1">
      <alignment vertical="center"/>
      <protection locked="0"/>
    </xf>
    <xf numFmtId="49" fontId="5" fillId="0" borderId="15" xfId="0" applyNumberFormat="1" applyFont="1" applyBorder="1" applyAlignment="1">
      <alignment horizontal="left" vertical="center" wrapText="1"/>
    </xf>
    <xf numFmtId="4" fontId="5" fillId="0" borderId="14" xfId="0" applyNumberFormat="1" applyFont="1" applyBorder="1" applyAlignment="1">
      <alignment horizontal="right" vertical="center"/>
    </xf>
    <xf numFmtId="4" fontId="5" fillId="0" borderId="16" xfId="0" applyNumberFormat="1" applyFont="1" applyBorder="1" applyAlignment="1">
      <alignment horizontal="right" vertical="center"/>
    </xf>
    <xf numFmtId="0" fontId="5" fillId="0" borderId="0" xfId="0" applyFont="1" applyAlignment="1">
      <alignment vertical="center"/>
    </xf>
    <xf numFmtId="4" fontId="5" fillId="0" borderId="18" xfId="0" applyNumberFormat="1" applyFont="1" applyBorder="1" applyAlignment="1">
      <alignment horizontal="right" vertical="center"/>
    </xf>
    <xf numFmtId="4" fontId="5" fillId="0" borderId="19" xfId="0" applyNumberFormat="1" applyFont="1" applyBorder="1" applyAlignment="1">
      <alignment horizontal="right" vertical="center"/>
    </xf>
    <xf numFmtId="49" fontId="5" fillId="4" borderId="12" xfId="0" applyNumberFormat="1" applyFont="1" applyFill="1" applyBorder="1" applyAlignment="1" applyProtection="1">
      <alignment horizontal="left" vertical="center" wrapText="1"/>
      <protection locked="0"/>
    </xf>
    <xf numFmtId="49" fontId="5" fillId="4" borderId="2" xfId="0" applyNumberFormat="1" applyFont="1" applyFill="1" applyBorder="1" applyAlignment="1" applyProtection="1">
      <alignment horizontal="left" vertical="center" wrapText="1"/>
      <protection locked="0"/>
    </xf>
    <xf numFmtId="4" fontId="5" fillId="4"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4" fontId="5" fillId="0" borderId="21" xfId="0" applyNumberFormat="1" applyFont="1" applyBorder="1" applyAlignment="1">
      <alignment horizontal="right" vertical="center"/>
    </xf>
    <xf numFmtId="4" fontId="5" fillId="0" borderId="22" xfId="0" applyNumberFormat="1" applyFont="1" applyBorder="1" applyAlignment="1">
      <alignment horizontal="right" vertical="center"/>
    </xf>
    <xf numFmtId="4" fontId="5" fillId="0" borderId="2" xfId="0" applyNumberFormat="1" applyFont="1" applyBorder="1" applyAlignment="1">
      <alignment horizontal="right" vertical="center"/>
    </xf>
    <xf numFmtId="4" fontId="5" fillId="0" borderId="3" xfId="0" applyNumberFormat="1" applyFont="1" applyBorder="1" applyAlignment="1">
      <alignment horizontal="right" vertical="center"/>
    </xf>
    <xf numFmtId="4" fontId="5" fillId="4" borderId="14" xfId="0" applyNumberFormat="1" applyFont="1" applyFill="1" applyBorder="1" applyAlignment="1" applyProtection="1">
      <alignment horizontal="right" vertical="center"/>
      <protection locked="0"/>
    </xf>
    <xf numFmtId="49" fontId="5" fillId="0" borderId="12" xfId="0" applyNumberFormat="1" applyFont="1" applyBorder="1" applyAlignment="1">
      <alignment horizontal="left" vertical="center" wrapText="1"/>
    </xf>
    <xf numFmtId="49" fontId="5" fillId="0" borderId="0" xfId="0" applyNumberFormat="1" applyFont="1" applyAlignment="1">
      <alignment vertical="center" wrapText="1"/>
    </xf>
    <xf numFmtId="49" fontId="5" fillId="4" borderId="22" xfId="0" applyNumberFormat="1" applyFont="1" applyFill="1" applyBorder="1" applyAlignment="1" applyProtection="1">
      <alignment horizontal="left" vertical="center" wrapText="1" shrinkToFit="1"/>
      <protection locked="0"/>
    </xf>
    <xf numFmtId="49" fontId="5" fillId="0" borderId="14" xfId="0" applyNumberFormat="1" applyFont="1" applyBorder="1" applyAlignment="1">
      <alignment vertical="center"/>
    </xf>
    <xf numFmtId="49" fontId="5" fillId="0" borderId="15" xfId="0" applyNumberFormat="1" applyFont="1" applyBorder="1" applyAlignment="1">
      <alignment vertical="center"/>
    </xf>
    <xf numFmtId="49" fontId="1" fillId="0" borderId="16" xfId="0" applyNumberFormat="1" applyFont="1" applyBorder="1" applyAlignment="1">
      <alignment horizontal="right" vertical="center"/>
    </xf>
    <xf numFmtId="49" fontId="5" fillId="0" borderId="18" xfId="0" applyNumberFormat="1" applyFont="1" applyBorder="1" applyAlignment="1">
      <alignment vertical="center"/>
    </xf>
    <xf numFmtId="49" fontId="5" fillId="0" borderId="0" xfId="0" applyNumberFormat="1" applyFont="1" applyAlignment="1">
      <alignment horizontal="left" vertical="center" wrapText="1"/>
    </xf>
    <xf numFmtId="49" fontId="5" fillId="0" borderId="19" xfId="0" applyNumberFormat="1" applyFont="1" applyBorder="1" applyAlignment="1">
      <alignment horizontal="left" vertical="center" wrapText="1"/>
    </xf>
    <xf numFmtId="49" fontId="1" fillId="0" borderId="2" xfId="0" applyNumberFormat="1" applyFont="1" applyBorder="1" applyAlignment="1">
      <alignment vertical="center"/>
    </xf>
    <xf numFmtId="49" fontId="1" fillId="0" borderId="12" xfId="0" applyNumberFormat="1" applyFont="1" applyBorder="1" applyAlignment="1">
      <alignment vertical="center"/>
    </xf>
    <xf numFmtId="49" fontId="5" fillId="0" borderId="2" xfId="0" applyNumberFormat="1" applyFont="1" applyBorder="1" applyAlignment="1">
      <alignment horizontal="right" vertical="center"/>
    </xf>
    <xf numFmtId="49" fontId="5" fillId="0" borderId="22" xfId="0" applyNumberFormat="1" applyFont="1" applyBorder="1" applyAlignment="1">
      <alignment horizontal="left" vertical="center" wrapText="1"/>
    </xf>
    <xf numFmtId="49" fontId="5" fillId="0" borderId="0" xfId="0" applyNumberFormat="1" applyFont="1" applyAlignment="1">
      <alignment horizontal="left"/>
    </xf>
    <xf numFmtId="0" fontId="5" fillId="0" borderId="0" xfId="0" applyFont="1" applyAlignment="1">
      <alignment horizontal="right"/>
    </xf>
    <xf numFmtId="164" fontId="5" fillId="0" borderId="0" xfId="0" applyNumberFormat="1" applyFont="1" applyAlignment="1">
      <alignment horizontal="left"/>
    </xf>
    <xf numFmtId="0" fontId="5" fillId="0" borderId="0" xfId="0" applyFont="1" applyAlignment="1">
      <alignment horizontal="left" wrapText="1"/>
    </xf>
    <xf numFmtId="4" fontId="5" fillId="0" borderId="0" xfId="0" applyNumberFormat="1" applyFont="1" applyAlignment="1">
      <alignment horizontal="right"/>
    </xf>
    <xf numFmtId="4" fontId="1" fillId="5" borderId="30" xfId="0" applyNumberFormat="1" applyFont="1" applyFill="1" applyBorder="1" applyAlignment="1">
      <alignment horizontal="center" vertical="center" wrapText="1"/>
    </xf>
    <xf numFmtId="4" fontId="1" fillId="5" borderId="31" xfId="0" applyNumberFormat="1" applyFont="1" applyFill="1" applyBorder="1" applyAlignment="1">
      <alignment horizontal="center" vertical="center" wrapText="1"/>
    </xf>
    <xf numFmtId="0" fontId="1" fillId="0" borderId="0" xfId="0" applyFont="1"/>
    <xf numFmtId="0" fontId="5" fillId="0" borderId="0" xfId="0" applyFont="1" applyAlignment="1">
      <alignment horizontal="center" vertical="center"/>
    </xf>
    <xf numFmtId="49" fontId="5" fillId="0" borderId="23" xfId="0" applyNumberFormat="1" applyFont="1" applyBorder="1" applyAlignment="1">
      <alignment vertical="center" wrapText="1"/>
    </xf>
    <xf numFmtId="0" fontId="5" fillId="0" borderId="21" xfId="0" applyFont="1" applyBorder="1" applyAlignment="1">
      <alignment vertical="center"/>
    </xf>
    <xf numFmtId="1" fontId="1" fillId="0" borderId="2" xfId="0" applyNumberFormat="1" applyFont="1" applyBorder="1" applyAlignment="1">
      <alignment horizontal="right" vertical="center"/>
    </xf>
    <xf numFmtId="49" fontId="1" fillId="0" borderId="23" xfId="0" applyNumberFormat="1" applyFont="1" applyBorder="1" applyAlignment="1">
      <alignment horizontal="right" vertical="center"/>
    </xf>
    <xf numFmtId="0" fontId="5" fillId="0" borderId="1" xfId="0" applyFont="1" applyBorder="1" applyAlignment="1">
      <alignment vertical="center"/>
    </xf>
    <xf numFmtId="49" fontId="1" fillId="5" borderId="27" xfId="0" applyNumberFormat="1"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49" fontId="1" fillId="5" borderId="28" xfId="0" applyNumberFormat="1" applyFont="1" applyFill="1" applyBorder="1" applyAlignment="1">
      <alignment horizontal="center" vertical="center" wrapText="1"/>
    </xf>
    <xf numFmtId="49" fontId="1" fillId="5" borderId="29" xfId="0" applyNumberFormat="1" applyFont="1" applyFill="1" applyBorder="1" applyAlignment="1">
      <alignment horizontal="center" vertical="center" wrapText="1"/>
    </xf>
    <xf numFmtId="0" fontId="1" fillId="5" borderId="28" xfId="0" applyFont="1" applyFill="1" applyBorder="1" applyAlignment="1">
      <alignment horizontal="center" vertical="center" wrapText="1"/>
    </xf>
    <xf numFmtId="0" fontId="1" fillId="5" borderId="29" xfId="0" applyFont="1" applyFill="1" applyBorder="1" applyAlignment="1">
      <alignment horizontal="center" vertical="center" wrapText="1"/>
    </xf>
    <xf numFmtId="49" fontId="5" fillId="0" borderId="18"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19"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12" xfId="0" applyNumberFormat="1" applyFont="1" applyBorder="1" applyAlignment="1">
      <alignment horizontal="left" vertical="center"/>
    </xf>
    <xf numFmtId="49" fontId="1" fillId="0" borderId="3" xfId="0" applyNumberFormat="1" applyFont="1" applyBorder="1" applyAlignment="1">
      <alignment horizontal="left" vertical="center"/>
    </xf>
    <xf numFmtId="49" fontId="1" fillId="0" borderId="2" xfId="0" applyNumberFormat="1" applyFont="1" applyBorder="1" applyAlignment="1">
      <alignment vertical="center"/>
    </xf>
    <xf numFmtId="49" fontId="1" fillId="0" borderId="12" xfId="0" applyNumberFormat="1" applyFont="1" applyBorder="1" applyAlignment="1">
      <alignment vertical="center"/>
    </xf>
    <xf numFmtId="49" fontId="1" fillId="0" borderId="3" xfId="0" applyNumberFormat="1" applyFont="1" applyBorder="1" applyAlignment="1">
      <alignment vertical="center"/>
    </xf>
    <xf numFmtId="49" fontId="5" fillId="0" borderId="2" xfId="0" applyNumberFormat="1" applyFont="1" applyBorder="1" applyAlignment="1">
      <alignment horizontal="right" vertical="center"/>
    </xf>
    <xf numFmtId="49" fontId="5" fillId="0" borderId="12" xfId="0" applyNumberFormat="1" applyFont="1" applyBorder="1" applyAlignment="1">
      <alignment horizontal="right" vertical="center"/>
    </xf>
    <xf numFmtId="49" fontId="5" fillId="0" borderId="23" xfId="0" applyNumberFormat="1" applyFont="1" applyBorder="1" applyAlignment="1">
      <alignment horizontal="right" vertical="center" wrapText="1"/>
    </xf>
    <xf numFmtId="49" fontId="5" fillId="0" borderId="22" xfId="0" applyNumberFormat="1" applyFont="1" applyBorder="1" applyAlignment="1">
      <alignment horizontal="right" vertical="center" wrapText="1"/>
    </xf>
    <xf numFmtId="49" fontId="1" fillId="0" borderId="0" xfId="0" applyNumberFormat="1" applyFont="1" applyAlignment="1">
      <alignment horizontal="left" vertical="center" wrapText="1"/>
    </xf>
    <xf numFmtId="49" fontId="5" fillId="0" borderId="21"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22" xfId="0" applyNumberFormat="1" applyFont="1" applyBorder="1" applyAlignment="1">
      <alignment horizontal="left" vertical="center" wrapText="1"/>
    </xf>
    <xf numFmtId="49" fontId="1" fillId="0" borderId="21" xfId="0" applyNumberFormat="1" applyFont="1" applyBorder="1" applyAlignment="1">
      <alignment horizontal="left" vertical="center"/>
    </xf>
    <xf numFmtId="49" fontId="1" fillId="0" borderId="22" xfId="0" applyNumberFormat="1" applyFont="1" applyBorder="1" applyAlignment="1">
      <alignment horizontal="left" vertical="center"/>
    </xf>
    <xf numFmtId="49" fontId="1" fillId="5" borderId="24" xfId="0" applyNumberFormat="1" applyFont="1" applyFill="1" applyBorder="1" applyAlignment="1">
      <alignment horizontal="center" vertical="center" wrapText="1"/>
    </xf>
    <xf numFmtId="49" fontId="1" fillId="5" borderId="25" xfId="0" applyNumberFormat="1" applyFont="1" applyFill="1" applyBorder="1" applyAlignment="1">
      <alignment horizontal="center" vertical="center" wrapText="1"/>
    </xf>
    <xf numFmtId="49" fontId="1" fillId="5" borderId="26"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5" fillId="0" borderId="15" xfId="0" applyNumberFormat="1" applyFont="1" applyBorder="1" applyAlignment="1">
      <alignment horizontal="center" vertical="center" wrapText="1"/>
    </xf>
    <xf numFmtId="49" fontId="1" fillId="0" borderId="2" xfId="0" applyNumberFormat="1" applyFont="1" applyBorder="1" applyAlignment="1">
      <alignment horizontal="left" vertical="center" wrapText="1"/>
    </xf>
  </cellXfs>
  <cellStyles count="1">
    <cellStyle name="Standard" xfId="0" builtinId="0"/>
  </cellStyles>
  <dxfs count="0"/>
  <tableStyles count="0" defaultTableStyle="TableStyleMedium2" defaultPivotStyle="PivotStyleLight16"/>
  <colors>
    <mruColors>
      <color rgb="FFFFE7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100</xdr:row>
      <xdr:rowOff>0</xdr:rowOff>
    </xdr:from>
    <xdr:to>
      <xdr:col>13</xdr:col>
      <xdr:colOff>548640</xdr:colOff>
      <xdr:row>110</xdr:row>
      <xdr:rowOff>121920</xdr:rowOff>
    </xdr:to>
    <xdr:sp macro="" textlink="">
      <xdr:nvSpPr>
        <xdr:cNvPr id="1025" name="AutoShape 1" descr="Bild zoomen">
          <a:extLst>
            <a:ext uri="{FF2B5EF4-FFF2-40B4-BE49-F238E27FC236}">
              <a16:creationId xmlns:a16="http://schemas.microsoft.com/office/drawing/2014/main" id="{D9F19247-F758-0B3E-472B-BD73A29CCD12}"/>
            </a:ext>
          </a:extLst>
        </xdr:cNvPr>
        <xdr:cNvSpPr>
          <a:spLocks noChangeAspect="1" noChangeArrowheads="1"/>
        </xdr:cNvSpPr>
      </xdr:nvSpPr>
      <xdr:spPr bwMode="auto">
        <a:xfrm>
          <a:off x="8252460" y="17838420"/>
          <a:ext cx="4937760" cy="49377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100</xdr:row>
      <xdr:rowOff>0</xdr:rowOff>
    </xdr:from>
    <xdr:to>
      <xdr:col>13</xdr:col>
      <xdr:colOff>373380</xdr:colOff>
      <xdr:row>109</xdr:row>
      <xdr:rowOff>152401</xdr:rowOff>
    </xdr:to>
    <xdr:sp macro="" textlink="">
      <xdr:nvSpPr>
        <xdr:cNvPr id="1026" name="AutoShape 2" descr="Sport-Thieme Gymnastikmatte „Komfort“">
          <a:extLst>
            <a:ext uri="{FF2B5EF4-FFF2-40B4-BE49-F238E27FC236}">
              <a16:creationId xmlns:a16="http://schemas.microsoft.com/office/drawing/2014/main" id="{13B38AE0-7B9D-90C8-A5E3-1A4BD3E09458}"/>
            </a:ext>
          </a:extLst>
        </xdr:cNvPr>
        <xdr:cNvSpPr>
          <a:spLocks noChangeAspect="1" noChangeArrowheads="1"/>
        </xdr:cNvSpPr>
      </xdr:nvSpPr>
      <xdr:spPr bwMode="auto">
        <a:xfrm>
          <a:off x="8252460" y="17838420"/>
          <a:ext cx="4762500" cy="4762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A91E-723B-415B-878A-F14C9FA703D1}">
  <sheetPr>
    <tabColor rgb="FF0070C0"/>
  </sheetPr>
  <dimension ref="A1:C4"/>
  <sheetViews>
    <sheetView workbookViewId="0">
      <selection activeCell="B3" sqref="B3"/>
    </sheetView>
  </sheetViews>
  <sheetFormatPr baseColWidth="10" defaultRowHeight="13.8"/>
  <cols>
    <col min="3" max="3" width="42.3984375" customWidth="1"/>
  </cols>
  <sheetData>
    <row r="1" spans="1:3" ht="38.25" customHeight="1" thickBot="1">
      <c r="A1" s="82" t="s">
        <v>2</v>
      </c>
      <c r="B1" s="83"/>
      <c r="C1" s="84"/>
    </row>
    <row r="2" spans="1:3" ht="30.75" customHeight="1">
      <c r="A2" s="1" t="s">
        <v>3</v>
      </c>
      <c r="B2" s="2"/>
      <c r="C2" s="3">
        <f>SUM(LV!G:G)</f>
        <v>0</v>
      </c>
    </row>
    <row r="3" spans="1:3" ht="24.75" customHeight="1">
      <c r="A3" s="1" t="s">
        <v>4</v>
      </c>
      <c r="B3" s="4">
        <v>0.19</v>
      </c>
      <c r="C3" s="3">
        <f>ROUND(Netto*Ust,2)</f>
        <v>0</v>
      </c>
    </row>
    <row r="4" spans="1:3" ht="39.75" customHeight="1" thickBot="1">
      <c r="A4" s="5" t="s">
        <v>5</v>
      </c>
      <c r="B4" s="6"/>
      <c r="C4" s="7">
        <f>ROUND((Netto+C3),2)</f>
        <v>0</v>
      </c>
    </row>
  </sheetData>
  <sheetProtection algorithmName="SHA-512" hashValue="LYgwWYya5X2hhXUnRros0h84C6W4XcvK810Pu4DBXOC4c90BzrwvdtNIgJhXTZDe9Cf+enQhOKlAU0d04O+t0g==" saltValue="MF+nfOdeAw5+l55/AigZyQ==" spinCount="100000" sheet="1" objects="1" scenarios="1" selectLockedCells="1"/>
  <mergeCells count="1">
    <mergeCell ref="A1:C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A5AF8-8E8E-4551-A1AB-AA8E7670AF2A}">
  <sheetPr>
    <tabColor rgb="FF0070C0"/>
  </sheetPr>
  <dimension ref="A1:G185"/>
  <sheetViews>
    <sheetView tabSelected="1" zoomScaleNormal="100" zoomScaleSheetLayoutView="55" workbookViewId="0">
      <selection sqref="A1:G1"/>
    </sheetView>
  </sheetViews>
  <sheetFormatPr baseColWidth="10" defaultColWidth="9.59765625" defaultRowHeight="16.2"/>
  <cols>
    <col min="1" max="1" width="5.59765625" style="67" customWidth="1"/>
    <col min="2" max="2" width="7.8984375" style="68" customWidth="1"/>
    <col min="3" max="3" width="6.8984375" style="69" customWidth="1"/>
    <col min="4" max="4" width="24.69921875" style="70" customWidth="1"/>
    <col min="5" max="5" width="16.09765625" style="70" customWidth="1"/>
    <col min="6" max="6" width="10.3984375" style="71" customWidth="1"/>
    <col min="7" max="7" width="11.69921875" style="71" customWidth="1"/>
    <col min="8" max="16384" width="9.59765625" style="23"/>
  </cols>
  <sheetData>
    <row r="1" spans="1:7" s="74" customFormat="1" ht="88.95" customHeight="1">
      <c r="A1" s="108" t="s">
        <v>90</v>
      </c>
      <c r="B1" s="109"/>
      <c r="C1" s="109"/>
      <c r="D1" s="109"/>
      <c r="E1" s="109"/>
      <c r="F1" s="109"/>
      <c r="G1" s="110"/>
    </row>
    <row r="2" spans="1:7" s="75" customFormat="1" ht="33" thickBot="1">
      <c r="A2" s="81" t="s">
        <v>0</v>
      </c>
      <c r="B2" s="85" t="s">
        <v>87</v>
      </c>
      <c r="C2" s="86"/>
      <c r="D2" s="87" t="s">
        <v>1</v>
      </c>
      <c r="E2" s="88"/>
      <c r="F2" s="72" t="s">
        <v>88</v>
      </c>
      <c r="G2" s="73" t="s">
        <v>89</v>
      </c>
    </row>
    <row r="3" spans="1:7" s="42" customFormat="1">
      <c r="A3" s="8" t="s">
        <v>6</v>
      </c>
      <c r="B3" s="63" t="s">
        <v>7</v>
      </c>
      <c r="C3" s="64"/>
      <c r="D3" s="64"/>
      <c r="E3" s="32"/>
      <c r="F3" s="40"/>
      <c r="G3" s="41"/>
    </row>
    <row r="4" spans="1:7" s="42" customFormat="1">
      <c r="A4" s="24"/>
      <c r="B4" s="89" t="s">
        <v>8</v>
      </c>
      <c r="C4" s="90"/>
      <c r="D4" s="90"/>
      <c r="E4" s="91"/>
      <c r="F4" s="43"/>
      <c r="G4" s="44"/>
    </row>
    <row r="5" spans="1:7" s="42" customFormat="1">
      <c r="A5" s="24"/>
      <c r="B5" s="14"/>
      <c r="C5" s="27"/>
      <c r="D5" s="9" t="s">
        <v>9</v>
      </c>
      <c r="E5" s="45"/>
      <c r="F5" s="43"/>
      <c r="G5" s="44"/>
    </row>
    <row r="6" spans="1:7" s="42" customFormat="1">
      <c r="A6" s="24"/>
      <c r="B6" s="14"/>
      <c r="C6" s="27"/>
      <c r="D6" s="9" t="s">
        <v>10</v>
      </c>
      <c r="E6" s="45"/>
      <c r="F6" s="43"/>
      <c r="G6" s="44"/>
    </row>
    <row r="7" spans="1:7" s="42" customFormat="1">
      <c r="A7" s="24"/>
      <c r="B7" s="14"/>
      <c r="C7" s="27"/>
      <c r="D7" s="9" t="s">
        <v>11</v>
      </c>
      <c r="E7" s="45"/>
      <c r="F7" s="43"/>
      <c r="G7" s="44"/>
    </row>
    <row r="8" spans="1:7" s="42" customFormat="1">
      <c r="A8" s="24"/>
      <c r="B8" s="14"/>
      <c r="C8" s="27"/>
      <c r="D8" s="9" t="s">
        <v>12</v>
      </c>
      <c r="E8" s="46"/>
      <c r="F8" s="43"/>
      <c r="G8" s="44"/>
    </row>
    <row r="9" spans="1:7" s="42" customFormat="1">
      <c r="A9" s="31"/>
      <c r="B9" s="10">
        <v>280</v>
      </c>
      <c r="C9" s="80" t="s">
        <v>86</v>
      </c>
      <c r="D9" s="76"/>
      <c r="E9" s="11"/>
      <c r="F9" s="47">
        <v>0</v>
      </c>
      <c r="G9" s="48">
        <f>F9*B9</f>
        <v>0</v>
      </c>
    </row>
    <row r="10" spans="1:7" s="42" customFormat="1">
      <c r="A10" s="8" t="s">
        <v>13</v>
      </c>
      <c r="B10" s="92" t="s">
        <v>14</v>
      </c>
      <c r="C10" s="93"/>
      <c r="D10" s="93"/>
      <c r="E10" s="94"/>
      <c r="F10" s="40"/>
      <c r="G10" s="41"/>
    </row>
    <row r="11" spans="1:7" s="42" customFormat="1" ht="52.2" customHeight="1">
      <c r="A11" s="24"/>
      <c r="B11" s="89" t="s">
        <v>43</v>
      </c>
      <c r="C11" s="90"/>
      <c r="D11" s="90"/>
      <c r="E11" s="91"/>
      <c r="F11" s="43"/>
      <c r="G11" s="44"/>
    </row>
    <row r="12" spans="1:7" s="42" customFormat="1">
      <c r="A12" s="24"/>
      <c r="B12" s="14"/>
      <c r="C12" s="27"/>
      <c r="D12" s="9" t="s">
        <v>9</v>
      </c>
      <c r="E12" s="45"/>
      <c r="F12" s="43"/>
      <c r="G12" s="44"/>
    </row>
    <row r="13" spans="1:7" s="42" customFormat="1">
      <c r="A13" s="24"/>
      <c r="B13" s="14"/>
      <c r="C13" s="27"/>
      <c r="D13" s="9" t="s">
        <v>10</v>
      </c>
      <c r="E13" s="45"/>
      <c r="F13" s="43"/>
      <c r="G13" s="44"/>
    </row>
    <row r="14" spans="1:7" s="42" customFormat="1">
      <c r="A14" s="24"/>
      <c r="B14" s="14"/>
      <c r="C14" s="27"/>
      <c r="D14" s="9" t="s">
        <v>11</v>
      </c>
      <c r="E14" s="45"/>
      <c r="F14" s="43"/>
      <c r="G14" s="44"/>
    </row>
    <row r="15" spans="1:7" s="42" customFormat="1">
      <c r="A15" s="24"/>
      <c r="B15" s="14"/>
      <c r="C15" s="27"/>
      <c r="D15" s="9" t="s">
        <v>12</v>
      </c>
      <c r="E15" s="46"/>
      <c r="F15" s="43"/>
      <c r="G15" s="44"/>
    </row>
    <row r="16" spans="1:7" s="42" customFormat="1">
      <c r="A16" s="31"/>
      <c r="B16" s="78">
        <v>75</v>
      </c>
      <c r="C16" s="80" t="s">
        <v>86</v>
      </c>
      <c r="D16" s="76"/>
      <c r="E16" s="11"/>
      <c r="F16" s="47">
        <v>0</v>
      </c>
      <c r="G16" s="48">
        <f>F16*B16</f>
        <v>0</v>
      </c>
    </row>
    <row r="17" spans="1:7" s="42" customFormat="1">
      <c r="A17" s="8" t="s">
        <v>15</v>
      </c>
      <c r="B17" s="92" t="s">
        <v>14</v>
      </c>
      <c r="C17" s="93"/>
      <c r="D17" s="93"/>
      <c r="E17" s="94"/>
      <c r="F17" s="40"/>
      <c r="G17" s="41"/>
    </row>
    <row r="18" spans="1:7" s="42" customFormat="1" ht="51" customHeight="1">
      <c r="A18" s="24"/>
      <c r="B18" s="89" t="s">
        <v>44</v>
      </c>
      <c r="C18" s="90"/>
      <c r="D18" s="90"/>
      <c r="E18" s="91"/>
      <c r="F18" s="43"/>
      <c r="G18" s="44"/>
    </row>
    <row r="19" spans="1:7" s="42" customFormat="1">
      <c r="A19" s="24"/>
      <c r="B19" s="14"/>
      <c r="C19" s="27"/>
      <c r="D19" s="9" t="s">
        <v>9</v>
      </c>
      <c r="E19" s="45"/>
      <c r="F19" s="43"/>
      <c r="G19" s="44"/>
    </row>
    <row r="20" spans="1:7" s="42" customFormat="1">
      <c r="A20" s="24"/>
      <c r="B20" s="14"/>
      <c r="C20" s="27"/>
      <c r="D20" s="9" t="s">
        <v>10</v>
      </c>
      <c r="E20" s="45"/>
      <c r="F20" s="43"/>
      <c r="G20" s="44"/>
    </row>
    <row r="21" spans="1:7" s="42" customFormat="1">
      <c r="A21" s="24"/>
      <c r="B21" s="14"/>
      <c r="C21" s="27"/>
      <c r="D21" s="9" t="s">
        <v>11</v>
      </c>
      <c r="E21" s="45"/>
      <c r="F21" s="43"/>
      <c r="G21" s="44"/>
    </row>
    <row r="22" spans="1:7" s="42" customFormat="1">
      <c r="A22" s="24"/>
      <c r="B22" s="14"/>
      <c r="C22" s="27"/>
      <c r="D22" s="9" t="s">
        <v>12</v>
      </c>
      <c r="E22" s="46"/>
      <c r="F22" s="43"/>
      <c r="G22" s="44"/>
    </row>
    <row r="23" spans="1:7" s="42" customFormat="1">
      <c r="A23" s="31"/>
      <c r="B23" s="78">
        <v>75</v>
      </c>
      <c r="C23" s="80" t="s">
        <v>86</v>
      </c>
      <c r="D23" s="76"/>
      <c r="E23" s="11"/>
      <c r="F23" s="47">
        <v>0</v>
      </c>
      <c r="G23" s="48">
        <f>F23*B23</f>
        <v>0</v>
      </c>
    </row>
    <row r="24" spans="1:7" s="42" customFormat="1">
      <c r="A24" s="8" t="s">
        <v>17</v>
      </c>
      <c r="B24" s="95" t="s">
        <v>16</v>
      </c>
      <c r="C24" s="96"/>
      <c r="D24" s="96"/>
      <c r="E24" s="97"/>
      <c r="F24" s="40"/>
      <c r="G24" s="41"/>
    </row>
    <row r="25" spans="1:7" s="42" customFormat="1" ht="246" customHeight="1">
      <c r="A25" s="24"/>
      <c r="B25" s="89" t="s">
        <v>79</v>
      </c>
      <c r="C25" s="90"/>
      <c r="D25" s="90"/>
      <c r="E25" s="91"/>
      <c r="F25" s="43"/>
      <c r="G25" s="44"/>
    </row>
    <row r="26" spans="1:7" s="42" customFormat="1">
      <c r="A26" s="24"/>
      <c r="B26" s="14"/>
      <c r="C26" s="27"/>
      <c r="D26" s="9" t="s">
        <v>9</v>
      </c>
      <c r="E26" s="45"/>
      <c r="F26" s="43"/>
      <c r="G26" s="44"/>
    </row>
    <row r="27" spans="1:7" s="42" customFormat="1">
      <c r="A27" s="24"/>
      <c r="B27" s="14"/>
      <c r="C27" s="27"/>
      <c r="D27" s="9" t="s">
        <v>10</v>
      </c>
      <c r="E27" s="45"/>
      <c r="F27" s="43"/>
      <c r="G27" s="44"/>
    </row>
    <row r="28" spans="1:7" s="42" customFormat="1">
      <c r="A28" s="24"/>
      <c r="B28" s="14"/>
      <c r="C28" s="27"/>
      <c r="D28" s="9" t="s">
        <v>11</v>
      </c>
      <c r="E28" s="45"/>
      <c r="F28" s="43"/>
      <c r="G28" s="44"/>
    </row>
    <row r="29" spans="1:7" s="42" customFormat="1">
      <c r="A29" s="24"/>
      <c r="B29" s="14"/>
      <c r="C29" s="27"/>
      <c r="D29" s="9" t="s">
        <v>12</v>
      </c>
      <c r="E29" s="46"/>
      <c r="F29" s="43"/>
      <c r="G29" s="44"/>
    </row>
    <row r="30" spans="1:7" s="42" customFormat="1">
      <c r="A30" s="24"/>
      <c r="B30" s="14"/>
      <c r="C30" s="27"/>
      <c r="D30" s="9" t="s">
        <v>46</v>
      </c>
      <c r="E30" s="46"/>
      <c r="F30" s="43"/>
      <c r="G30" s="44"/>
    </row>
    <row r="31" spans="1:7" s="42" customFormat="1">
      <c r="A31" s="31"/>
      <c r="B31" s="78">
        <v>210</v>
      </c>
      <c r="C31" s="80" t="s">
        <v>86</v>
      </c>
      <c r="D31" s="76"/>
      <c r="E31" s="11"/>
      <c r="F31" s="47">
        <v>0</v>
      </c>
      <c r="G31" s="48">
        <f>F31*B31</f>
        <v>0</v>
      </c>
    </row>
    <row r="32" spans="1:7" s="42" customFormat="1">
      <c r="A32" s="8" t="s">
        <v>25</v>
      </c>
      <c r="B32" s="92" t="s">
        <v>18</v>
      </c>
      <c r="C32" s="93"/>
      <c r="D32" s="93"/>
      <c r="E32" s="94"/>
      <c r="F32" s="40"/>
      <c r="G32" s="41"/>
    </row>
    <row r="33" spans="1:7" s="42" customFormat="1" ht="51.75" customHeight="1">
      <c r="A33" s="24"/>
      <c r="B33" s="89" t="s">
        <v>45</v>
      </c>
      <c r="C33" s="90"/>
      <c r="D33" s="90"/>
      <c r="E33" s="91"/>
      <c r="F33" s="43"/>
      <c r="G33" s="44"/>
    </row>
    <row r="34" spans="1:7" s="42" customFormat="1">
      <c r="A34" s="24"/>
      <c r="B34" s="14"/>
      <c r="C34" s="27"/>
      <c r="D34" s="9" t="s">
        <v>9</v>
      </c>
      <c r="E34" s="45"/>
      <c r="F34" s="43"/>
      <c r="G34" s="44"/>
    </row>
    <row r="35" spans="1:7" s="42" customFormat="1">
      <c r="A35" s="24"/>
      <c r="B35" s="14"/>
      <c r="C35" s="27"/>
      <c r="D35" s="9" t="s">
        <v>10</v>
      </c>
      <c r="E35" s="45"/>
      <c r="F35" s="43"/>
      <c r="G35" s="44"/>
    </row>
    <row r="36" spans="1:7" s="42" customFormat="1">
      <c r="A36" s="24"/>
      <c r="B36" s="14"/>
      <c r="C36" s="27"/>
      <c r="D36" s="9" t="s">
        <v>11</v>
      </c>
      <c r="E36" s="12" t="s">
        <v>19</v>
      </c>
      <c r="F36" s="43"/>
      <c r="G36" s="44"/>
    </row>
    <row r="37" spans="1:7" s="42" customFormat="1">
      <c r="A37" s="24"/>
      <c r="B37" s="14"/>
      <c r="C37" s="27"/>
      <c r="D37" s="13"/>
      <c r="E37" s="39"/>
      <c r="F37" s="43"/>
      <c r="G37" s="44"/>
    </row>
    <row r="38" spans="1:7" s="42" customFormat="1">
      <c r="A38" s="24"/>
      <c r="B38" s="14" t="s">
        <v>20</v>
      </c>
      <c r="C38" s="9"/>
      <c r="D38" s="15" t="s">
        <v>12</v>
      </c>
      <c r="E38" s="16"/>
      <c r="F38" s="49"/>
      <c r="G38" s="50"/>
    </row>
    <row r="39" spans="1:7" s="42" customFormat="1">
      <c r="A39" s="24"/>
      <c r="B39" s="45"/>
      <c r="C39" s="10">
        <v>5</v>
      </c>
      <c r="D39" s="17"/>
      <c r="E39" s="65"/>
      <c r="F39" s="47">
        <v>0</v>
      </c>
      <c r="G39" s="48">
        <f>F39*C39</f>
        <v>0</v>
      </c>
    </row>
    <row r="40" spans="1:7" s="42" customFormat="1">
      <c r="A40" s="24"/>
      <c r="B40" s="14"/>
      <c r="C40" s="9"/>
      <c r="D40" s="98" t="s">
        <v>21</v>
      </c>
      <c r="E40" s="99"/>
      <c r="F40" s="51"/>
      <c r="G40" s="52"/>
    </row>
    <row r="41" spans="1:7" s="42" customFormat="1">
      <c r="A41" s="24"/>
      <c r="B41" s="45"/>
      <c r="C41" s="10">
        <v>5</v>
      </c>
      <c r="D41" s="17"/>
      <c r="E41" s="65"/>
      <c r="F41" s="47">
        <v>0</v>
      </c>
      <c r="G41" s="48">
        <f>F41*C41</f>
        <v>0</v>
      </c>
    </row>
    <row r="42" spans="1:7" s="42" customFormat="1">
      <c r="A42" s="24"/>
      <c r="B42" s="14"/>
      <c r="C42" s="9"/>
      <c r="D42" s="98" t="s">
        <v>22</v>
      </c>
      <c r="E42" s="99"/>
      <c r="F42" s="51"/>
      <c r="G42" s="52"/>
    </row>
    <row r="43" spans="1:7" s="42" customFormat="1">
      <c r="A43" s="24"/>
      <c r="B43" s="46"/>
      <c r="C43" s="10">
        <v>5</v>
      </c>
      <c r="D43" s="18"/>
      <c r="E43" s="65"/>
      <c r="F43" s="53">
        <v>0</v>
      </c>
      <c r="G43" s="48">
        <f>F43*C43</f>
        <v>0</v>
      </c>
    </row>
    <row r="44" spans="1:7" s="42" customFormat="1">
      <c r="A44" s="24"/>
      <c r="B44" s="39"/>
      <c r="C44" s="19"/>
      <c r="D44" s="98" t="s">
        <v>23</v>
      </c>
      <c r="E44" s="99"/>
      <c r="F44" s="51"/>
      <c r="G44" s="52"/>
    </row>
    <row r="45" spans="1:7" s="42" customFormat="1">
      <c r="A45" s="24"/>
      <c r="B45" s="30"/>
      <c r="C45" s="10">
        <v>5</v>
      </c>
      <c r="D45" s="18"/>
      <c r="E45" s="65"/>
      <c r="F45" s="53">
        <v>0</v>
      </c>
      <c r="G45" s="48">
        <f>F45*C45</f>
        <v>0</v>
      </c>
    </row>
    <row r="46" spans="1:7" s="42" customFormat="1">
      <c r="A46" s="31"/>
      <c r="B46" s="54"/>
      <c r="C46" s="19"/>
      <c r="D46" s="98" t="s">
        <v>24</v>
      </c>
      <c r="E46" s="99"/>
      <c r="F46" s="51"/>
      <c r="G46" s="52"/>
    </row>
    <row r="47" spans="1:7" s="42" customFormat="1">
      <c r="A47" s="8" t="s">
        <v>27</v>
      </c>
      <c r="B47" s="92" t="s">
        <v>26</v>
      </c>
      <c r="C47" s="93"/>
      <c r="D47" s="93"/>
      <c r="E47" s="94"/>
      <c r="F47" s="40"/>
      <c r="G47" s="41"/>
    </row>
    <row r="48" spans="1:7" s="42" customFormat="1" ht="50.4" customHeight="1">
      <c r="A48" s="24"/>
      <c r="B48" s="89" t="s">
        <v>80</v>
      </c>
      <c r="C48" s="90"/>
      <c r="D48" s="90"/>
      <c r="E48" s="91"/>
      <c r="F48" s="43"/>
      <c r="G48" s="44"/>
    </row>
    <row r="49" spans="1:7" s="42" customFormat="1">
      <c r="A49" s="24"/>
      <c r="B49" s="14"/>
      <c r="C49" s="27"/>
      <c r="D49" s="9" t="s">
        <v>9</v>
      </c>
      <c r="E49" s="45"/>
      <c r="F49" s="43"/>
      <c r="G49" s="44"/>
    </row>
    <row r="50" spans="1:7" s="42" customFormat="1">
      <c r="A50" s="24"/>
      <c r="B50" s="14"/>
      <c r="C50" s="27"/>
      <c r="D50" s="9" t="s">
        <v>10</v>
      </c>
      <c r="E50" s="45"/>
      <c r="F50" s="43"/>
      <c r="G50" s="44"/>
    </row>
    <row r="51" spans="1:7" s="42" customFormat="1">
      <c r="A51" s="24"/>
      <c r="B51" s="14"/>
      <c r="C51" s="27"/>
      <c r="D51" s="9" t="s">
        <v>11</v>
      </c>
      <c r="E51" s="45"/>
      <c r="F51" s="43"/>
      <c r="G51" s="44"/>
    </row>
    <row r="52" spans="1:7" s="42" customFormat="1">
      <c r="A52" s="24"/>
      <c r="B52" s="14"/>
      <c r="C52" s="27"/>
      <c r="D52" s="9" t="s">
        <v>12</v>
      </c>
      <c r="E52" s="46"/>
      <c r="F52" s="43"/>
      <c r="G52" s="44"/>
    </row>
    <row r="53" spans="1:7" s="42" customFormat="1">
      <c r="A53" s="31"/>
      <c r="B53" s="78">
        <v>25</v>
      </c>
      <c r="C53" s="80" t="s">
        <v>86</v>
      </c>
      <c r="D53" s="76"/>
      <c r="E53" s="20"/>
      <c r="F53" s="47">
        <v>0</v>
      </c>
      <c r="G53" s="48">
        <f>F53*B53</f>
        <v>0</v>
      </c>
    </row>
    <row r="54" spans="1:7" s="42" customFormat="1">
      <c r="A54" s="8" t="s">
        <v>32</v>
      </c>
      <c r="B54" s="92" t="s">
        <v>77</v>
      </c>
      <c r="C54" s="93"/>
      <c r="D54" s="93"/>
      <c r="E54" s="94"/>
      <c r="F54" s="40"/>
      <c r="G54" s="41"/>
    </row>
    <row r="55" spans="1:7" s="42" customFormat="1" ht="67.95" customHeight="1">
      <c r="A55" s="24"/>
      <c r="B55" s="89" t="s">
        <v>81</v>
      </c>
      <c r="C55" s="90"/>
      <c r="D55" s="90"/>
      <c r="E55" s="91"/>
      <c r="F55" s="43"/>
      <c r="G55" s="44"/>
    </row>
    <row r="56" spans="1:7" s="42" customFormat="1">
      <c r="A56" s="24"/>
      <c r="B56" s="14"/>
      <c r="C56" s="27"/>
      <c r="D56" s="9" t="s">
        <v>9</v>
      </c>
      <c r="E56" s="45"/>
      <c r="F56" s="43"/>
      <c r="G56" s="44"/>
    </row>
    <row r="57" spans="1:7" s="42" customFormat="1">
      <c r="A57" s="24"/>
      <c r="B57" s="14"/>
      <c r="C57" s="27"/>
      <c r="D57" s="9" t="s">
        <v>10</v>
      </c>
      <c r="E57" s="45"/>
      <c r="F57" s="43"/>
      <c r="G57" s="44"/>
    </row>
    <row r="58" spans="1:7" s="42" customFormat="1">
      <c r="A58" s="24"/>
      <c r="B58" s="14"/>
      <c r="C58" s="27"/>
      <c r="D58" s="9" t="s">
        <v>11</v>
      </c>
      <c r="E58" s="45"/>
      <c r="F58" s="43"/>
      <c r="G58" s="44"/>
    </row>
    <row r="59" spans="1:7" s="42" customFormat="1">
      <c r="A59" s="24"/>
      <c r="B59" s="14"/>
      <c r="C59" s="27"/>
      <c r="D59" s="9" t="s">
        <v>12</v>
      </c>
      <c r="E59" s="46"/>
      <c r="F59" s="43"/>
      <c r="G59" s="44"/>
    </row>
    <row r="60" spans="1:7" s="42" customFormat="1">
      <c r="A60" s="31"/>
      <c r="B60" s="78">
        <v>1</v>
      </c>
      <c r="C60" s="80"/>
      <c r="D60" s="76"/>
      <c r="E60" s="20"/>
      <c r="F60" s="47">
        <v>0</v>
      </c>
      <c r="G60" s="48">
        <f>F60*B60</f>
        <v>0</v>
      </c>
    </row>
    <row r="61" spans="1:7" s="42" customFormat="1">
      <c r="A61" s="8" t="s">
        <v>33</v>
      </c>
      <c r="B61" s="92" t="s">
        <v>28</v>
      </c>
      <c r="C61" s="93"/>
      <c r="D61" s="93"/>
      <c r="E61" s="94"/>
      <c r="F61" s="40"/>
      <c r="G61" s="41"/>
    </row>
    <row r="62" spans="1:7" s="42" customFormat="1" ht="49.95" customHeight="1">
      <c r="A62" s="24"/>
      <c r="B62" s="89" t="s">
        <v>29</v>
      </c>
      <c r="C62" s="90"/>
      <c r="D62" s="90"/>
      <c r="E62" s="91"/>
      <c r="F62" s="43"/>
      <c r="G62" s="44"/>
    </row>
    <row r="63" spans="1:7" s="42" customFormat="1">
      <c r="A63" s="24"/>
      <c r="B63" s="14"/>
      <c r="C63" s="27"/>
      <c r="D63" s="9" t="s">
        <v>9</v>
      </c>
      <c r="E63" s="45"/>
      <c r="F63" s="43"/>
      <c r="G63" s="44"/>
    </row>
    <row r="64" spans="1:7" s="42" customFormat="1">
      <c r="A64" s="24"/>
      <c r="B64" s="14"/>
      <c r="C64" s="27"/>
      <c r="D64" s="9" t="s">
        <v>10</v>
      </c>
      <c r="E64" s="45"/>
      <c r="F64" s="43"/>
      <c r="G64" s="44"/>
    </row>
    <row r="65" spans="1:7" s="42" customFormat="1">
      <c r="A65" s="24"/>
      <c r="B65" s="14"/>
      <c r="C65" s="27"/>
      <c r="D65" s="9" t="s">
        <v>30</v>
      </c>
      <c r="E65" s="45"/>
      <c r="F65" s="43"/>
      <c r="G65" s="44"/>
    </row>
    <row r="66" spans="1:7" s="42" customFormat="1">
      <c r="A66" s="24"/>
      <c r="B66" s="14"/>
      <c r="C66" s="27"/>
      <c r="D66" s="9" t="s">
        <v>11</v>
      </c>
      <c r="E66" s="45"/>
      <c r="F66" s="43"/>
      <c r="G66" s="44"/>
    </row>
    <row r="67" spans="1:7" s="42" customFormat="1">
      <c r="A67" s="24"/>
      <c r="B67" s="14"/>
      <c r="C67" s="27"/>
      <c r="D67" s="9" t="s">
        <v>12</v>
      </c>
      <c r="E67" s="46"/>
      <c r="F67" s="43"/>
      <c r="G67" s="44"/>
    </row>
    <row r="68" spans="1:7" s="42" customFormat="1">
      <c r="A68" s="31"/>
      <c r="B68" s="78">
        <v>15</v>
      </c>
      <c r="C68" s="80" t="s">
        <v>86</v>
      </c>
      <c r="D68" s="100" t="s">
        <v>31</v>
      </c>
      <c r="E68" s="101"/>
      <c r="F68" s="47">
        <v>0</v>
      </c>
      <c r="G68" s="48">
        <f>F68*B68</f>
        <v>0</v>
      </c>
    </row>
    <row r="69" spans="1:7">
      <c r="A69" s="8" t="s">
        <v>34</v>
      </c>
      <c r="B69" s="92" t="s">
        <v>35</v>
      </c>
      <c r="C69" s="93"/>
      <c r="D69" s="93"/>
      <c r="E69" s="94"/>
      <c r="F69" s="21"/>
      <c r="G69" s="22"/>
    </row>
    <row r="70" spans="1:7" ht="49.5" customHeight="1">
      <c r="A70" s="24"/>
      <c r="B70" s="90" t="s">
        <v>36</v>
      </c>
      <c r="C70" s="90"/>
      <c r="D70" s="90"/>
      <c r="E70" s="91"/>
      <c r="F70" s="25"/>
      <c r="G70" s="26"/>
    </row>
    <row r="71" spans="1:7">
      <c r="A71" s="24"/>
      <c r="B71" s="27"/>
      <c r="C71" s="27"/>
      <c r="D71" s="9" t="s">
        <v>9</v>
      </c>
      <c r="E71" s="29"/>
      <c r="F71" s="25"/>
      <c r="G71" s="26"/>
    </row>
    <row r="72" spans="1:7">
      <c r="A72" s="24"/>
      <c r="B72" s="27"/>
      <c r="C72" s="27"/>
      <c r="D72" s="9" t="s">
        <v>10</v>
      </c>
      <c r="E72" s="29"/>
      <c r="F72" s="25"/>
      <c r="G72" s="26"/>
    </row>
    <row r="73" spans="1:7">
      <c r="A73" s="24"/>
      <c r="B73" s="27"/>
      <c r="C73" s="27"/>
      <c r="D73" s="9" t="s">
        <v>11</v>
      </c>
      <c r="E73" s="29"/>
      <c r="F73" s="25"/>
      <c r="G73" s="26"/>
    </row>
    <row r="74" spans="1:7">
      <c r="A74" s="24"/>
      <c r="B74" s="27"/>
      <c r="C74" s="27"/>
      <c r="D74" s="9" t="s">
        <v>12</v>
      </c>
      <c r="E74" s="30"/>
      <c r="F74" s="25"/>
      <c r="G74" s="26"/>
    </row>
    <row r="75" spans="1:7">
      <c r="A75" s="31"/>
      <c r="B75" s="78">
        <v>160</v>
      </c>
      <c r="C75" s="80" t="s">
        <v>86</v>
      </c>
      <c r="D75" s="76"/>
      <c r="E75" s="66"/>
      <c r="F75" s="33">
        <v>0</v>
      </c>
      <c r="G75" s="34">
        <f>F75*B75</f>
        <v>0</v>
      </c>
    </row>
    <row r="76" spans="1:7">
      <c r="A76" s="8" t="s">
        <v>37</v>
      </c>
      <c r="B76" s="92" t="s">
        <v>38</v>
      </c>
      <c r="C76" s="93"/>
      <c r="D76" s="93"/>
      <c r="E76" s="94"/>
      <c r="F76" s="21"/>
      <c r="G76" s="22"/>
    </row>
    <row r="77" spans="1:7" ht="76.95" customHeight="1">
      <c r="A77" s="24"/>
      <c r="B77" s="90" t="s">
        <v>64</v>
      </c>
      <c r="C77" s="90"/>
      <c r="D77" s="90"/>
      <c r="E77" s="91"/>
      <c r="F77" s="25"/>
      <c r="G77" s="26"/>
    </row>
    <row r="78" spans="1:7" ht="16.5" customHeight="1">
      <c r="A78" s="24"/>
      <c r="B78" s="61"/>
      <c r="C78" s="111" t="s">
        <v>39</v>
      </c>
      <c r="D78" s="111"/>
      <c r="E78" s="62"/>
      <c r="F78" s="25"/>
      <c r="G78" s="26"/>
    </row>
    <row r="79" spans="1:7">
      <c r="A79" s="24"/>
      <c r="B79" s="27"/>
      <c r="C79" s="27"/>
      <c r="D79" s="9" t="s">
        <v>40</v>
      </c>
      <c r="E79" s="29"/>
      <c r="F79" s="25"/>
      <c r="G79" s="26"/>
    </row>
    <row r="80" spans="1:7">
      <c r="A80" s="24"/>
      <c r="B80" s="27"/>
      <c r="C80" s="27"/>
      <c r="D80" s="9" t="s">
        <v>9</v>
      </c>
      <c r="E80" s="29"/>
      <c r="F80" s="25"/>
      <c r="G80" s="26"/>
    </row>
    <row r="81" spans="1:7">
      <c r="A81" s="24"/>
      <c r="B81" s="27"/>
      <c r="C81" s="27"/>
      <c r="D81" s="9" t="s">
        <v>10</v>
      </c>
      <c r="E81" s="29"/>
      <c r="F81" s="25"/>
      <c r="G81" s="26"/>
    </row>
    <row r="82" spans="1:7">
      <c r="A82" s="24"/>
      <c r="B82" s="27"/>
      <c r="C82" s="27"/>
      <c r="D82" s="9" t="s">
        <v>11</v>
      </c>
      <c r="E82" s="29"/>
      <c r="F82" s="25"/>
      <c r="G82" s="26"/>
    </row>
    <row r="83" spans="1:7">
      <c r="A83" s="24"/>
      <c r="B83" s="27"/>
      <c r="C83" s="27"/>
      <c r="D83" s="9" t="s">
        <v>12</v>
      </c>
      <c r="E83" s="30"/>
      <c r="F83" s="25"/>
      <c r="G83" s="26"/>
    </row>
    <row r="84" spans="1:7">
      <c r="A84" s="24"/>
      <c r="B84" s="78">
        <v>10</v>
      </c>
      <c r="C84" s="80" t="s">
        <v>86</v>
      </c>
      <c r="D84" s="76"/>
      <c r="E84" s="66"/>
      <c r="F84" s="33">
        <v>0</v>
      </c>
      <c r="G84" s="34">
        <f>F84*B84</f>
        <v>0</v>
      </c>
    </row>
    <row r="85" spans="1:7" ht="16.5" customHeight="1">
      <c r="A85" s="24"/>
      <c r="B85" s="61"/>
      <c r="C85" s="112" t="s">
        <v>41</v>
      </c>
      <c r="D85" s="112"/>
      <c r="E85" s="62"/>
      <c r="F85" s="25"/>
      <c r="G85" s="26"/>
    </row>
    <row r="86" spans="1:7">
      <c r="A86" s="24"/>
      <c r="B86" s="27"/>
      <c r="C86" s="27"/>
      <c r="D86" s="9" t="s">
        <v>40</v>
      </c>
      <c r="E86" s="29"/>
      <c r="F86" s="25"/>
      <c r="G86" s="26"/>
    </row>
    <row r="87" spans="1:7">
      <c r="A87" s="24"/>
      <c r="B87" s="27"/>
      <c r="C87" s="27"/>
      <c r="D87" s="9" t="s">
        <v>9</v>
      </c>
      <c r="E87" s="29"/>
      <c r="F87" s="25"/>
      <c r="G87" s="26"/>
    </row>
    <row r="88" spans="1:7">
      <c r="A88" s="24"/>
      <c r="B88" s="27"/>
      <c r="C88" s="27"/>
      <c r="D88" s="9" t="s">
        <v>10</v>
      </c>
      <c r="E88" s="29"/>
      <c r="F88" s="25"/>
      <c r="G88" s="26"/>
    </row>
    <row r="89" spans="1:7">
      <c r="A89" s="24"/>
      <c r="B89" s="27"/>
      <c r="C89" s="27"/>
      <c r="D89" s="9" t="s">
        <v>11</v>
      </c>
      <c r="E89" s="29"/>
      <c r="F89" s="25"/>
      <c r="G89" s="26"/>
    </row>
    <row r="90" spans="1:7">
      <c r="A90" s="24"/>
      <c r="B90" s="27"/>
      <c r="C90" s="27"/>
      <c r="D90" s="9" t="s">
        <v>12</v>
      </c>
      <c r="E90" s="30"/>
      <c r="F90" s="25"/>
      <c r="G90" s="26"/>
    </row>
    <row r="91" spans="1:7">
      <c r="A91" s="24"/>
      <c r="B91" s="78">
        <v>10</v>
      </c>
      <c r="C91" s="80" t="s">
        <v>86</v>
      </c>
      <c r="D91" s="76"/>
      <c r="E91" s="66"/>
      <c r="F91" s="33">
        <v>0</v>
      </c>
      <c r="G91" s="34">
        <f>F91*B91</f>
        <v>0</v>
      </c>
    </row>
    <row r="92" spans="1:7" ht="16.5" customHeight="1">
      <c r="A92" s="24"/>
      <c r="B92" s="61"/>
      <c r="C92" s="112" t="s">
        <v>42</v>
      </c>
      <c r="D92" s="112"/>
      <c r="E92" s="62"/>
      <c r="F92" s="25"/>
      <c r="G92" s="26"/>
    </row>
    <row r="93" spans="1:7">
      <c r="A93" s="24"/>
      <c r="B93" s="27"/>
      <c r="C93" s="27"/>
      <c r="D93" s="9" t="s">
        <v>40</v>
      </c>
      <c r="E93" s="29"/>
      <c r="F93" s="25"/>
      <c r="G93" s="26"/>
    </row>
    <row r="94" spans="1:7">
      <c r="A94" s="24"/>
      <c r="B94" s="27"/>
      <c r="C94" s="27"/>
      <c r="D94" s="9" t="s">
        <v>9</v>
      </c>
      <c r="E94" s="29"/>
      <c r="F94" s="25"/>
      <c r="G94" s="26"/>
    </row>
    <row r="95" spans="1:7">
      <c r="A95" s="24"/>
      <c r="B95" s="27"/>
      <c r="C95" s="27"/>
      <c r="D95" s="9" t="s">
        <v>10</v>
      </c>
      <c r="E95" s="29"/>
      <c r="F95" s="25"/>
      <c r="G95" s="26"/>
    </row>
    <row r="96" spans="1:7">
      <c r="A96" s="24"/>
      <c r="B96" s="27"/>
      <c r="C96" s="27"/>
      <c r="D96" s="9" t="s">
        <v>11</v>
      </c>
      <c r="E96" s="29"/>
      <c r="F96" s="25"/>
      <c r="G96" s="26"/>
    </row>
    <row r="97" spans="1:7">
      <c r="A97" s="24"/>
      <c r="B97" s="27"/>
      <c r="C97" s="27"/>
      <c r="D97" s="9" t="s">
        <v>12</v>
      </c>
      <c r="E97" s="30"/>
      <c r="F97" s="25"/>
      <c r="G97" s="26"/>
    </row>
    <row r="98" spans="1:7">
      <c r="A98" s="31"/>
      <c r="B98" s="78">
        <v>5</v>
      </c>
      <c r="C98" s="80" t="s">
        <v>86</v>
      </c>
      <c r="D98" s="76"/>
      <c r="E98" s="66"/>
      <c r="F98" s="33">
        <v>0</v>
      </c>
      <c r="G98" s="34">
        <f>F98*B98</f>
        <v>0</v>
      </c>
    </row>
    <row r="99" spans="1:7">
      <c r="A99" s="8" t="s">
        <v>70</v>
      </c>
      <c r="B99" s="92" t="s">
        <v>50</v>
      </c>
      <c r="C99" s="93"/>
      <c r="D99" s="93"/>
      <c r="E99" s="94"/>
      <c r="F99" s="21"/>
      <c r="G99" s="22"/>
    </row>
    <row r="100" spans="1:7" ht="34.950000000000003" customHeight="1">
      <c r="A100" s="8"/>
      <c r="B100" s="113" t="s">
        <v>65</v>
      </c>
      <c r="C100" s="93"/>
      <c r="D100" s="93"/>
      <c r="E100" s="94"/>
      <c r="F100" s="21"/>
      <c r="G100" s="22"/>
    </row>
    <row r="101" spans="1:7" ht="233.4" customHeight="1">
      <c r="A101" s="24"/>
      <c r="B101" s="103" t="s">
        <v>82</v>
      </c>
      <c r="C101" s="104"/>
      <c r="D101" s="104"/>
      <c r="E101" s="105"/>
      <c r="F101" s="25"/>
      <c r="G101" s="26"/>
    </row>
    <row r="102" spans="1:7">
      <c r="A102" s="24"/>
      <c r="B102" s="27"/>
      <c r="C102" s="27"/>
      <c r="D102" s="106" t="s">
        <v>48</v>
      </c>
      <c r="E102" s="107"/>
      <c r="F102" s="25"/>
      <c r="G102" s="26"/>
    </row>
    <row r="103" spans="1:7">
      <c r="A103" s="24"/>
      <c r="B103" s="27"/>
      <c r="C103" s="27"/>
      <c r="D103" s="9" t="s">
        <v>9</v>
      </c>
      <c r="E103" s="29"/>
      <c r="F103" s="25"/>
      <c r="G103" s="26"/>
    </row>
    <row r="104" spans="1:7">
      <c r="A104" s="24"/>
      <c r="B104" s="27"/>
      <c r="C104" s="27"/>
      <c r="D104" s="9" t="s">
        <v>10</v>
      </c>
      <c r="E104" s="29"/>
      <c r="F104" s="25"/>
      <c r="G104" s="26"/>
    </row>
    <row r="105" spans="1:7">
      <c r="A105" s="24"/>
      <c r="B105" s="27"/>
      <c r="C105" s="27"/>
      <c r="D105" s="9" t="s">
        <v>30</v>
      </c>
      <c r="E105" s="56"/>
      <c r="F105" s="25"/>
      <c r="G105" s="26"/>
    </row>
    <row r="106" spans="1:7">
      <c r="A106" s="24"/>
      <c r="B106" s="27"/>
      <c r="C106" s="27"/>
      <c r="D106" s="9" t="s">
        <v>11</v>
      </c>
      <c r="E106" s="29"/>
      <c r="F106" s="25"/>
      <c r="G106" s="26"/>
    </row>
    <row r="107" spans="1:7">
      <c r="A107" s="24"/>
      <c r="B107" s="55"/>
      <c r="C107" s="27"/>
      <c r="D107" s="9" t="s">
        <v>12</v>
      </c>
      <c r="E107" s="30"/>
      <c r="F107" s="25"/>
      <c r="G107" s="26"/>
    </row>
    <row r="108" spans="1:7">
      <c r="A108" s="24"/>
      <c r="B108" s="27"/>
      <c r="C108" s="27"/>
      <c r="D108" s="9"/>
      <c r="E108" s="28"/>
      <c r="F108" s="25"/>
      <c r="G108" s="26"/>
    </row>
    <row r="109" spans="1:7">
      <c r="A109" s="24"/>
      <c r="B109" s="78">
        <v>1</v>
      </c>
      <c r="C109" s="80" t="s">
        <v>86</v>
      </c>
      <c r="D109" s="76"/>
      <c r="E109" s="32"/>
      <c r="F109" s="33">
        <v>0</v>
      </c>
      <c r="G109" s="34">
        <f>F109*B109</f>
        <v>0</v>
      </c>
    </row>
    <row r="110" spans="1:7">
      <c r="A110" s="24"/>
      <c r="B110" s="27"/>
      <c r="C110" s="27"/>
      <c r="D110" s="106" t="s">
        <v>49</v>
      </c>
      <c r="E110" s="107"/>
      <c r="F110" s="25"/>
      <c r="G110" s="26"/>
    </row>
    <row r="111" spans="1:7">
      <c r="A111" s="24"/>
      <c r="B111" s="27"/>
      <c r="C111" s="27"/>
      <c r="D111" s="9" t="s">
        <v>9</v>
      </c>
      <c r="E111" s="29"/>
      <c r="F111" s="25"/>
      <c r="G111" s="26"/>
    </row>
    <row r="112" spans="1:7">
      <c r="A112" s="24"/>
      <c r="B112" s="27"/>
      <c r="C112" s="27"/>
      <c r="D112" s="9" t="s">
        <v>10</v>
      </c>
      <c r="E112" s="29"/>
      <c r="F112" s="25"/>
      <c r="G112" s="26"/>
    </row>
    <row r="113" spans="1:7">
      <c r="A113" s="24"/>
      <c r="B113" s="27"/>
      <c r="C113" s="27"/>
      <c r="D113" s="9" t="s">
        <v>11</v>
      </c>
      <c r="E113" s="29"/>
      <c r="F113" s="25"/>
      <c r="G113" s="26"/>
    </row>
    <row r="114" spans="1:7">
      <c r="A114" s="24"/>
      <c r="B114" s="55"/>
      <c r="C114" s="27"/>
      <c r="D114" s="9" t="s">
        <v>12</v>
      </c>
      <c r="E114" s="30"/>
      <c r="F114" s="25"/>
      <c r="G114" s="26"/>
    </row>
    <row r="115" spans="1:7">
      <c r="A115" s="31"/>
      <c r="B115" s="78">
        <v>1</v>
      </c>
      <c r="C115" s="80" t="s">
        <v>86</v>
      </c>
      <c r="D115" s="76"/>
      <c r="E115" s="32"/>
      <c r="F115" s="33">
        <v>0</v>
      </c>
      <c r="G115" s="34">
        <f>F115*B115</f>
        <v>0</v>
      </c>
    </row>
    <row r="116" spans="1:7">
      <c r="A116" s="8" t="s">
        <v>71</v>
      </c>
      <c r="B116" s="92" t="s">
        <v>53</v>
      </c>
      <c r="C116" s="93"/>
      <c r="D116" s="93"/>
      <c r="E116" s="94"/>
      <c r="F116" s="21"/>
      <c r="G116" s="22"/>
    </row>
    <row r="117" spans="1:7" ht="211.2" customHeight="1">
      <c r="A117" s="24"/>
      <c r="B117" s="102" t="s">
        <v>83</v>
      </c>
      <c r="C117" s="90"/>
      <c r="D117" s="90"/>
      <c r="E117" s="91"/>
      <c r="F117" s="25"/>
      <c r="G117" s="26"/>
    </row>
    <row r="118" spans="1:7">
      <c r="A118" s="24"/>
      <c r="B118" s="27"/>
      <c r="C118" s="27"/>
      <c r="D118" s="9" t="s">
        <v>30</v>
      </c>
      <c r="E118" s="28"/>
      <c r="F118" s="25"/>
      <c r="G118" s="26"/>
    </row>
    <row r="119" spans="1:7">
      <c r="A119" s="24"/>
      <c r="B119" s="27"/>
      <c r="C119" s="27"/>
      <c r="D119" s="9" t="s">
        <v>9</v>
      </c>
      <c r="E119" s="29"/>
      <c r="F119" s="25"/>
      <c r="G119" s="26"/>
    </row>
    <row r="120" spans="1:7">
      <c r="A120" s="24"/>
      <c r="B120" s="27"/>
      <c r="C120" s="27"/>
      <c r="D120" s="9" t="s">
        <v>10</v>
      </c>
      <c r="E120" s="29"/>
      <c r="F120" s="25"/>
      <c r="G120" s="26"/>
    </row>
    <row r="121" spans="1:7">
      <c r="A121" s="24"/>
      <c r="B121" s="27"/>
      <c r="C121" s="27"/>
      <c r="D121" s="9" t="s">
        <v>11</v>
      </c>
      <c r="E121" s="35"/>
      <c r="F121" s="25"/>
      <c r="G121" s="26"/>
    </row>
    <row r="122" spans="1:7">
      <c r="A122" s="24"/>
      <c r="B122" s="27"/>
      <c r="C122" s="27"/>
      <c r="D122" s="9" t="s">
        <v>12</v>
      </c>
      <c r="E122" s="36"/>
      <c r="F122" s="25"/>
      <c r="G122" s="26"/>
    </row>
    <row r="123" spans="1:7">
      <c r="A123" s="31"/>
      <c r="B123" s="78">
        <v>10</v>
      </c>
      <c r="C123" s="80" t="s">
        <v>86</v>
      </c>
      <c r="D123" s="79"/>
      <c r="E123" s="37"/>
      <c r="F123" s="38">
        <v>0</v>
      </c>
      <c r="G123" s="34">
        <f>F123*B123</f>
        <v>0</v>
      </c>
    </row>
    <row r="124" spans="1:7" s="42" customFormat="1">
      <c r="A124" s="8" t="s">
        <v>72</v>
      </c>
      <c r="B124" s="92" t="s">
        <v>58</v>
      </c>
      <c r="C124" s="93"/>
      <c r="D124" s="93"/>
      <c r="E124" s="94"/>
      <c r="F124" s="40"/>
      <c r="G124" s="41"/>
    </row>
    <row r="125" spans="1:7" s="42" customFormat="1" ht="118.95" customHeight="1">
      <c r="A125" s="24"/>
      <c r="B125" s="89" t="s">
        <v>59</v>
      </c>
      <c r="C125" s="90"/>
      <c r="D125" s="90"/>
      <c r="E125" s="91"/>
      <c r="F125" s="43"/>
      <c r="G125" s="44"/>
    </row>
    <row r="126" spans="1:7" s="42" customFormat="1">
      <c r="A126" s="24"/>
      <c r="B126" s="14"/>
      <c r="C126" s="27"/>
      <c r="D126" s="9" t="s">
        <v>9</v>
      </c>
      <c r="E126" s="45"/>
      <c r="F126" s="43"/>
      <c r="G126" s="44"/>
    </row>
    <row r="127" spans="1:7" s="42" customFormat="1">
      <c r="A127" s="24"/>
      <c r="B127" s="14"/>
      <c r="C127" s="27"/>
      <c r="D127" s="9" t="s">
        <v>10</v>
      </c>
      <c r="E127" s="45"/>
      <c r="F127" s="43"/>
      <c r="G127" s="44"/>
    </row>
    <row r="128" spans="1:7" s="42" customFormat="1">
      <c r="A128" s="24"/>
      <c r="B128" s="14"/>
      <c r="C128" s="27"/>
      <c r="D128" s="9" t="s">
        <v>60</v>
      </c>
      <c r="E128" s="45"/>
      <c r="F128" s="43"/>
      <c r="G128" s="44"/>
    </row>
    <row r="129" spans="1:7" s="42" customFormat="1">
      <c r="A129" s="24"/>
      <c r="B129" s="14"/>
      <c r="C129" s="27"/>
      <c r="D129" s="9" t="s">
        <v>63</v>
      </c>
      <c r="E129" s="46"/>
      <c r="F129" s="43"/>
      <c r="G129" s="44"/>
    </row>
    <row r="130" spans="1:7" s="42" customFormat="1">
      <c r="A130" s="24"/>
      <c r="B130" s="14"/>
      <c r="C130" s="27"/>
      <c r="D130" s="9" t="s">
        <v>11</v>
      </c>
      <c r="E130" s="45"/>
      <c r="F130" s="43"/>
      <c r="G130" s="44"/>
    </row>
    <row r="131" spans="1:7" s="42" customFormat="1">
      <c r="A131" s="24"/>
      <c r="B131" s="14"/>
      <c r="C131" s="27"/>
      <c r="D131" s="9" t="s">
        <v>12</v>
      </c>
      <c r="E131" s="46"/>
      <c r="F131" s="43"/>
      <c r="G131" s="44"/>
    </row>
    <row r="132" spans="1:7" s="42" customFormat="1">
      <c r="A132" s="24"/>
      <c r="B132" s="78">
        <v>1</v>
      </c>
      <c r="C132" s="80" t="s">
        <v>86</v>
      </c>
      <c r="D132" s="100" t="s">
        <v>31</v>
      </c>
      <c r="E132" s="101"/>
      <c r="F132" s="47">
        <v>0</v>
      </c>
      <c r="G132" s="48">
        <f>F132*B132</f>
        <v>0</v>
      </c>
    </row>
    <row r="133" spans="1:7" s="42" customFormat="1">
      <c r="A133" s="24"/>
      <c r="B133" s="14"/>
      <c r="C133" s="27"/>
      <c r="D133" s="13"/>
      <c r="E133" s="32"/>
      <c r="F133" s="43"/>
      <c r="G133" s="44"/>
    </row>
    <row r="134" spans="1:7" s="42" customFormat="1">
      <c r="A134" s="24"/>
      <c r="B134" s="14"/>
      <c r="C134" s="27"/>
      <c r="D134" s="9" t="s">
        <v>61</v>
      </c>
      <c r="E134" s="45"/>
      <c r="F134" s="43"/>
      <c r="G134" s="44"/>
    </row>
    <row r="135" spans="1:7" s="42" customFormat="1">
      <c r="A135" s="24"/>
      <c r="B135" s="14"/>
      <c r="C135" s="27"/>
      <c r="D135" s="9" t="s">
        <v>63</v>
      </c>
      <c r="E135" s="46"/>
      <c r="F135" s="43"/>
      <c r="G135" s="44"/>
    </row>
    <row r="136" spans="1:7" s="42" customFormat="1">
      <c r="A136" s="24"/>
      <c r="B136" s="14"/>
      <c r="C136" s="27"/>
      <c r="D136" s="9" t="s">
        <v>11</v>
      </c>
      <c r="E136" s="45"/>
      <c r="F136" s="43"/>
      <c r="G136" s="44"/>
    </row>
    <row r="137" spans="1:7" s="42" customFormat="1">
      <c r="A137" s="24"/>
      <c r="B137" s="14"/>
      <c r="C137" s="27"/>
      <c r="D137" s="9" t="s">
        <v>12</v>
      </c>
      <c r="E137" s="46"/>
      <c r="F137" s="43"/>
      <c r="G137" s="44"/>
    </row>
    <row r="138" spans="1:7" s="42" customFormat="1">
      <c r="A138" s="24"/>
      <c r="B138" s="78">
        <v>1</v>
      </c>
      <c r="C138" s="80" t="s">
        <v>86</v>
      </c>
      <c r="D138" s="100" t="s">
        <v>31</v>
      </c>
      <c r="E138" s="101"/>
      <c r="F138" s="47">
        <v>0</v>
      </c>
      <c r="G138" s="48">
        <f>F138*B138</f>
        <v>0</v>
      </c>
    </row>
    <row r="139" spans="1:7" s="42" customFormat="1">
      <c r="A139" s="24"/>
      <c r="B139" s="14"/>
      <c r="C139" s="27"/>
      <c r="D139" s="13"/>
      <c r="E139" s="32"/>
      <c r="F139" s="43"/>
      <c r="G139" s="44"/>
    </row>
    <row r="140" spans="1:7" s="42" customFormat="1">
      <c r="A140" s="24"/>
      <c r="B140" s="14"/>
      <c r="C140" s="27"/>
      <c r="D140" s="9" t="s">
        <v>62</v>
      </c>
      <c r="E140" s="45"/>
      <c r="F140" s="43"/>
      <c r="G140" s="44"/>
    </row>
    <row r="141" spans="1:7" s="42" customFormat="1">
      <c r="A141" s="24"/>
      <c r="B141" s="14"/>
      <c r="C141" s="27"/>
      <c r="D141" s="9" t="s">
        <v>63</v>
      </c>
      <c r="E141" s="46"/>
      <c r="F141" s="43"/>
      <c r="G141" s="44"/>
    </row>
    <row r="142" spans="1:7" s="42" customFormat="1">
      <c r="A142" s="24"/>
      <c r="B142" s="14"/>
      <c r="C142" s="27"/>
      <c r="D142" s="9" t="s">
        <v>11</v>
      </c>
      <c r="E142" s="45"/>
      <c r="F142" s="43"/>
      <c r="G142" s="44"/>
    </row>
    <row r="143" spans="1:7" s="42" customFormat="1">
      <c r="A143" s="24"/>
      <c r="B143" s="14"/>
      <c r="C143" s="27"/>
      <c r="D143" s="9" t="s">
        <v>12</v>
      </c>
      <c r="E143" s="46"/>
      <c r="F143" s="43"/>
      <c r="G143" s="44"/>
    </row>
    <row r="144" spans="1:7" s="42" customFormat="1">
      <c r="A144" s="31"/>
      <c r="B144" s="78">
        <v>1</v>
      </c>
      <c r="C144" s="80" t="s">
        <v>86</v>
      </c>
      <c r="D144" s="100" t="s">
        <v>31</v>
      </c>
      <c r="E144" s="101"/>
      <c r="F144" s="47">
        <v>0</v>
      </c>
      <c r="G144" s="48">
        <f>F144*B144</f>
        <v>0</v>
      </c>
    </row>
    <row r="145" spans="1:7">
      <c r="A145" s="8" t="s">
        <v>73</v>
      </c>
      <c r="B145" s="92" t="s">
        <v>51</v>
      </c>
      <c r="C145" s="93"/>
      <c r="D145" s="93"/>
      <c r="E145" s="94"/>
      <c r="F145" s="21"/>
      <c r="G145" s="22"/>
    </row>
    <row r="146" spans="1:7" ht="238.95" customHeight="1">
      <c r="A146" s="24"/>
      <c r="B146" s="90" t="s">
        <v>54</v>
      </c>
      <c r="C146" s="90"/>
      <c r="D146" s="90"/>
      <c r="E146" s="91"/>
      <c r="F146" s="25"/>
      <c r="G146" s="26"/>
    </row>
    <row r="147" spans="1:7">
      <c r="A147" s="24"/>
      <c r="B147" s="27"/>
      <c r="C147" s="27"/>
      <c r="D147" s="9" t="s">
        <v>30</v>
      </c>
      <c r="E147" s="28"/>
      <c r="F147" s="25"/>
      <c r="G147" s="26"/>
    </row>
    <row r="148" spans="1:7">
      <c r="A148" s="24"/>
      <c r="B148" s="27"/>
      <c r="C148" s="27"/>
      <c r="D148" s="9" t="s">
        <v>9</v>
      </c>
      <c r="E148" s="29"/>
      <c r="F148" s="25"/>
      <c r="G148" s="26"/>
    </row>
    <row r="149" spans="1:7">
      <c r="A149" s="24"/>
      <c r="B149" s="27"/>
      <c r="C149" s="27"/>
      <c r="D149" s="9" t="s">
        <v>10</v>
      </c>
      <c r="E149" s="29"/>
      <c r="F149" s="25"/>
      <c r="G149" s="26"/>
    </row>
    <row r="150" spans="1:7">
      <c r="A150" s="24"/>
      <c r="B150" s="27"/>
      <c r="C150" s="27"/>
      <c r="D150" s="9" t="s">
        <v>11</v>
      </c>
      <c r="E150" s="29"/>
      <c r="F150" s="25"/>
      <c r="G150" s="26"/>
    </row>
    <row r="151" spans="1:7">
      <c r="A151" s="24"/>
      <c r="B151" s="55"/>
      <c r="C151" s="27"/>
      <c r="D151" s="9" t="s">
        <v>12</v>
      </c>
      <c r="E151" s="30"/>
      <c r="F151" s="25"/>
      <c r="G151" s="26"/>
    </row>
    <row r="152" spans="1:7">
      <c r="A152" s="31"/>
      <c r="B152" s="78">
        <v>300</v>
      </c>
      <c r="C152" s="80" t="s">
        <v>86</v>
      </c>
      <c r="D152" s="76"/>
      <c r="E152" s="32"/>
      <c r="F152" s="33">
        <v>0</v>
      </c>
      <c r="G152" s="34">
        <f>F152*B152</f>
        <v>0</v>
      </c>
    </row>
    <row r="153" spans="1:7">
      <c r="A153" s="8" t="s">
        <v>74</v>
      </c>
      <c r="B153" s="92" t="s">
        <v>52</v>
      </c>
      <c r="C153" s="93"/>
      <c r="D153" s="93"/>
      <c r="E153" s="94"/>
      <c r="F153" s="21"/>
      <c r="G153" s="22"/>
    </row>
    <row r="154" spans="1:7" ht="168.6" customHeight="1">
      <c r="A154" s="24"/>
      <c r="B154" s="90" t="s">
        <v>84</v>
      </c>
      <c r="C154" s="90"/>
      <c r="D154" s="90"/>
      <c r="E154" s="91"/>
      <c r="F154" s="25"/>
      <c r="G154" s="26"/>
    </row>
    <row r="155" spans="1:7">
      <c r="A155" s="24"/>
      <c r="B155" s="27"/>
      <c r="C155" s="27"/>
      <c r="D155" s="9" t="s">
        <v>30</v>
      </c>
      <c r="E155" s="28"/>
      <c r="F155" s="25"/>
      <c r="G155" s="26"/>
    </row>
    <row r="156" spans="1:7">
      <c r="A156" s="24"/>
      <c r="B156" s="27"/>
      <c r="C156" s="27"/>
      <c r="D156" s="9" t="s">
        <v>9</v>
      </c>
      <c r="E156" s="29"/>
      <c r="F156" s="25"/>
      <c r="G156" s="26"/>
    </row>
    <row r="157" spans="1:7">
      <c r="A157" s="24"/>
      <c r="B157" s="27"/>
      <c r="C157" s="27"/>
      <c r="D157" s="9" t="s">
        <v>10</v>
      </c>
      <c r="E157" s="29"/>
      <c r="F157" s="25"/>
      <c r="G157" s="26"/>
    </row>
    <row r="158" spans="1:7">
      <c r="A158" s="24"/>
      <c r="B158" s="27"/>
      <c r="C158" s="27"/>
      <c r="D158" s="9" t="s">
        <v>11</v>
      </c>
      <c r="E158" s="35"/>
      <c r="F158" s="25"/>
      <c r="G158" s="26"/>
    </row>
    <row r="159" spans="1:7">
      <c r="A159" s="24"/>
      <c r="B159" s="27"/>
      <c r="C159" s="27"/>
      <c r="D159" s="9" t="s">
        <v>12</v>
      </c>
      <c r="E159" s="36"/>
      <c r="F159" s="25"/>
      <c r="G159" s="26"/>
    </row>
    <row r="160" spans="1:7">
      <c r="A160" s="31"/>
      <c r="B160" s="78">
        <v>1</v>
      </c>
      <c r="C160" s="80" t="s">
        <v>86</v>
      </c>
      <c r="D160" s="79"/>
      <c r="E160" s="37"/>
      <c r="F160" s="38">
        <v>0</v>
      </c>
      <c r="G160" s="34">
        <f>F160*B160</f>
        <v>0</v>
      </c>
    </row>
    <row r="161" spans="1:7">
      <c r="A161" s="8" t="s">
        <v>75</v>
      </c>
      <c r="B161" s="92" t="s">
        <v>47</v>
      </c>
      <c r="C161" s="93"/>
      <c r="D161" s="93"/>
      <c r="E161" s="94"/>
      <c r="F161" s="21"/>
      <c r="G161" s="22"/>
    </row>
    <row r="162" spans="1:7" ht="100.2" customHeight="1">
      <c r="A162" s="24"/>
      <c r="B162" s="90" t="s">
        <v>55</v>
      </c>
      <c r="C162" s="90"/>
      <c r="D162" s="90"/>
      <c r="E162" s="91"/>
      <c r="F162" s="25"/>
      <c r="G162" s="26"/>
    </row>
    <row r="163" spans="1:7">
      <c r="A163" s="24"/>
      <c r="B163" s="27"/>
      <c r="C163" s="27"/>
      <c r="D163" s="9" t="s">
        <v>9</v>
      </c>
      <c r="E163" s="29"/>
      <c r="F163" s="25"/>
      <c r="G163" s="26"/>
    </row>
    <row r="164" spans="1:7">
      <c r="A164" s="24"/>
      <c r="B164" s="27"/>
      <c r="C164" s="27"/>
      <c r="D164" s="9" t="s">
        <v>56</v>
      </c>
      <c r="E164" s="29"/>
      <c r="F164" s="25"/>
      <c r="G164" s="26"/>
    </row>
    <row r="165" spans="1:7">
      <c r="A165" s="24"/>
      <c r="B165" s="27"/>
      <c r="C165" s="27"/>
      <c r="D165" s="9" t="s">
        <v>11</v>
      </c>
      <c r="E165" s="29"/>
      <c r="F165" s="25"/>
      <c r="G165" s="26"/>
    </row>
    <row r="166" spans="1:7">
      <c r="A166" s="24"/>
      <c r="B166" s="27"/>
      <c r="C166" s="27"/>
      <c r="D166" s="9" t="s">
        <v>12</v>
      </c>
      <c r="E166" s="30"/>
      <c r="F166" s="25"/>
      <c r="G166" s="26"/>
    </row>
    <row r="167" spans="1:7">
      <c r="A167" s="24"/>
      <c r="B167" s="78">
        <v>1</v>
      </c>
      <c r="C167" s="77" t="s">
        <v>86</v>
      </c>
      <c r="D167" s="76"/>
      <c r="E167" s="66"/>
      <c r="F167" s="33">
        <v>0</v>
      </c>
      <c r="G167" s="34">
        <f>F167*B167</f>
        <v>0</v>
      </c>
    </row>
    <row r="168" spans="1:7">
      <c r="A168" s="24"/>
      <c r="B168" s="57"/>
      <c r="C168" s="58"/>
      <c r="D168" s="59" t="s">
        <v>9</v>
      </c>
      <c r="E168" s="29"/>
      <c r="F168" s="25"/>
      <c r="G168" s="26"/>
    </row>
    <row r="169" spans="1:7">
      <c r="A169" s="24"/>
      <c r="B169" s="60"/>
      <c r="C169" s="27"/>
      <c r="D169" s="9" t="s">
        <v>57</v>
      </c>
      <c r="E169" s="29"/>
      <c r="F169" s="25"/>
      <c r="G169" s="26"/>
    </row>
    <row r="170" spans="1:7">
      <c r="A170" s="24"/>
      <c r="B170" s="27"/>
      <c r="C170" s="27"/>
      <c r="D170" s="9" t="s">
        <v>11</v>
      </c>
      <c r="E170" s="29"/>
      <c r="F170" s="25"/>
      <c r="G170" s="26"/>
    </row>
    <row r="171" spans="1:7">
      <c r="A171" s="24"/>
      <c r="B171" s="27"/>
      <c r="C171" s="27"/>
      <c r="D171" s="9" t="s">
        <v>12</v>
      </c>
      <c r="E171" s="30"/>
      <c r="F171" s="25"/>
      <c r="G171" s="26"/>
    </row>
    <row r="172" spans="1:7">
      <c r="A172" s="31"/>
      <c r="B172" s="78">
        <v>1</v>
      </c>
      <c r="C172" s="80" t="s">
        <v>86</v>
      </c>
      <c r="D172" s="76"/>
      <c r="E172" s="66"/>
      <c r="F172" s="33">
        <v>0</v>
      </c>
      <c r="G172" s="34">
        <f>F172*B172</f>
        <v>0</v>
      </c>
    </row>
    <row r="173" spans="1:7">
      <c r="A173" s="8" t="s">
        <v>76</v>
      </c>
      <c r="B173" s="92" t="s">
        <v>85</v>
      </c>
      <c r="C173" s="93"/>
      <c r="D173" s="93"/>
      <c r="E173" s="94"/>
      <c r="F173" s="21"/>
      <c r="G173" s="22"/>
    </row>
    <row r="174" spans="1:7" ht="173.4" customHeight="1">
      <c r="A174" s="24"/>
      <c r="B174" s="90" t="s">
        <v>66</v>
      </c>
      <c r="C174" s="90"/>
      <c r="D174" s="90"/>
      <c r="E174" s="91"/>
      <c r="F174" s="25"/>
      <c r="G174" s="26"/>
    </row>
    <row r="175" spans="1:7">
      <c r="A175" s="24"/>
      <c r="B175" s="27"/>
      <c r="C175" s="27"/>
      <c r="D175" s="9" t="s">
        <v>9</v>
      </c>
      <c r="E175" s="29"/>
      <c r="F175" s="25"/>
      <c r="G175" s="26"/>
    </row>
    <row r="176" spans="1:7">
      <c r="A176" s="24"/>
      <c r="B176" s="27"/>
      <c r="C176" s="27"/>
      <c r="D176" s="9" t="s">
        <v>11</v>
      </c>
      <c r="E176" s="29"/>
      <c r="F176" s="25"/>
      <c r="G176" s="26"/>
    </row>
    <row r="177" spans="1:7">
      <c r="A177" s="24"/>
      <c r="B177" s="27"/>
      <c r="C177" s="27"/>
      <c r="D177" s="9" t="s">
        <v>12</v>
      </c>
      <c r="E177" s="29"/>
      <c r="F177" s="25"/>
      <c r="G177" s="26"/>
    </row>
    <row r="178" spans="1:7">
      <c r="A178" s="31"/>
      <c r="B178" s="78">
        <v>1</v>
      </c>
      <c r="C178" s="80" t="s">
        <v>86</v>
      </c>
      <c r="D178" s="76"/>
      <c r="E178" s="66"/>
      <c r="F178" s="33">
        <v>0</v>
      </c>
      <c r="G178" s="34">
        <f>F178*B178</f>
        <v>0</v>
      </c>
    </row>
    <row r="179" spans="1:7">
      <c r="A179" s="8" t="s">
        <v>78</v>
      </c>
      <c r="B179" s="92" t="s">
        <v>67</v>
      </c>
      <c r="C179" s="93"/>
      <c r="D179" s="93"/>
      <c r="E179" s="94"/>
      <c r="F179" s="21"/>
      <c r="G179" s="22"/>
    </row>
    <row r="180" spans="1:7" ht="130.19999999999999" customHeight="1">
      <c r="A180" s="24"/>
      <c r="B180" s="90" t="s">
        <v>68</v>
      </c>
      <c r="C180" s="90"/>
      <c r="D180" s="90"/>
      <c r="E180" s="91"/>
      <c r="F180" s="25"/>
      <c r="G180" s="26"/>
    </row>
    <row r="181" spans="1:7">
      <c r="A181" s="24"/>
      <c r="B181" s="27"/>
      <c r="C181" s="27"/>
      <c r="D181" s="9" t="s">
        <v>9</v>
      </c>
      <c r="E181" s="29"/>
      <c r="F181" s="25"/>
      <c r="G181" s="26"/>
    </row>
    <row r="182" spans="1:7">
      <c r="A182" s="24"/>
      <c r="B182" s="27"/>
      <c r="C182" s="27"/>
      <c r="D182" s="9" t="s">
        <v>11</v>
      </c>
      <c r="E182" s="29"/>
      <c r="F182" s="25"/>
      <c r="G182" s="26"/>
    </row>
    <row r="183" spans="1:7">
      <c r="A183" s="24"/>
      <c r="B183" s="27"/>
      <c r="C183" s="27"/>
      <c r="D183" s="9" t="s">
        <v>69</v>
      </c>
      <c r="E183" s="29"/>
      <c r="F183" s="25"/>
      <c r="G183" s="26"/>
    </row>
    <row r="184" spans="1:7">
      <c r="A184" s="24"/>
      <c r="B184" s="27"/>
      <c r="C184" s="27"/>
      <c r="D184" s="9" t="s">
        <v>12</v>
      </c>
      <c r="E184" s="29"/>
      <c r="F184" s="25"/>
      <c r="G184" s="26"/>
    </row>
    <row r="185" spans="1:7">
      <c r="A185" s="31"/>
      <c r="B185" s="78">
        <v>1</v>
      </c>
      <c r="C185" s="80" t="s">
        <v>86</v>
      </c>
      <c r="D185" s="76"/>
      <c r="E185" s="66"/>
      <c r="F185" s="33">
        <v>0</v>
      </c>
      <c r="G185" s="34">
        <f>F185*B185</f>
        <v>0</v>
      </c>
    </row>
  </sheetData>
  <sheetProtection algorithmName="SHA-512" hashValue="iCHUKDx4oGEDT4HoW3EhTZN97tAqiJAlNAeJWyOsP8v0baxi9Qw1d9zIpnSHaTC451v2iQGEHzM66sBfgscxQA==" saltValue="XnHYP3ru65clb3UY54o+Jg==" spinCount="100000" sheet="1" objects="1" scenarios="1"/>
  <mergeCells count="52">
    <mergeCell ref="A1:G1"/>
    <mergeCell ref="B179:E179"/>
    <mergeCell ref="B180:E180"/>
    <mergeCell ref="B77:E77"/>
    <mergeCell ref="C78:D78"/>
    <mergeCell ref="C85:D85"/>
    <mergeCell ref="C92:D92"/>
    <mergeCell ref="B153:E153"/>
    <mergeCell ref="B154:E154"/>
    <mergeCell ref="B173:E173"/>
    <mergeCell ref="B174:E174"/>
    <mergeCell ref="B161:E161"/>
    <mergeCell ref="B162:E162"/>
    <mergeCell ref="B100:E100"/>
    <mergeCell ref="B145:E145"/>
    <mergeCell ref="B146:E146"/>
    <mergeCell ref="B99:E99"/>
    <mergeCell ref="B101:E101"/>
    <mergeCell ref="D102:E102"/>
    <mergeCell ref="D110:E110"/>
    <mergeCell ref="B116:E116"/>
    <mergeCell ref="B117:E117"/>
    <mergeCell ref="B124:E124"/>
    <mergeCell ref="B125:E125"/>
    <mergeCell ref="D144:E144"/>
    <mergeCell ref="D132:E132"/>
    <mergeCell ref="D138:E138"/>
    <mergeCell ref="D42:E42"/>
    <mergeCell ref="D44:E44"/>
    <mergeCell ref="D46:E46"/>
    <mergeCell ref="B54:E54"/>
    <mergeCell ref="B55:E55"/>
    <mergeCell ref="B69:E69"/>
    <mergeCell ref="B70:E70"/>
    <mergeCell ref="B76:E76"/>
    <mergeCell ref="B47:E47"/>
    <mergeCell ref="B48:E48"/>
    <mergeCell ref="B61:E61"/>
    <mergeCell ref="B62:E62"/>
    <mergeCell ref="D68:E68"/>
    <mergeCell ref="B24:E24"/>
    <mergeCell ref="B25:E25"/>
    <mergeCell ref="B32:E32"/>
    <mergeCell ref="B33:E33"/>
    <mergeCell ref="D40:E40"/>
    <mergeCell ref="B2:C2"/>
    <mergeCell ref="D2:E2"/>
    <mergeCell ref="B4:E4"/>
    <mergeCell ref="B17:E17"/>
    <mergeCell ref="B18:E18"/>
    <mergeCell ref="B10:E10"/>
    <mergeCell ref="B11:E11"/>
  </mergeCells>
  <pageMargins left="0.70866141732283472" right="0.39370078740157483" top="0.78740157480314965" bottom="0.78740157480314965" header="0.31496062992125984" footer="0.31496062992125984"/>
  <pageSetup paperSize="9" orientation="portrait" r:id="rId1"/>
  <headerFooter>
    <oddHeader>&amp;C&amp;A - &amp;F</oddHeader>
    <oddFooter>Seite &amp;P</oddFooter>
  </headerFooter>
  <rowBreaks count="9" manualBreakCount="9">
    <brk id="23" max="16383" man="1"/>
    <brk id="46" max="16383" man="1"/>
    <brk id="75" max="16383" man="1"/>
    <brk id="98" max="16383" man="1"/>
    <brk id="115" max="16383" man="1"/>
    <brk id="123" max="16383" man="1"/>
    <brk id="144" max="16383" man="1"/>
    <brk id="160" max="16383" man="1"/>
    <brk id="178"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Gesamtsumme</vt:lpstr>
      <vt:lpstr>LV</vt:lpstr>
      <vt:lpstr>Brutto</vt:lpstr>
      <vt:lpstr>LV!Druckbereich</vt:lpstr>
      <vt:lpstr>LV!Drucktitel</vt:lpstr>
      <vt:lpstr>Gesamtsumme!Netto</vt:lpstr>
      <vt:lpstr>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Netzband, Britta</dc:creator>
  <cp:lastModifiedBy>Hartmann-Lamberty, Beatrix</cp:lastModifiedBy>
  <cp:lastPrinted>2025-08-22T10:03:37Z</cp:lastPrinted>
  <dcterms:created xsi:type="dcterms:W3CDTF">2025-08-22T09:23:52Z</dcterms:created>
  <dcterms:modified xsi:type="dcterms:W3CDTF">2026-08-31T09:45:56Z</dcterms:modified>
</cp:coreProperties>
</file>