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tange.Jo\Desktop\"/>
    </mc:Choice>
  </mc:AlternateContent>
  <xr:revisionPtr revIDLastSave="0" documentId="13_ncr:1_{BC9174E1-B9ED-48BA-A3E8-F7013CCA1A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blatt" sheetId="1" r:id="rId1"/>
  </sheets>
  <definedNames>
    <definedName name="an_nachlass_angebot">Preisblatt!#REF!</definedName>
    <definedName name="an_summe_angebot">Preisblatt!$F$20</definedName>
    <definedName name="an_summe_angebot_netto">Preisblatt!$F$17</definedName>
    <definedName name="Brutto">Preisblatt!$B$30</definedName>
    <definedName name="_xlnm.Print_Area" localSheetId="0">Preisblatt!$A$1:$I$28</definedName>
    <definedName name="Nachlass_Absolut">Preisblatt!$B$33</definedName>
    <definedName name="Nachlass_Prozent">Preisblatt!$B$35</definedName>
    <definedName name="Netto">Preisblatt!$A$29</definedName>
    <definedName name="Netto_Nachlass">Preisblatt!#REF!</definedName>
    <definedName name="Ust">Preisblatt!$E$18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8" i="1"/>
  <c r="F9" i="1"/>
  <c r="F7" i="1"/>
  <c r="F6" i="1" l="1"/>
  <c r="F17" i="1" s="1"/>
  <c r="F18" i="1" l="1"/>
  <c r="F20" i="1" s="1"/>
</calcChain>
</file>

<file path=xl/sharedStrings.xml><?xml version="1.0" encoding="utf-8"?>
<sst xmlns="http://schemas.openxmlformats.org/spreadsheetml/2006/main" count="35" uniqueCount="26">
  <si>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</si>
  <si>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</si>
  <si>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</si>
  <si>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</si>
  <si>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</si>
  <si>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</si>
  <si>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</si>
  <si>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</si>
  <si>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</si>
  <si>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</si>
  <si>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</si>
  <si>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</si>
  <si>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</si>
  <si>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</si>
  <si>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Stk.</t>
  </si>
  <si>
    <t>Preisblatt</t>
  </si>
  <si>
    <t>Zielmarkierer inkl. Bedienungsanleitung und notwendigem Zubehör gem. Leistungsbeschreibung inkl. aller Nebenkosten</t>
  </si>
  <si>
    <t>Waffenlampe inkl. Bedienungsanleitung und notwendigem Zubehör gem. Leistungsbeschreibung inkl. aller Nebenkosten</t>
  </si>
  <si>
    <r>
      <rPr>
        <u/>
        <sz val="11"/>
        <color theme="1"/>
        <rFont val="Arial"/>
        <family val="2"/>
      </rPr>
      <t>Variante A:</t>
    </r>
    <r>
      <rPr>
        <sz val="11"/>
        <color theme="1"/>
        <rFont val="Arial"/>
        <family val="2"/>
      </rPr>
      <t xml:space="preserve"> Fernbedienung (Triggerkabel) flach inkl. Montage (Piccatinny oder M-Lok) in mindestens zwei Kabellängen, Bedienungsanleitung und notwendigem Zubehör gem. Leistungsbeschreibung inkl. aller Nebenkosten </t>
    </r>
    <r>
      <rPr>
        <sz val="11"/>
        <color rgb="FFFF0000"/>
        <rFont val="Arial"/>
        <family val="2"/>
      </rPr>
      <t>(Hinweis: Insgesamt werden später 170 Fernbedienungen benötigt. Daher erfolgt hier erstmal nur die Aufteilung in 2 Margen für Variante A und B, um vergleichend das wirtschaftlichste Produkt festzustellen. Die Festlegung erfolgt erst bei Zuschlagserteilung und Abruf!)</t>
    </r>
  </si>
  <si>
    <r>
      <rPr>
        <u/>
        <sz val="11"/>
        <color theme="1"/>
        <rFont val="Arial"/>
        <family val="2"/>
      </rPr>
      <t>Variante B:</t>
    </r>
    <r>
      <rPr>
        <sz val="11"/>
        <color theme="1"/>
        <rFont val="Arial"/>
        <family val="2"/>
      </rPr>
      <t xml:space="preserve"> Fernbedienung (Triggerkabel) 45° inkl. Montage (Piccatinny oder M-Lok) in mindestens zwei Kabellängen, Bedienungsanleitung und notwendigem Zubehör gem. Leistungsbeschreibung inkl. aller Nebenkosten </t>
    </r>
    <r>
      <rPr>
        <sz val="11"/>
        <color rgb="FFFF0000"/>
        <rFont val="Arial"/>
        <family val="2"/>
      </rPr>
      <t>(Hinweis: Insgesamt werden später 170 Fernbedienungen benötigt. Daher erfolgt hier erstmal nur die Aufteilung in 2 Margen für Variante A und B, um vergleichend das wirtschaftlichste Produkt festzustellen. Die Festlegung erfolgt erst bei Zuschlagserteilung und Abruf!)</t>
    </r>
  </si>
  <si>
    <t>Optional: Mögliches Zubehör 1:</t>
  </si>
  <si>
    <t>Optional: Mögliches Zubehör 2:</t>
  </si>
  <si>
    <t>Optional: Mögliches Zubehör 3:</t>
  </si>
  <si>
    <t>Optional: Mögliches Zubehör 4:</t>
  </si>
  <si>
    <t>Optional: Mögliches Zubehör 5:</t>
  </si>
  <si>
    <t>Optional: Mögliches Zubehör 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</si>
</sst>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07]_-;\-* #,##0.00\ [$€-407]_-;_-* &quot;-&quot;??\ [$€-407]_-;_-@_-"/>
    <numFmt numFmtId="165" formatCode="#,##0.00\ [$€-407];\-#,##0.00\ [$€-407]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165" fontId="9" fillId="4" borderId="1" xfId="0" applyNumberFormat="1" applyFont="1" applyFill="1" applyBorder="1" applyProtection="1">
      <protection locked="0"/>
    </xf>
    <xf numFmtId="165" fontId="9" fillId="0" borderId="1" xfId="0" applyNumberFormat="1" applyFont="1" applyBorder="1"/>
    <xf numFmtId="165" fontId="9" fillId="0" borderId="5" xfId="0" applyNumberFormat="1" applyFont="1" applyBorder="1" applyProtection="1"/>
    <xf numFmtId="2" fontId="1" fillId="0" borderId="1" xfId="0" applyNumberFormat="1" applyFont="1" applyBorder="1" applyAlignment="1">
      <alignment horizontal="center" vertical="center" wrapText="1"/>
    </xf>
    <xf numFmtId="165" fontId="9" fillId="5" borderId="1" xfId="0" applyNumberFormat="1" applyFont="1" applyFill="1" applyBorder="1"/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1781175</xdr:colOff>
      <xdr:row>1</xdr:row>
      <xdr:rowOff>104775</xdr:rowOff>
    </xdr:from>
    <xdr:to>
      <xdr:col>6</xdr:col>
      <xdr:colOff>0</xdr:colOff>
      <xdr:row>3</xdr:row>
      <xdr:rowOff>9525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95275"/>
          <a:ext cx="1771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28"/>
  <sheetViews>
    <sheetView tabSelected="1" zoomScaleNormal="100" workbookViewId="0">
      <selection activeCell="I9" sqref="I9"/>
    </sheetView>
  </sheetViews>
  <sheetFormatPr baseColWidth="10" defaultRowHeight="15" x14ac:dyDescent="0.25"/>
  <cols>
    <col min="1" max="1" width="10.140625" customWidth="1"/>
    <col min="2" max="2" width="48.140625" customWidth="1"/>
    <col min="3" max="3" width="11.42578125" style="9"/>
    <col min="5" max="5" width="30.28515625" customWidth="1"/>
    <col min="6" max="6" width="23" customWidth="1"/>
  </cols>
  <sheetData>
    <row r="2" spans="1:6" ht="15.75" x14ac:dyDescent="0.25">
      <c r="A2" s="1" t="s">
        <v>15</v>
      </c>
    </row>
    <row r="5" spans="1:6" ht="30" x14ac:dyDescent="0.25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42.75" x14ac:dyDescent="0.25">
      <c r="A6" s="13">
        <v>1</v>
      </c>
      <c r="B6" s="34" t="s">
        <v>16</v>
      </c>
      <c r="C6" s="13">
        <v>150</v>
      </c>
      <c r="D6" s="30" t="s">
        <v>14</v>
      </c>
      <c r="E6" s="31"/>
      <c r="F6" s="32">
        <f t="shared" ref="F6" si="0">E6*C6</f>
        <v>0</v>
      </c>
    </row>
    <row r="7" spans="1:6" ht="42.75" x14ac:dyDescent="0.25">
      <c r="A7" s="13">
        <v>2</v>
      </c>
      <c r="B7" s="34" t="s">
        <v>17</v>
      </c>
      <c r="C7" s="13">
        <v>150</v>
      </c>
      <c r="D7" s="30" t="s">
        <v>14</v>
      </c>
      <c r="E7" s="31"/>
      <c r="F7" s="32">
        <f t="shared" ref="F7" si="1">E7*C7</f>
        <v>0</v>
      </c>
    </row>
    <row r="8" spans="1:6" ht="156.75" x14ac:dyDescent="0.25">
      <c r="A8" s="13">
        <v>3</v>
      </c>
      <c r="B8" s="34" t="s">
        <v>18</v>
      </c>
      <c r="C8" s="13">
        <v>85</v>
      </c>
      <c r="D8" s="30" t="s">
        <v>14</v>
      </c>
      <c r="E8" s="31"/>
      <c r="F8" s="32">
        <f t="shared" ref="F8" si="2">E8*C8</f>
        <v>0</v>
      </c>
    </row>
    <row r="9" spans="1:6" ht="156.75" x14ac:dyDescent="0.25">
      <c r="A9" s="13">
        <v>4</v>
      </c>
      <c r="B9" s="34" t="s">
        <v>19</v>
      </c>
      <c r="C9" s="13">
        <v>85</v>
      </c>
      <c r="D9" s="30" t="s">
        <v>14</v>
      </c>
      <c r="E9" s="31"/>
      <c r="F9" s="32">
        <f t="shared" ref="F9" si="3">E9*C9</f>
        <v>0</v>
      </c>
    </row>
    <row r="10" spans="1:6" x14ac:dyDescent="0.25">
      <c r="A10" s="13">
        <v>5</v>
      </c>
      <c r="B10" s="34" t="s">
        <v>20</v>
      </c>
      <c r="C10" s="13">
        <v>1</v>
      </c>
      <c r="D10" s="30" t="s">
        <v>14</v>
      </c>
      <c r="E10" s="31"/>
      <c r="F10" s="35">
        <f t="shared" ref="F10:F15" si="4">E10*C10</f>
        <v>0</v>
      </c>
    </row>
    <row r="11" spans="1:6" x14ac:dyDescent="0.25">
      <c r="A11" s="13">
        <v>6</v>
      </c>
      <c r="B11" s="34" t="s">
        <v>21</v>
      </c>
      <c r="C11" s="13">
        <v>1</v>
      </c>
      <c r="D11" s="30" t="s">
        <v>14</v>
      </c>
      <c r="E11" s="31"/>
      <c r="F11" s="35">
        <f t="shared" si="4"/>
        <v>0</v>
      </c>
    </row>
    <row r="12" spans="1:6" x14ac:dyDescent="0.25">
      <c r="A12" s="13">
        <v>7</v>
      </c>
      <c r="B12" s="34" t="s">
        <v>22</v>
      </c>
      <c r="C12" s="13">
        <v>1</v>
      </c>
      <c r="D12" s="30" t="s">
        <v>14</v>
      </c>
      <c r="E12" s="31"/>
      <c r="F12" s="35">
        <f t="shared" si="4"/>
        <v>0</v>
      </c>
    </row>
    <row r="13" spans="1:6" x14ac:dyDescent="0.25">
      <c r="A13" s="13">
        <v>8</v>
      </c>
      <c r="B13" s="34" t="s">
        <v>23</v>
      </c>
      <c r="C13" s="13">
        <v>1</v>
      </c>
      <c r="D13" s="30" t="s">
        <v>14</v>
      </c>
      <c r="E13" s="31"/>
      <c r="F13" s="35">
        <f t="shared" si="4"/>
        <v>0</v>
      </c>
    </row>
    <row r="14" spans="1:6" x14ac:dyDescent="0.25">
      <c r="A14" s="13">
        <v>9</v>
      </c>
      <c r="B14" s="34" t="s">
        <v>24</v>
      </c>
      <c r="C14" s="13">
        <v>1</v>
      </c>
      <c r="D14" s="30" t="s">
        <v>14</v>
      </c>
      <c r="E14" s="31"/>
      <c r="F14" s="35">
        <f t="shared" si="4"/>
        <v>0</v>
      </c>
    </row>
    <row r="15" spans="1:6" x14ac:dyDescent="0.25">
      <c r="A15" s="13">
        <v>10</v>
      </c>
      <c r="B15" s="34" t="s">
        <v>25</v>
      </c>
      <c r="C15" s="13">
        <v>1</v>
      </c>
      <c r="D15" s="30" t="s">
        <v>14</v>
      </c>
      <c r="E15" s="31"/>
      <c r="F15" s="35">
        <f t="shared" si="4"/>
        <v>0</v>
      </c>
    </row>
    <row r="16" spans="1:6" ht="15.75" customHeight="1" thickBot="1" x14ac:dyDescent="0.3">
      <c r="A16" s="25"/>
      <c r="B16" s="26"/>
      <c r="C16" s="25"/>
      <c r="D16" s="27"/>
      <c r="E16" s="28"/>
      <c r="F16" s="29"/>
    </row>
    <row r="17" spans="1:6" ht="15.75" customHeight="1" thickBot="1" x14ac:dyDescent="0.3">
      <c r="A17" s="4"/>
      <c r="B17" s="4"/>
      <c r="C17" s="24" t="s">
        <v>13</v>
      </c>
      <c r="D17" s="5"/>
      <c r="E17" s="6"/>
      <c r="F17" s="33">
        <f>SUM(F6:F9)</f>
        <v>0</v>
      </c>
    </row>
    <row r="18" spans="1:6" ht="15.75" thickBot="1" x14ac:dyDescent="0.3">
      <c r="A18" s="4"/>
      <c r="B18" s="4"/>
      <c r="C18" s="11" t="s">
        <v>4</v>
      </c>
      <c r="D18" s="5"/>
      <c r="E18" s="7">
        <v>0.19</v>
      </c>
      <c r="F18" s="33">
        <f>an_summe_angebot_netto*19%</f>
        <v>0</v>
      </c>
    </row>
    <row r="19" spans="1:6" ht="15.75" thickBot="1" x14ac:dyDescent="0.3">
      <c r="A19" s="8"/>
      <c r="B19" s="8"/>
      <c r="C19" s="12"/>
      <c r="D19" s="8"/>
      <c r="E19" s="8"/>
      <c r="F19" s="8"/>
    </row>
    <row r="20" spans="1:6" ht="15.75" thickBot="1" x14ac:dyDescent="0.3">
      <c r="A20" s="8"/>
      <c r="B20" s="8"/>
      <c r="C20" s="10" t="s">
        <v>5</v>
      </c>
      <c r="D20" s="5"/>
      <c r="E20" s="6"/>
      <c r="F20" s="33">
        <f>SUM(F17:F18)</f>
        <v>0</v>
      </c>
    </row>
    <row r="21" spans="1:6" x14ac:dyDescent="0.25">
      <c r="A21" s="8"/>
      <c r="B21" s="8"/>
      <c r="C21" s="12"/>
      <c r="D21" s="8"/>
      <c r="E21" s="8"/>
      <c r="F21" s="8"/>
    </row>
    <row r="22" spans="1:6" x14ac:dyDescent="0.25">
      <c r="A22" s="8"/>
      <c r="B22" s="8"/>
      <c r="C22" s="12"/>
      <c r="D22" s="8"/>
      <c r="E22" s="8"/>
      <c r="F22" s="8"/>
    </row>
    <row r="23" spans="1:6" x14ac:dyDescent="0.25">
      <c r="A23" s="23" t="s">
        <v>6</v>
      </c>
      <c r="B23" s="23"/>
      <c r="C23" s="21"/>
      <c r="D23" s="22"/>
      <c r="E23" s="22"/>
      <c r="F23" s="8"/>
    </row>
    <row r="25" spans="1:6" x14ac:dyDescent="0.25">
      <c r="A25" s="14" t="s">
        <v>7</v>
      </c>
      <c r="B25" s="15"/>
      <c r="C25" s="16"/>
      <c r="D25" s="15"/>
      <c r="E25" s="15"/>
      <c r="F25" s="15"/>
    </row>
    <row r="26" spans="1:6" x14ac:dyDescent="0.25">
      <c r="A26" s="17" t="s">
        <v>8</v>
      </c>
      <c r="B26" s="17"/>
      <c r="C26" s="18"/>
      <c r="D26" s="17"/>
      <c r="E26" s="17"/>
      <c r="F26" s="15"/>
    </row>
    <row r="27" spans="1:6" x14ac:dyDescent="0.25">
      <c r="A27" s="19" t="s">
        <v>9</v>
      </c>
      <c r="B27" s="19"/>
      <c r="C27" s="20"/>
      <c r="D27" s="19"/>
      <c r="E27" s="19"/>
      <c r="F27" s="15"/>
    </row>
    <row r="28" spans="1:6" x14ac:dyDescent="0.25">
      <c r="A28" s="19" t="s">
        <v>10</v>
      </c>
      <c r="B28" s="19"/>
      <c r="C28" s="20"/>
      <c r="D28" s="19"/>
      <c r="E28" s="19"/>
      <c r="F28" s="15"/>
    </row>
  </sheetData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8</vt:i4>
      </vt:variant>
    </vt:vector>
  </HeadingPairs>
  <TitlesOfParts>
    <vt:vector size="9" baseType="lpstr">
      <vt:lpstr>Preisblatt</vt:lpstr>
      <vt:lpstr>an_summe_angebot</vt:lpstr>
      <vt:lpstr>an_summe_angebot_netto</vt:lpstr>
      <vt:lpstr>Brutto</vt:lpstr>
      <vt:lpstr>Preisblatt!Druckbereich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Stange, John</cp:lastModifiedBy>
  <cp:lastPrinted>2019-02-21T10:04:40Z</cp:lastPrinted>
  <dcterms:created xsi:type="dcterms:W3CDTF">2013-02-07T21:43:34Z</dcterms:created>
  <dcterms:modified xsi:type="dcterms:W3CDTF">2026-08-24T08:49:54Z</dcterms:modified>
</cp:coreProperties>
</file>