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e\BER\FLJS BA2\07 - FBT\18. GU-Controlling - offen\02_Leistungsbild\260606_Upload\"/>
    </mc:Choice>
  </mc:AlternateContent>
  <xr:revisionPtr revIDLastSave="0" documentId="13_ncr:1_{D10C6883-3E9C-4EFD-ADAF-9D9A86363AF4}" xr6:coauthVersionLast="47" xr6:coauthVersionMax="47" xr10:uidLastSave="{00000000-0000-0000-0000-000000000000}"/>
  <bookViews>
    <workbookView xWindow="-120" yWindow="-120" windowWidth="29040" windowHeight="15840" xr2:uid="{5CB16085-A128-43F7-B8D7-B4BD58D802FD}"/>
  </bookViews>
  <sheets>
    <sheet name="FLJS-Preisblatt GU-Controlling" sheetId="1" r:id="rId1"/>
  </sheets>
  <definedNames>
    <definedName name="_xlnm.Print_Area" localSheetId="0">'FLJS-Preisblatt GU-Controlling'!$A$1:$D$66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53" i="1"/>
  <c r="D51" i="1"/>
  <c r="D49" i="1"/>
  <c r="D64" i="1" s="1"/>
  <c r="D44" i="1"/>
  <c r="D41" i="1"/>
  <c r="D39" i="1"/>
  <c r="D37" i="1"/>
  <c r="D35" i="1"/>
  <c r="D33" i="1"/>
  <c r="D31" i="1"/>
  <c r="D29" i="1"/>
  <c r="D27" i="1"/>
  <c r="D60" i="1" s="1"/>
  <c r="D23" i="1"/>
  <c r="D19" i="1"/>
  <c r="D56" i="1" s="1"/>
  <c r="D61" i="1" l="1"/>
  <c r="D62" i="1" s="1"/>
  <c r="D65" i="1"/>
  <c r="D66" i="1" s="1"/>
  <c r="D57" i="1"/>
  <c r="D58" i="1" s="1"/>
</calcChain>
</file>

<file path=xl/sharedStrings.xml><?xml version="1.0" encoding="utf-8"?>
<sst xmlns="http://schemas.openxmlformats.org/spreadsheetml/2006/main" count="51" uniqueCount="42">
  <si>
    <t>Vergabe GU-Controlling</t>
  </si>
  <si>
    <t>Friedrich-Ludwig-Jahn Sportpark – Sanierung und Modernisierung - 2. Bauabschnitt</t>
  </si>
  <si>
    <t>Leistungsbild</t>
  </si>
  <si>
    <t xml:space="preserve">Gegenstand der zu vergebenden Leistungen sind GU–Controllingleistungen zur Einhaltung der in dem GU-Vertrag beinhalteten Projektziele im Rahmen der Planung und Ausführung sowie während des Inbetriebnahme-, Abnahme- und Übergabeprozesses. </t>
  </si>
  <si>
    <t>Die Controllingleistungen beinhalten die Bereiche Objektplanung Gebäude und Innenräume, Technische Ausrüstung (einschließlich nutzerspezifischer Anlagen und Technische Anlagen in Außenanlagen), sowie Ausstattung und Freianlagen (inkl. Infield-Freianlagen), in Anlehnung an die Leistungsbilder der HOAI und AHO.</t>
  </si>
  <si>
    <t>Neben der Sicherstellung der Einhaltung der vertraglichen Pflichten des GU umfasst das GU-Controlling Prüfungs-, Überwachungs-, Dokumentations- und Hinweispflichten sowie fachtechnische und wirtschaftliche Beratungs-, Beurteilungs- und Einschätzungsleistungen, stets unter Bezugnahme auf die einschlägigen Normen, Richtlinien, Verordnungen und Gesetze.</t>
  </si>
  <si>
    <t>Für die Umsetzung der Planung und Ausführung ist die ABau – Allgemeine Anweisung für die Vorbereitung und Durchführung von Bauaufgaben Berlins zu berücksichtigen.</t>
  </si>
  <si>
    <t>Die Zusammenarbeit zwischen dem GU-Controlling, der Projektsteuerung und dem Auftraggeber hat in einer engen Abstimmung auf vertrauensvoller Basis zu erfolgen.</t>
  </si>
  <si>
    <t>Menge</t>
  </si>
  <si>
    <t>0.      Vorbemerkung</t>
  </si>
  <si>
    <t>1.      Grundlagenermittlung</t>
  </si>
  <si>
    <t>1.1.   Einarbeitung in Unterlagen</t>
  </si>
  <si>
    <t>2.      Planung</t>
  </si>
  <si>
    <t>2.1.   Prüfung im Rahmen der LPH5 bzw. LPH8</t>
  </si>
  <si>
    <t>3.      Bauausführung</t>
  </si>
  <si>
    <t>3.1.   Bauqualitätsüberwachung (mindestens 2-wöchentlich)</t>
  </si>
  <si>
    <t>3.2.   Sachverständige KG 300, 400 und 500</t>
  </si>
  <si>
    <t>3.3.   Gemeinsame Leistungsfeststellung  mit dem GU</t>
  </si>
  <si>
    <t>3.4.   Rechnungsprüfung</t>
  </si>
  <si>
    <t>3.5.   Nachtragsprüfung</t>
  </si>
  <si>
    <t>3.6.   Prüfungen der Abschlussdokumentation</t>
  </si>
  <si>
    <t>3.7.   Raumbuch</t>
  </si>
  <si>
    <t>4.      Fertigstellung der Bauleistung, Abnahme, Mängelmanagement</t>
  </si>
  <si>
    <t>4.1.   Abnahmeempfehlung</t>
  </si>
  <si>
    <t>5.      Gewährleistung und Sicherheitsleistungen</t>
  </si>
  <si>
    <t>5.1.   Gewährleistung</t>
  </si>
  <si>
    <t>5.2.   Ender der Gewährleistungszeitraums</t>
  </si>
  <si>
    <t>5.3.   Freigabe von Sicherungsleistungen</t>
  </si>
  <si>
    <t>3.2.1 Spezifische Inhalte der Sachverständigenleistung KG 300</t>
  </si>
  <si>
    <t>3.2.2 Spezifische Inhalte der Sachverständigenleistung KG 400</t>
  </si>
  <si>
    <t>3.2.3 Spezifische Inhalte der Sachverständigenleistung KG 500</t>
  </si>
  <si>
    <t>EP in netto</t>
  </si>
  <si>
    <t>GP in netto</t>
  </si>
  <si>
    <t>netto</t>
  </si>
  <si>
    <t>brutto</t>
  </si>
  <si>
    <t>MwSt.</t>
  </si>
  <si>
    <t xml:space="preserve">Angebotssumme gesamt </t>
  </si>
  <si>
    <t>-Leistungsstufe 1 - Gliederungspunkte 1-4</t>
  </si>
  <si>
    <t>-Leistungsstufe 2 - Gliederungspunkt 5</t>
  </si>
  <si>
    <t>davon Angebotssumme - Leistungsstufe 1</t>
  </si>
  <si>
    <t>davon Angebotssumme - Leistungsstufe 2</t>
  </si>
  <si>
    <t>Anlage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</si>
</sst>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&quot; psch&quot;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Mulish"/>
    </font>
    <font>
      <sz val="11"/>
      <color theme="1"/>
      <name val="Mulish"/>
    </font>
    <font>
      <b/>
      <sz val="11"/>
      <color theme="0"/>
      <name val="Mulish"/>
    </font>
    <font>
      <sz val="11"/>
      <color rgb="FF000000"/>
      <name val="Mulish"/>
    </font>
    <font>
      <i/>
      <sz val="11"/>
      <color theme="1"/>
      <name val="Mulish"/>
    </font>
    <font>
      <b/>
      <i/>
      <sz val="11"/>
      <color theme="1"/>
      <name val="Mulish"/>
    </font>
  </fonts>
  <fills count="4">
    <fill>
      <patternFill patternType="none"/>
    </fill>
    <fill>
      <patternFill patternType="gray125"/>
    </fill>
    <fill>
      <patternFill patternType="solid">
        <fgColor rgb="FFD63C24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Alignment="1">
      <alignment vertical="center" wrapText="1"/>
    </xf>
    <xf numFmtId="164" fontId="3" fillId="0" borderId="0" xfId="0" applyNumberFormat="1" applyFont="1"/>
    <xf numFmtId="44" fontId="3" fillId="0" borderId="0" xfId="1" applyFont="1" applyProtection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44" fontId="3" fillId="3" borderId="0" xfId="1" applyFont="1" applyFill="1" applyProtection="1">
      <protection locked="0"/>
    </xf>
    <xf numFmtId="164" fontId="3" fillId="0" borderId="0" xfId="0" applyNumberFormat="1" applyFont="1" applyAlignment="1">
      <alignment horizontal="right"/>
    </xf>
    <xf numFmtId="10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4" fontId="2" fillId="0" borderId="0" xfId="1" applyFont="1" applyProtection="1"/>
    <xf numFmtId="44" fontId="3" fillId="0" borderId="0" xfId="1" applyFont="1" applyFill="1" applyProtection="1">
      <protection locked="0"/>
    </xf>
    <xf numFmtId="164" fontId="4" fillId="2" borderId="0" xfId="0" applyNumberFormat="1" applyFont="1" applyFill="1" applyAlignment="1">
      <alignment horizontal="center"/>
    </xf>
    <xf numFmtId="44" fontId="4" fillId="2" borderId="0" xfId="1" applyFont="1" applyFill="1" applyAlignment="1" applyProtection="1">
      <alignment horizontal="center"/>
    </xf>
    <xf numFmtId="0" fontId="6" fillId="0" borderId="0" xfId="0" quotePrefix="1" applyFont="1" applyAlignment="1">
      <alignment vertical="center" wrapText="1"/>
    </xf>
    <xf numFmtId="0" fontId="6" fillId="0" borderId="0" xfId="0" applyFont="1" applyAlignment="1">
      <alignment wrapText="1"/>
    </xf>
    <xf numFmtId="164" fontId="7" fillId="0" borderId="0" xfId="0" applyNumberFormat="1" applyFont="1" applyAlignment="1">
      <alignment horizontal="right"/>
    </xf>
    <xf numFmtId="44" fontId="6" fillId="0" borderId="0" xfId="1" applyFont="1" applyProtection="1"/>
    <xf numFmtId="10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7" fillId="0" borderId="0" xfId="0" quotePrefix="1" applyFont="1" applyAlignment="1">
      <alignment vertical="center" wrapText="1"/>
    </xf>
    <xf numFmtId="44" fontId="2" fillId="0" borderId="0" xfId="1" applyFont="1" applyAlignment="1" applyProtection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D63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5C5A-C5CF-45B9-BE7E-13324C41698F}">
  <sheetPr>
    <pageSetUpPr fitToPage="1"/>
  </sheetPr>
  <dimension ref="A1:D66"/>
  <sheetViews>
    <sheetView tabSelected="1" view="pageBreakPreview" zoomScale="85" zoomScaleNormal="100" zoomScaleSheetLayoutView="85" workbookViewId="0">
      <selection activeCell="C8" sqref="C8"/>
    </sheetView>
  </sheetViews>
  <sheetFormatPr baseColWidth="10" defaultRowHeight="16.5" x14ac:dyDescent="0.3"/>
  <cols>
    <col min="1" max="1" width="102.42578125" style="6" customWidth="1"/>
    <col min="2" max="2" width="11.42578125" style="2"/>
    <col min="3" max="4" width="23.5703125" style="3" customWidth="1"/>
    <col min="5" max="16384" width="11.42578125" style="4"/>
  </cols>
  <sheetData>
    <row r="1" spans="1:4" x14ac:dyDescent="0.3">
      <c r="A1" s="10" t="s">
        <v>0</v>
      </c>
      <c r="D1" s="27" t="s">
        <v>41</v>
      </c>
    </row>
    <row r="2" spans="1:4" x14ac:dyDescent="0.3">
      <c r="A2" s="5" t="s">
        <v>1</v>
      </c>
    </row>
    <row r="3" spans="1:4" x14ac:dyDescent="0.3">
      <c r="A3" s="5"/>
    </row>
    <row r="4" spans="1:4" x14ac:dyDescent="0.3">
      <c r="A4" s="11" t="s">
        <v>2</v>
      </c>
      <c r="B4" s="18" t="s">
        <v>8</v>
      </c>
      <c r="C4" s="19" t="s">
        <v>31</v>
      </c>
      <c r="D4" s="19" t="s">
        <v>32</v>
      </c>
    </row>
    <row r="5" spans="1:4" x14ac:dyDescent="0.3">
      <c r="A5" s="10"/>
    </row>
    <row r="6" spans="1:4" x14ac:dyDescent="0.3">
      <c r="A6" s="8" t="s">
        <v>9</v>
      </c>
    </row>
    <row r="7" spans="1:4" ht="49.5" x14ac:dyDescent="0.3">
      <c r="A7" s="5" t="s">
        <v>3</v>
      </c>
    </row>
    <row r="8" spans="1:4" ht="66" x14ac:dyDescent="0.3">
      <c r="A8" s="5" t="s">
        <v>4</v>
      </c>
    </row>
    <row r="9" spans="1:4" ht="66" x14ac:dyDescent="0.3">
      <c r="A9" s="5" t="s">
        <v>5</v>
      </c>
    </row>
    <row r="10" spans="1:4" ht="33" x14ac:dyDescent="0.3">
      <c r="A10" s="5" t="s">
        <v>6</v>
      </c>
    </row>
    <row r="11" spans="1:4" ht="33" x14ac:dyDescent="0.3">
      <c r="A11" s="5" t="s">
        <v>7</v>
      </c>
    </row>
    <row r="12" spans="1:4" x14ac:dyDescent="0.3">
      <c r="A12" s="5"/>
    </row>
    <row r="13" spans="1:4" x14ac:dyDescent="0.3">
      <c r="A13" s="26" t="s">
        <v>37</v>
      </c>
    </row>
    <row r="14" spans="1:4" x14ac:dyDescent="0.3">
      <c r="A14" s="5"/>
    </row>
    <row r="15" spans="1:4" x14ac:dyDescent="0.3">
      <c r="A15" s="8" t="s">
        <v>10</v>
      </c>
    </row>
    <row r="16" spans="1:4" x14ac:dyDescent="0.3">
      <c r="A16" s="9" t="s">
        <v>11</v>
      </c>
      <c r="B16" s="2">
        <v>1</v>
      </c>
      <c r="C16" s="12"/>
      <c r="D16" s="12">
        <f>+B16*C16</f>
        <v>0</v>
      </c>
    </row>
    <row r="17" spans="1:4" x14ac:dyDescent="0.3">
      <c r="A17" s="5"/>
    </row>
    <row r="18" spans="1:4" x14ac:dyDescent="0.3">
      <c r="A18" s="8" t="s">
        <v>12</v>
      </c>
    </row>
    <row r="19" spans="1:4" x14ac:dyDescent="0.3">
      <c r="A19" s="9" t="s">
        <v>13</v>
      </c>
      <c r="B19" s="2">
        <v>1</v>
      </c>
      <c r="C19" s="12"/>
      <c r="D19" s="12">
        <f>+B19*C19</f>
        <v>0</v>
      </c>
    </row>
    <row r="20" spans="1:4" x14ac:dyDescent="0.3">
      <c r="A20" s="5"/>
    </row>
    <row r="21" spans="1:4" x14ac:dyDescent="0.3">
      <c r="A21" s="5"/>
    </row>
    <row r="22" spans="1:4" x14ac:dyDescent="0.3">
      <c r="A22" s="8" t="s">
        <v>14</v>
      </c>
    </row>
    <row r="23" spans="1:4" x14ac:dyDescent="0.3">
      <c r="A23" s="9" t="s">
        <v>15</v>
      </c>
      <c r="B23" s="2">
        <v>1</v>
      </c>
      <c r="C23" s="12"/>
      <c r="D23" s="12">
        <f>+B23*C23</f>
        <v>0</v>
      </c>
    </row>
    <row r="24" spans="1:4" x14ac:dyDescent="0.3">
      <c r="A24" s="5"/>
    </row>
    <row r="25" spans="1:4" x14ac:dyDescent="0.3">
      <c r="A25" s="9" t="s">
        <v>16</v>
      </c>
      <c r="B25" s="13"/>
      <c r="C25" s="17"/>
      <c r="D25" s="17"/>
    </row>
    <row r="26" spans="1:4" x14ac:dyDescent="0.3">
      <c r="A26" s="5"/>
    </row>
    <row r="27" spans="1:4" x14ac:dyDescent="0.3">
      <c r="A27" s="5" t="s">
        <v>28</v>
      </c>
      <c r="B27" s="2">
        <v>1</v>
      </c>
      <c r="C27" s="12"/>
      <c r="D27" s="12">
        <f>+B27*C27</f>
        <v>0</v>
      </c>
    </row>
    <row r="28" spans="1:4" x14ac:dyDescent="0.3">
      <c r="A28" s="9"/>
    </row>
    <row r="29" spans="1:4" x14ac:dyDescent="0.3">
      <c r="A29" s="5" t="s">
        <v>29</v>
      </c>
      <c r="B29" s="2">
        <v>1</v>
      </c>
      <c r="C29" s="12"/>
      <c r="D29" s="12">
        <f>+B29*C29</f>
        <v>0</v>
      </c>
    </row>
    <row r="30" spans="1:4" x14ac:dyDescent="0.3">
      <c r="A30" s="5"/>
    </row>
    <row r="31" spans="1:4" x14ac:dyDescent="0.3">
      <c r="A31" s="5" t="s">
        <v>30</v>
      </c>
      <c r="B31" s="2">
        <v>1</v>
      </c>
      <c r="C31" s="12"/>
      <c r="D31" s="12">
        <f>+B31*C31</f>
        <v>0</v>
      </c>
    </row>
    <row r="33" spans="1:4" x14ac:dyDescent="0.3">
      <c r="A33" s="9" t="s">
        <v>17</v>
      </c>
      <c r="B33" s="2">
        <v>1</v>
      </c>
      <c r="C33" s="12"/>
      <c r="D33" s="12">
        <f>+B33*C33</f>
        <v>0</v>
      </c>
    </row>
    <row r="34" spans="1:4" x14ac:dyDescent="0.3">
      <c r="A34" s="5"/>
    </row>
    <row r="35" spans="1:4" x14ac:dyDescent="0.3">
      <c r="A35" s="9" t="s">
        <v>18</v>
      </c>
      <c r="B35" s="2">
        <v>1</v>
      </c>
      <c r="C35" s="12"/>
      <c r="D35" s="12">
        <f>+B35*C35</f>
        <v>0</v>
      </c>
    </row>
    <row r="36" spans="1:4" x14ac:dyDescent="0.3">
      <c r="A36" s="5"/>
    </row>
    <row r="37" spans="1:4" x14ac:dyDescent="0.3">
      <c r="A37" s="9" t="s">
        <v>19</v>
      </c>
      <c r="B37" s="2">
        <v>1</v>
      </c>
      <c r="C37" s="12"/>
      <c r="D37" s="12">
        <f>+B37*C37</f>
        <v>0</v>
      </c>
    </row>
    <row r="38" spans="1:4" x14ac:dyDescent="0.3">
      <c r="A38" s="9"/>
    </row>
    <row r="39" spans="1:4" x14ac:dyDescent="0.3">
      <c r="A39" s="9" t="s">
        <v>20</v>
      </c>
      <c r="B39" s="2">
        <v>1</v>
      </c>
      <c r="C39" s="12"/>
      <c r="D39" s="12">
        <f>+B39*C39</f>
        <v>0</v>
      </c>
    </row>
    <row r="40" spans="1:4" x14ac:dyDescent="0.3">
      <c r="A40" s="5"/>
    </row>
    <row r="41" spans="1:4" x14ac:dyDescent="0.3">
      <c r="A41" s="9" t="s">
        <v>21</v>
      </c>
      <c r="B41" s="2">
        <v>1</v>
      </c>
      <c r="C41" s="12"/>
      <c r="D41" s="12">
        <f>+B41*C41</f>
        <v>0</v>
      </c>
    </row>
    <row r="42" spans="1:4" x14ac:dyDescent="0.3">
      <c r="A42" s="9"/>
    </row>
    <row r="43" spans="1:4" x14ac:dyDescent="0.3">
      <c r="A43" s="8" t="s">
        <v>22</v>
      </c>
    </row>
    <row r="44" spans="1:4" x14ac:dyDescent="0.3">
      <c r="A44" s="9" t="s">
        <v>23</v>
      </c>
      <c r="B44" s="2">
        <v>1</v>
      </c>
      <c r="C44" s="12"/>
      <c r="D44" s="12">
        <f>+B44*C44</f>
        <v>0</v>
      </c>
    </row>
    <row r="45" spans="1:4" x14ac:dyDescent="0.3">
      <c r="A45" s="1"/>
    </row>
    <row r="46" spans="1:4" x14ac:dyDescent="0.3">
      <c r="A46" s="26" t="s">
        <v>38</v>
      </c>
    </row>
    <row r="47" spans="1:4" x14ac:dyDescent="0.3">
      <c r="A47" s="20"/>
    </row>
    <row r="48" spans="1:4" x14ac:dyDescent="0.3">
      <c r="A48" s="8" t="s">
        <v>24</v>
      </c>
    </row>
    <row r="49" spans="1:4" x14ac:dyDescent="0.3">
      <c r="A49" s="7" t="s">
        <v>25</v>
      </c>
      <c r="B49" s="2">
        <v>1</v>
      </c>
      <c r="C49" s="12"/>
      <c r="D49" s="12">
        <f>+B49*C49</f>
        <v>0</v>
      </c>
    </row>
    <row r="50" spans="1:4" x14ac:dyDescent="0.3">
      <c r="A50" s="7"/>
    </row>
    <row r="51" spans="1:4" x14ac:dyDescent="0.3">
      <c r="A51" s="7" t="s">
        <v>26</v>
      </c>
      <c r="B51" s="2">
        <v>1</v>
      </c>
      <c r="C51" s="12"/>
      <c r="D51" s="12">
        <f>+B51*C51</f>
        <v>0</v>
      </c>
    </row>
    <row r="52" spans="1:4" x14ac:dyDescent="0.3">
      <c r="A52" s="1"/>
    </row>
    <row r="53" spans="1:4" x14ac:dyDescent="0.3">
      <c r="A53" s="7" t="s">
        <v>27</v>
      </c>
      <c r="B53" s="2">
        <v>1</v>
      </c>
      <c r="C53" s="12"/>
      <c r="D53" s="12">
        <f>+B53*C53</f>
        <v>0</v>
      </c>
    </row>
    <row r="54" spans="1:4" x14ac:dyDescent="0.3">
      <c r="A54" s="1"/>
    </row>
    <row r="55" spans="1:4" x14ac:dyDescent="0.3">
      <c r="A55" s="5"/>
    </row>
    <row r="56" spans="1:4" x14ac:dyDescent="0.3">
      <c r="A56" s="10" t="s">
        <v>36</v>
      </c>
      <c r="B56" s="15" t="s">
        <v>33</v>
      </c>
      <c r="C56" s="16"/>
      <c r="D56" s="16">
        <f>+SUM(D16:D53)</f>
        <v>0</v>
      </c>
    </row>
    <row r="57" spans="1:4" x14ac:dyDescent="0.3">
      <c r="A57" s="5" t="s">
        <v>35</v>
      </c>
      <c r="B57" s="14">
        <v>0.19</v>
      </c>
      <c r="D57" s="3">
        <f>+D56*B57</f>
        <v>0</v>
      </c>
    </row>
    <row r="58" spans="1:4" x14ac:dyDescent="0.3">
      <c r="A58" s="10" t="s">
        <v>36</v>
      </c>
      <c r="B58" s="15" t="s">
        <v>34</v>
      </c>
      <c r="C58" s="16"/>
      <c r="D58" s="16">
        <f>+D56+D57</f>
        <v>0</v>
      </c>
    </row>
    <row r="60" spans="1:4" x14ac:dyDescent="0.3">
      <c r="A60" s="21" t="s">
        <v>39</v>
      </c>
      <c r="B60" s="22" t="s">
        <v>33</v>
      </c>
      <c r="C60" s="23"/>
      <c r="D60" s="23">
        <f>SUM(D16:D44)</f>
        <v>0</v>
      </c>
    </row>
    <row r="61" spans="1:4" x14ac:dyDescent="0.3">
      <c r="A61" s="21" t="s">
        <v>35</v>
      </c>
      <c r="B61" s="24">
        <v>0.19</v>
      </c>
      <c r="C61" s="23"/>
      <c r="D61" s="23">
        <f>D60*0.19</f>
        <v>0</v>
      </c>
    </row>
    <row r="62" spans="1:4" x14ac:dyDescent="0.3">
      <c r="A62" s="21" t="s">
        <v>39</v>
      </c>
      <c r="B62" s="22" t="s">
        <v>34</v>
      </c>
      <c r="C62" s="23"/>
      <c r="D62" s="23">
        <f>SUM(D60:D61)</f>
        <v>0</v>
      </c>
    </row>
    <row r="63" spans="1:4" x14ac:dyDescent="0.3">
      <c r="A63" s="21"/>
      <c r="B63" s="25"/>
      <c r="C63" s="23"/>
      <c r="D63" s="23"/>
    </row>
    <row r="64" spans="1:4" x14ac:dyDescent="0.3">
      <c r="A64" s="21" t="s">
        <v>40</v>
      </c>
      <c r="B64" s="22" t="s">
        <v>33</v>
      </c>
      <c r="C64" s="23"/>
      <c r="D64" s="23">
        <f>SUM(D49:D53)</f>
        <v>0</v>
      </c>
    </row>
    <row r="65" spans="1:4" x14ac:dyDescent="0.3">
      <c r="A65" s="21" t="s">
        <v>35</v>
      </c>
      <c r="B65" s="24">
        <v>0.19</v>
      </c>
      <c r="C65" s="23"/>
      <c r="D65" s="23">
        <f>D64*0.19</f>
        <v>0</v>
      </c>
    </row>
    <row r="66" spans="1:4" x14ac:dyDescent="0.3">
      <c r="A66" s="21" t="s">
        <v>40</v>
      </c>
      <c r="B66" s="22" t="s">
        <v>34</v>
      </c>
      <c r="C66" s="23"/>
      <c r="D66" s="23">
        <f>SUM(D64:D65)</f>
        <v>0</v>
      </c>
    </row>
  </sheetData>
  <sheetProtection algorithmName="SHA-512" hashValue="4Pr6KXgr13OrfGZe1SCZpPf3/aDHGfoLPbu5qrdfa0+tXO1RrIRJx4uMJkK0yMRMyfC4jo4IxVf1rWHjiyiYOQ==" saltValue="w+N+oVUqlari2bbN6m8CZw==" spinCount="100000" sheet="1" objects="1" scenarios="1"/>
  <pageMargins left="0.7" right="0.7" top="0.78740157499999996" bottom="0.78740157499999996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FLJS-Preisblatt GU-Controlling</vt:lpstr>
      <vt:lpstr>'FLJS-Preisblatt GU-Controlling'!Druckbereich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2026-06-01T13:35:00Z</dcterms:created>
  <dcterms:modified xsi:type="dcterms:W3CDTF">2026-06-09T14:31:35Z</dcterms:modified>
</cp:coreProperties>
</file>