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ols\IIIDPool\Vergabe\2026\20260126_UA_ISU5_5jaehrig\"/>
    </mc:Choice>
  </mc:AlternateContent>
  <xr:revisionPtr revIDLastSave="0" documentId="13_ncr:1_{DC9135B5-5F86-4F96-9DAA-D714860038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fgeschlüsseltes Angebot" sheetId="191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9132" l="1"/>
  <c r="I16" i="19132"/>
  <c r="I15" i="19132"/>
  <c r="H17" i="19132"/>
  <c r="D17" i="19132"/>
  <c r="F17" i="19132"/>
  <c r="B17" i="19132"/>
  <c r="H16" i="19132"/>
  <c r="D16" i="19132"/>
  <c r="F16" i="19132"/>
  <c r="B16" i="19132"/>
  <c r="H15" i="19132"/>
  <c r="D15" i="19132"/>
  <c r="F15" i="19132"/>
  <c r="B15" i="19132"/>
  <c r="I2" i="19132"/>
  <c r="H2" i="19132"/>
  <c r="I4" i="19132"/>
  <c r="I5" i="19132"/>
  <c r="I6" i="19132"/>
  <c r="I7" i="19132"/>
  <c r="I8" i="19132"/>
  <c r="I10" i="19132"/>
  <c r="I11" i="19132"/>
  <c r="I13" i="19132"/>
  <c r="I14" i="19132"/>
  <c r="H4" i="19132"/>
  <c r="H5" i="19132"/>
  <c r="H6" i="19132"/>
  <c r="H7" i="19132"/>
  <c r="H8" i="19132"/>
  <c r="H10" i="19132"/>
  <c r="H11" i="19132"/>
  <c r="H13" i="19132"/>
  <c r="H14" i="19132"/>
</calcChain>
</file>

<file path=xl/sharedStrings.xml><?xml version="1.0" encoding="utf-8"?>
<sst xmlns="http://schemas.openxmlformats.org/spreadsheetml/2006/main" count="24" uniqueCount="24">
  <si>
    <t>AP 0: Projektkoordination und Organisation der Entscheidungsrunden</t>
  </si>
  <si>
    <t xml:space="preserve">AP 2: Fortschreibung des Informationssystems Stadt und Umwelt (ISU5) </t>
  </si>
  <si>
    <t>AP 3: Fortschreibung der zusammenhängenden Fachdatenbestände „Flächennutzung“ und „Stadtstruktur“ einschl. etwaiger Blockunterteilungen</t>
  </si>
  <si>
    <t>AP 4: Dokumentations- und Textarbeiten</t>
  </si>
  <si>
    <t>AP 5: Erstellung von Themenkarten</t>
  </si>
  <si>
    <t xml:space="preserve">   TP 1.A: Modellentwicklung und Modellausführung des Pilotverfahrens </t>
  </si>
  <si>
    <t xml:space="preserve">   TP 4.A: Fortschreibung der Dokumentation „Flächennutzung und Stadtstruktur 2020“</t>
  </si>
  <si>
    <t>AP 1 (optional ): KI-gestützte Identifikation und Priorisierung von Prüfflächen (Pilotverfahren)</t>
  </si>
  <si>
    <t xml:space="preserve">   TP 1.B: Fragen zum Einsatz von KI-Methoden </t>
  </si>
  <si>
    <t xml:space="preserve">   TP 1.C: Pflege und Betrieb des KI-Modells</t>
  </si>
  <si>
    <t xml:space="preserve">   TP 4.B: Fortschreibung der Umweltatlastexte</t>
  </si>
  <si>
    <t xml:space="preserve">   TP A: Erstellung der Datenbestände für die Themenkarten </t>
  </si>
  <si>
    <t xml:space="preserve">   TP B: Erstellung der PDF-Karten und Legenden</t>
  </si>
  <si>
    <t>Projektleitung
[Stunden]</t>
  </si>
  <si>
    <t>Projektleitung
[Stundensatz €]</t>
  </si>
  <si>
    <t>wissenschaftliches Personal
[Stunden]</t>
  </si>
  <si>
    <t>wissenschaftliches Personal
[Stundensatz €]</t>
  </si>
  <si>
    <t>technisches Personal
[Stunden]</t>
  </si>
  <si>
    <t>technisches Personal
[Stundensatz €]</t>
  </si>
  <si>
    <t>Summe
[Stunden]</t>
  </si>
  <si>
    <t>Gesamtumfang inkl. optionaler Leistung</t>
  </si>
  <si>
    <t>Gesamtumfang ohne optionale Leistung</t>
  </si>
  <si>
    <t>Summe
[€]</t>
  </si>
  <si>
    <t>Gesamtumfang optionaler 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</si>
</sst>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/>
    <xf numFmtId="0" fontId="0" fillId="4" borderId="1" xfId="0" applyFill="1" applyBorder="1" applyAlignment="1">
      <alignment horizontal="left" vertical="center" wrapText="1"/>
    </xf>
    <xf numFmtId="0" fontId="2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4" fillId="4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CFAA-798D-44BF-A245-E47A7DA6EB1B}">
  <dimension ref="A1:I17"/>
  <sheetViews>
    <sheetView tabSelected="1" workbookViewId="0">
      <selection activeCell="A19" sqref="A19"/>
    </sheetView>
  </sheetViews>
  <sheetFormatPr baseColWidth="10" defaultRowHeight="12.75" x14ac:dyDescent="0.2"/>
  <cols>
    <col min="1" max="1" width="65.42578125" style="1" customWidth="1"/>
    <col min="2" max="8" width="18.28515625" customWidth="1"/>
    <col min="9" max="9" width="18.28515625" style="3" customWidth="1"/>
  </cols>
  <sheetData>
    <row r="1" spans="1:9" ht="42" customHeight="1" x14ac:dyDescent="0.2">
      <c r="A1" s="15"/>
      <c r="B1" s="22" t="s">
        <v>13</v>
      </c>
      <c r="C1" s="22" t="s">
        <v>14</v>
      </c>
      <c r="D1" s="22" t="s">
        <v>15</v>
      </c>
      <c r="E1" s="22" t="s">
        <v>16</v>
      </c>
      <c r="F1" s="22" t="s">
        <v>17</v>
      </c>
      <c r="G1" s="22" t="s">
        <v>18</v>
      </c>
      <c r="H1" s="22" t="s">
        <v>19</v>
      </c>
      <c r="I1" s="23" t="s">
        <v>22</v>
      </c>
    </row>
    <row r="2" spans="1:9" ht="25.5" customHeight="1" x14ac:dyDescent="0.2">
      <c r="A2" s="9" t="s">
        <v>0</v>
      </c>
      <c r="B2" s="5"/>
      <c r="C2" s="5"/>
      <c r="D2" s="5"/>
      <c r="E2" s="5"/>
      <c r="F2" s="5"/>
      <c r="G2" s="5"/>
      <c r="H2" s="5">
        <f>SUM(B2,D2,F2)</f>
        <v>0</v>
      </c>
      <c r="I2" s="6">
        <f>(B2*C2)+(D2*E2)+(F2*G2)</f>
        <v>0</v>
      </c>
    </row>
    <row r="3" spans="1:9" s="4" customFormat="1" ht="25.5" customHeight="1" x14ac:dyDescent="0.2">
      <c r="A3" s="19" t="s">
        <v>7</v>
      </c>
      <c r="B3" s="20"/>
      <c r="C3" s="20"/>
      <c r="D3" s="20"/>
      <c r="E3" s="20"/>
      <c r="F3" s="20"/>
      <c r="G3" s="20"/>
      <c r="H3" s="20"/>
      <c r="I3" s="21"/>
    </row>
    <row r="4" spans="1:9" s="4" customFormat="1" ht="25.5" customHeight="1" x14ac:dyDescent="0.2">
      <c r="A4" s="10" t="s">
        <v>5</v>
      </c>
      <c r="B4" s="7"/>
      <c r="C4" s="7"/>
      <c r="D4" s="7"/>
      <c r="E4" s="7"/>
      <c r="F4" s="7"/>
      <c r="G4" s="7"/>
      <c r="H4" s="7">
        <f t="shared" ref="H4:H14" si="0">SUM(B4,D4,F4)</f>
        <v>0</v>
      </c>
      <c r="I4" s="8">
        <f t="shared" ref="I4:I14" si="1">(B4*C4)+(D4*E4)+(F4*G4)</f>
        <v>0</v>
      </c>
    </row>
    <row r="5" spans="1:9" s="4" customFormat="1" ht="25.5" customHeight="1" x14ac:dyDescent="0.2">
      <c r="A5" s="10" t="s">
        <v>8</v>
      </c>
      <c r="B5" s="7"/>
      <c r="C5" s="7"/>
      <c r="D5" s="7"/>
      <c r="E5" s="7"/>
      <c r="F5" s="7"/>
      <c r="G5" s="7"/>
      <c r="H5" s="7">
        <f t="shared" si="0"/>
        <v>0</v>
      </c>
      <c r="I5" s="8">
        <f t="shared" si="1"/>
        <v>0</v>
      </c>
    </row>
    <row r="6" spans="1:9" s="4" customFormat="1" ht="25.5" customHeight="1" x14ac:dyDescent="0.2">
      <c r="A6" s="10" t="s">
        <v>9</v>
      </c>
      <c r="B6" s="7"/>
      <c r="C6" s="7"/>
      <c r="D6" s="7"/>
      <c r="E6" s="7"/>
      <c r="F6" s="7"/>
      <c r="G6" s="7"/>
      <c r="H6" s="7">
        <f t="shared" si="0"/>
        <v>0</v>
      </c>
      <c r="I6" s="8">
        <f t="shared" si="1"/>
        <v>0</v>
      </c>
    </row>
    <row r="7" spans="1:9" ht="25.5" customHeight="1" x14ac:dyDescent="0.2">
      <c r="A7" s="9" t="s">
        <v>1</v>
      </c>
      <c r="B7" s="5"/>
      <c r="C7" s="5"/>
      <c r="D7" s="5"/>
      <c r="E7" s="5"/>
      <c r="F7" s="5"/>
      <c r="G7" s="5"/>
      <c r="H7" s="5">
        <f t="shared" si="0"/>
        <v>0</v>
      </c>
      <c r="I7" s="6">
        <f t="shared" si="1"/>
        <v>0</v>
      </c>
    </row>
    <row r="8" spans="1:9" ht="25.5" customHeight="1" x14ac:dyDescent="0.2">
      <c r="A8" s="9" t="s">
        <v>2</v>
      </c>
      <c r="B8" s="5"/>
      <c r="C8" s="5"/>
      <c r="D8" s="5"/>
      <c r="E8" s="5"/>
      <c r="F8" s="5"/>
      <c r="G8" s="5"/>
      <c r="H8" s="5">
        <f t="shared" si="0"/>
        <v>0</v>
      </c>
      <c r="I8" s="6">
        <f t="shared" si="1"/>
        <v>0</v>
      </c>
    </row>
    <row r="9" spans="1:9" ht="25.5" customHeight="1" x14ac:dyDescent="0.2">
      <c r="A9" s="17" t="s">
        <v>3</v>
      </c>
      <c r="B9" s="16"/>
      <c r="C9" s="16"/>
      <c r="D9" s="16"/>
      <c r="E9" s="16"/>
      <c r="F9" s="16"/>
      <c r="G9" s="16"/>
      <c r="H9" s="16"/>
      <c r="I9" s="18"/>
    </row>
    <row r="10" spans="1:9" ht="25.5" customHeight="1" x14ac:dyDescent="0.2">
      <c r="A10" s="9" t="s">
        <v>6</v>
      </c>
      <c r="B10" s="5"/>
      <c r="C10" s="5"/>
      <c r="D10" s="5"/>
      <c r="E10" s="5"/>
      <c r="F10" s="5"/>
      <c r="G10" s="5"/>
      <c r="H10" s="5">
        <f t="shared" si="0"/>
        <v>0</v>
      </c>
      <c r="I10" s="6">
        <f t="shared" si="1"/>
        <v>0</v>
      </c>
    </row>
    <row r="11" spans="1:9" ht="25.5" customHeight="1" x14ac:dyDescent="0.2">
      <c r="A11" s="9" t="s">
        <v>10</v>
      </c>
      <c r="B11" s="5"/>
      <c r="C11" s="5"/>
      <c r="D11" s="5"/>
      <c r="E11" s="5"/>
      <c r="F11" s="5"/>
      <c r="G11" s="5"/>
      <c r="H11" s="5">
        <f t="shared" si="0"/>
        <v>0</v>
      </c>
      <c r="I11" s="6">
        <f t="shared" si="1"/>
        <v>0</v>
      </c>
    </row>
    <row r="12" spans="1:9" ht="25.5" customHeight="1" x14ac:dyDescent="0.2">
      <c r="A12" s="17" t="s">
        <v>4</v>
      </c>
      <c r="B12" s="16"/>
      <c r="C12" s="16"/>
      <c r="D12" s="16"/>
      <c r="E12" s="16"/>
      <c r="F12" s="16"/>
      <c r="G12" s="16"/>
      <c r="H12" s="16"/>
      <c r="I12" s="18"/>
    </row>
    <row r="13" spans="1:9" ht="25.5" customHeight="1" x14ac:dyDescent="0.2">
      <c r="A13" s="9" t="s">
        <v>11</v>
      </c>
      <c r="B13" s="5"/>
      <c r="C13" s="5"/>
      <c r="D13" s="5"/>
      <c r="E13" s="5"/>
      <c r="F13" s="5"/>
      <c r="G13" s="5"/>
      <c r="H13" s="5">
        <f t="shared" si="0"/>
        <v>0</v>
      </c>
      <c r="I13" s="6">
        <f t="shared" si="1"/>
        <v>0</v>
      </c>
    </row>
    <row r="14" spans="1:9" ht="25.5" customHeight="1" x14ac:dyDescent="0.2">
      <c r="A14" s="9" t="s">
        <v>12</v>
      </c>
      <c r="B14" s="5"/>
      <c r="C14" s="5"/>
      <c r="D14" s="5"/>
      <c r="E14" s="5"/>
      <c r="F14" s="5"/>
      <c r="G14" s="5"/>
      <c r="H14" s="5">
        <f t="shared" si="0"/>
        <v>0</v>
      </c>
      <c r="I14" s="6">
        <f t="shared" si="1"/>
        <v>0</v>
      </c>
    </row>
    <row r="15" spans="1:9" s="3" customFormat="1" ht="25.5" customHeight="1" x14ac:dyDescent="0.2">
      <c r="A15" s="11" t="s">
        <v>20</v>
      </c>
      <c r="B15" s="12">
        <f>SUM(B2,B4,B5,B6,B7,B8,B10,B11,B13,B14)</f>
        <v>0</v>
      </c>
      <c r="C15" s="12"/>
      <c r="D15" s="12">
        <f t="shared" ref="D15:F15" si="2">SUM(D2,D4,D5,D6,D7,D8,D10,D11,D13,D14)</f>
        <v>0</v>
      </c>
      <c r="E15" s="12"/>
      <c r="F15" s="12">
        <f t="shared" si="2"/>
        <v>0</v>
      </c>
      <c r="G15" s="12"/>
      <c r="H15" s="12">
        <f>SUM(H2,H4,H5,H6,H7,H8,H10,H11,H13,H14)</f>
        <v>0</v>
      </c>
      <c r="I15" s="12">
        <f>SUM(I2,I4,I5,I6,I7,I8,I10,I11,I13,I14)</f>
        <v>0</v>
      </c>
    </row>
    <row r="16" spans="1:9" s="2" customFormat="1" ht="25.5" customHeight="1" x14ac:dyDescent="0.2">
      <c r="A16" s="13" t="s">
        <v>21</v>
      </c>
      <c r="B16" s="14">
        <f>SUM(B2,B7,B8,B10,B11,B13,B14)</f>
        <v>0</v>
      </c>
      <c r="C16" s="14"/>
      <c r="D16" s="14">
        <f t="shared" ref="D16:F16" si="3">SUM(D2,D7,D8,D10,D11,D13,D14)</f>
        <v>0</v>
      </c>
      <c r="E16" s="14"/>
      <c r="F16" s="14">
        <f t="shared" si="3"/>
        <v>0</v>
      </c>
      <c r="G16" s="14"/>
      <c r="H16" s="14">
        <f>SUM(H2,H7,H8,H10,H11,H13,H14)</f>
        <v>0</v>
      </c>
      <c r="I16" s="14">
        <f>SUM(I2,I7,I8,I10,I11,I13,I14)</f>
        <v>0</v>
      </c>
    </row>
    <row r="17" spans="1:9" ht="25.5" customHeight="1" x14ac:dyDescent="0.2">
      <c r="A17" s="15" t="s">
        <v>23</v>
      </c>
      <c r="B17" s="16">
        <f>SUM(B4:B6)</f>
        <v>0</v>
      </c>
      <c r="C17" s="16"/>
      <c r="D17" s="16">
        <f t="shared" ref="D17:F17" si="4">SUM(D4:D6)</f>
        <v>0</v>
      </c>
      <c r="E17" s="16"/>
      <c r="F17" s="16">
        <f t="shared" si="4"/>
        <v>0</v>
      </c>
      <c r="G17" s="16"/>
      <c r="H17" s="16">
        <f>SUM(H4:H6)</f>
        <v>0</v>
      </c>
      <c r="I17" s="16">
        <f>SUM(I4:I6)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aufgeschlüsseltes Angebot</vt:lpstr>
    </vt:vector>
  </TitlesOfParts>
  <Company>SenStadt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Aufgeschlüsseltes Angebot: ISU5 2025</dc:title>
  <dc:creator>Senatsverwaltung für Stadtentwicklung;Bauen und Wohnen - III D Geodateninfrastruktur - Umweltatlas</dc:creator>
  <cp:lastPrinted>2016-08-03T13:42:29Z</cp:lastPrinted>
  <dcterms:created xsi:type="dcterms:W3CDTF">2006-02-01T14:03:19Z</dcterms:created>
  <dcterms:modified xsi:type="dcterms:W3CDTF">2026-03-09T11:49:48Z</dcterms:modified>
</cp:coreProperties>
</file>