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ZE\Ausschreibungen\2026\2026-002 Ö-RV Leistung von Kranarbeiten\Vergabeakte Digital\INTERN\"/>
    </mc:Choice>
  </mc:AlternateContent>
  <xr:revisionPtr revIDLastSave="0" documentId="8_{EB7342EF-9776-4E1A-9494-A33174710D9A}" xr6:coauthVersionLast="47" xr6:coauthVersionMax="47" xr10:uidLastSave="{00000000-0000-0000-0000-000000000000}"/>
  <workbookProtection workbookPassword="BFC5" lockStructure="1"/>
  <bookViews>
    <workbookView xWindow="-28920" yWindow="-120" windowWidth="29040" windowHeight="17520" xr2:uid="{06370150-7762-47F2-B910-325522DB468E}"/>
  </bookViews>
  <sheets>
    <sheet name="Tabelle1" sheetId="1" r:id="rId1"/>
    <sheet name="Tabelle2" sheetId="2" r:id="rId2"/>
    <sheet name="Tabelle3" sheetId="3" r:id="rId3"/>
  </sheets>
  <definedNames>
    <definedName name="Brutto">Tabelle1!$D$44</definedName>
    <definedName name="Netto">Tabelle1!$D$42</definedName>
    <definedName name="Ust">Tabelle1!$D$43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L16" i="1"/>
  <c r="J16" i="1"/>
  <c r="H16" i="1"/>
  <c r="I16" i="1"/>
  <c r="E16" i="1"/>
  <c r="K16" i="1"/>
  <c r="L15" i="1"/>
  <c r="J15" i="1"/>
  <c r="H15" i="1"/>
  <c r="I15" i="1" s="1"/>
  <c r="K15" i="1" s="1"/>
  <c r="E15" i="1"/>
  <c r="L14" i="1"/>
  <c r="J14" i="1"/>
  <c r="H14" i="1"/>
  <c r="I14" i="1"/>
  <c r="E14" i="1"/>
  <c r="K14" i="1" s="1"/>
  <c r="L13" i="1"/>
  <c r="J13" i="1"/>
  <c r="H13" i="1"/>
  <c r="I13" i="1"/>
  <c r="E13" i="1"/>
  <c r="K13" i="1" s="1"/>
  <c r="L12" i="1"/>
  <c r="J12" i="1"/>
  <c r="H12" i="1"/>
  <c r="I12" i="1"/>
  <c r="E12" i="1"/>
  <c r="K12" i="1"/>
  <c r="L11" i="1"/>
  <c r="J11" i="1"/>
  <c r="H11" i="1"/>
  <c r="I11" i="1"/>
  <c r="E11" i="1"/>
  <c r="K11" i="1" s="1"/>
  <c r="L10" i="1"/>
  <c r="J10" i="1"/>
  <c r="H10" i="1"/>
  <c r="I10" i="1"/>
  <c r="E10" i="1"/>
  <c r="K10" i="1"/>
  <c r="L9" i="1"/>
  <c r="L18" i="1"/>
  <c r="D40" i="1" s="1"/>
  <c r="D42" i="1" s="1"/>
  <c r="D44" i="1" s="1"/>
  <c r="J9" i="1"/>
  <c r="H9" i="1"/>
  <c r="I9" i="1" s="1"/>
  <c r="E9" i="1"/>
  <c r="K9" i="1" s="1"/>
</calcChain>
</file>

<file path=xl/sharedStrings.xml><?xml version="1.0" encoding="utf-8"?>
<sst xmlns="http://schemas.openxmlformats.org/spreadsheetml/2006/main" count="61" uniqueCount="47">
  <si>
    <t>VVoT-RV 2026-02 - Leistung von Kranarbeiten</t>
  </si>
  <si>
    <t>Los 2</t>
  </si>
  <si>
    <t>Ladekran</t>
  </si>
  <si>
    <t>Preisblatt</t>
  </si>
  <si>
    <t>1</t>
  </si>
  <si>
    <t>Einsatz eines Ladekrans</t>
  </si>
  <si>
    <t>Einsatz Kran (3 Stunden Einsatz)</t>
  </si>
  <si>
    <t>An+Abfahrt Kran</t>
  </si>
  <si>
    <t>Genehmigung §29</t>
  </si>
  <si>
    <t>Stundenlohnarbeit Anschläger (3 Stunden Einsatz)</t>
  </si>
  <si>
    <t>An+Abfahrt Anschläger</t>
  </si>
  <si>
    <t>SUMME</t>
  </si>
  <si>
    <t>Gemittelter Wert</t>
  </si>
  <si>
    <t>€/Std.</t>
  </si>
  <si>
    <t>€</t>
  </si>
  <si>
    <t xml:space="preserve">1.1 </t>
  </si>
  <si>
    <t xml:space="preserve">Ladekran 40 bis 60 to </t>
  </si>
  <si>
    <t>to</t>
  </si>
  <si>
    <t xml:space="preserve">€ </t>
  </si>
  <si>
    <t>Angebotener Kran / Leistung - Kran 1</t>
  </si>
  <si>
    <t>Angebotener Kran / Leistung - Kran 2</t>
  </si>
  <si>
    <t>Angebotener Kran / Leistung - Kran 3</t>
  </si>
  <si>
    <t>Angebotener Kran / Leistung - Kran 4</t>
  </si>
  <si>
    <t>Angebotener Kran / Leistung - Kran 5</t>
  </si>
  <si>
    <t>Angebotener Kran / Leistung - Kran 6</t>
  </si>
  <si>
    <t>Angebotener Kran / Leistung - Kran 7</t>
  </si>
  <si>
    <t>Angebotener Kran / Leistung - Kran 8</t>
  </si>
  <si>
    <t xml:space="preserve">Angebotspreis: Mittelwert des gemittelten Preises x 50 to </t>
  </si>
  <si>
    <t>6</t>
  </si>
  <si>
    <t>Sondernutzungsgenehmigung</t>
  </si>
  <si>
    <t>Nach Erfordernis, Gebühr nach Auflage</t>
  </si>
  <si>
    <t>7</t>
  </si>
  <si>
    <t>Straßenverkehr - Behördliche Anordnung</t>
  </si>
  <si>
    <t>8</t>
  </si>
  <si>
    <t>Absperrmaßnahmen Straße</t>
  </si>
  <si>
    <t>Nach Erfordernis</t>
  </si>
  <si>
    <t>9</t>
  </si>
  <si>
    <t>Flugsicherung</t>
  </si>
  <si>
    <t>10</t>
  </si>
  <si>
    <t>Abstützplatten</t>
  </si>
  <si>
    <t>Nach Erfordernis, Kosten nach Auflage</t>
  </si>
  <si>
    <t>Zwischensumme Antragstellungen &amp; Sonstiges (6 bis 10)</t>
  </si>
  <si>
    <t>Da diese Genehmigungen nicht immer erforderlich sind und nur bei ca. 1/3 der Einsätze anfallen, wird die Zwischensumme zu 1/3 in der Endsumme berücksichtigt.</t>
  </si>
  <si>
    <t>Endsumme (Angebotspreis)</t>
  </si>
  <si>
    <t>Gesamtsumme Los 1 netto</t>
  </si>
  <si>
    <t>Mehrwertsteuer</t>
  </si>
  <si>
    <t>Gesamtsumme Los 1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</si>
</sst>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49" fontId="0" fillId="0" borderId="0" xfId="0" applyNumberForma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44" fontId="2" fillId="0" borderId="0" xfId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 applyFont="1" applyFill="1" applyBorder="1"/>
    <xf numFmtId="164" fontId="4" fillId="2" borderId="1" xfId="0" applyNumberFormat="1" applyFont="1" applyFill="1" applyBorder="1"/>
    <xf numFmtId="164" fontId="5" fillId="0" borderId="1" xfId="0" applyNumberFormat="1" applyFont="1" applyBorder="1"/>
    <xf numFmtId="0" fontId="5" fillId="0" borderId="1" xfId="0" applyFont="1" applyBorder="1"/>
    <xf numFmtId="44" fontId="1" fillId="0" borderId="0" xfId="1" applyFont="1" applyBorder="1"/>
    <xf numFmtId="44" fontId="0" fillId="0" borderId="0" xfId="0" applyNumberFormat="1"/>
    <xf numFmtId="164" fontId="1" fillId="0" borderId="0" xfId="1" applyNumberFormat="1" applyFont="1" applyBorder="1"/>
    <xf numFmtId="164" fontId="6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7" fillId="0" borderId="0" xfId="0" applyFont="1"/>
    <xf numFmtId="44" fontId="5" fillId="0" borderId="2" xfId="1" applyFont="1" applyBorder="1"/>
    <xf numFmtId="49" fontId="2" fillId="0" borderId="0" xfId="0" applyNumberFormat="1" applyFont="1"/>
    <xf numFmtId="44" fontId="1" fillId="0" borderId="0" xfId="1" applyFont="1"/>
    <xf numFmtId="44" fontId="1" fillId="2" borderId="0" xfId="1" applyFont="1" applyFill="1" applyBorder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1" fillId="2" borderId="2" xfId="1" applyFont="1" applyFill="1" applyBorder="1"/>
    <xf numFmtId="0" fontId="3" fillId="0" borderId="0" xfId="0" applyFont="1" applyAlignment="1">
      <alignment wrapText="1"/>
    </xf>
    <xf numFmtId="44" fontId="2" fillId="0" borderId="2" xfId="1" applyFont="1" applyBorder="1"/>
    <xf numFmtId="9" fontId="0" fillId="0" borderId="0" xfId="0" applyNumberFormat="1"/>
    <xf numFmtId="0" fontId="0" fillId="0" borderId="0" xfId="0" applyNumberFormat="1"/>
    <xf numFmtId="0" fontId="0" fillId="3" borderId="1" xfId="0" applyFill="1" applyBorder="1" applyProtection="1">
      <protection locked="0"/>
    </xf>
    <xf numFmtId="164" fontId="1" fillId="3" borderId="1" xfId="1" applyNumberFormat="1" applyFont="1" applyFill="1" applyBorder="1" applyProtection="1">
      <protection locked="0"/>
    </xf>
    <xf numFmtId="164" fontId="6" fillId="3" borderId="1" xfId="0" applyNumberFormat="1" applyFont="1" applyFill="1" applyBorder="1" applyProtection="1">
      <protection locked="0"/>
    </xf>
    <xf numFmtId="44" fontId="2" fillId="3" borderId="2" xfId="1" applyFont="1" applyFill="1" applyBorder="1" applyAlignment="1" applyProtection="1">
      <alignment horizontal="center" vertical="top" wrapText="1"/>
      <protection locked="0"/>
    </xf>
    <xf numFmtId="44" fontId="1" fillId="3" borderId="2" xfId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8C17-F76E-41AF-A65A-E19D8E278C12}">
  <sheetPr codeName="Tabelle1"/>
  <dimension ref="A1:Q44"/>
  <sheetViews>
    <sheetView tabSelected="1" workbookViewId="0">
      <selection activeCell="H26" sqref="H26"/>
    </sheetView>
  </sheetViews>
  <sheetFormatPr baseColWidth="10" defaultRowHeight="15" x14ac:dyDescent="0.25"/>
  <cols>
    <col min="1" max="1" width="6.28515625" style="3" customWidth="1"/>
    <col min="2" max="2" width="39.42578125" customWidth="1"/>
    <col min="4" max="4" width="14.140625" customWidth="1"/>
    <col min="5" max="5" width="10.5703125" customWidth="1"/>
    <col min="7" max="7" width="14.85546875" customWidth="1"/>
    <col min="8" max="8" width="10" customWidth="1"/>
    <col min="9" max="9" width="9.42578125" customWidth="1"/>
    <col min="10" max="10" width="14.85546875" customWidth="1"/>
  </cols>
  <sheetData>
    <row r="1" spans="1:17" ht="18.75" x14ac:dyDescent="0.3">
      <c r="A1" s="1" t="s">
        <v>0</v>
      </c>
    </row>
    <row r="2" spans="1:17" ht="18.75" x14ac:dyDescent="0.3">
      <c r="A2" s="1" t="s">
        <v>1</v>
      </c>
      <c r="B2" s="1" t="s">
        <v>2</v>
      </c>
    </row>
    <row r="3" spans="1:17" x14ac:dyDescent="0.25">
      <c r="A3" s="2" t="s">
        <v>3</v>
      </c>
    </row>
    <row r="4" spans="1:17" x14ac:dyDescent="0.25">
      <c r="D4" s="39">
        <v>1</v>
      </c>
      <c r="E4" s="39"/>
      <c r="F4" s="4">
        <v>2</v>
      </c>
      <c r="G4" s="4">
        <v>3</v>
      </c>
      <c r="H4" s="39">
        <v>4</v>
      </c>
      <c r="I4" s="39"/>
      <c r="J4" s="4">
        <v>5</v>
      </c>
    </row>
    <row r="5" spans="1:17" s="6" customFormat="1" ht="30" x14ac:dyDescent="0.25">
      <c r="A5" s="5" t="s">
        <v>4</v>
      </c>
      <c r="B5" s="6" t="s">
        <v>5</v>
      </c>
      <c r="D5" s="40" t="s">
        <v>6</v>
      </c>
      <c r="E5" s="40"/>
      <c r="F5" s="6" t="s">
        <v>7</v>
      </c>
      <c r="G5" s="6" t="s">
        <v>8</v>
      </c>
      <c r="H5" s="40" t="s">
        <v>9</v>
      </c>
      <c r="I5" s="40"/>
      <c r="J5" s="6" t="s">
        <v>10</v>
      </c>
      <c r="K5" s="6" t="s">
        <v>11</v>
      </c>
      <c r="L5" s="6" t="s">
        <v>12</v>
      </c>
      <c r="O5" s="7"/>
    </row>
    <row r="6" spans="1:17" s="6" customFormat="1" ht="15.75" thickBot="1" x14ac:dyDescent="0.3">
      <c r="A6" s="5"/>
      <c r="H6" s="4" t="s">
        <v>13</v>
      </c>
      <c r="I6" s="4"/>
      <c r="J6" s="8" t="s">
        <v>14</v>
      </c>
    </row>
    <row r="7" spans="1:17" s="6" customFormat="1" ht="15.75" thickBot="1" x14ac:dyDescent="0.3">
      <c r="A7" s="5"/>
      <c r="H7" s="37"/>
      <c r="I7" s="9"/>
      <c r="J7" s="37"/>
    </row>
    <row r="8" spans="1:17" x14ac:dyDescent="0.25">
      <c r="A8" s="3" t="s">
        <v>15</v>
      </c>
      <c r="B8" s="10" t="s">
        <v>16</v>
      </c>
      <c r="C8" s="2" t="s">
        <v>17</v>
      </c>
      <c r="D8" s="2" t="s">
        <v>13</v>
      </c>
      <c r="E8" s="2" t="s">
        <v>18</v>
      </c>
      <c r="F8" s="2" t="s">
        <v>14</v>
      </c>
      <c r="G8" s="2" t="s">
        <v>14</v>
      </c>
      <c r="H8" s="2" t="s">
        <v>13</v>
      </c>
      <c r="I8" s="2"/>
      <c r="J8" s="2" t="s">
        <v>14</v>
      </c>
    </row>
    <row r="9" spans="1:17" x14ac:dyDescent="0.25">
      <c r="B9" s="11" t="s">
        <v>19</v>
      </c>
      <c r="C9" s="34"/>
      <c r="D9" s="35"/>
      <c r="E9" s="12">
        <f>D9*3</f>
        <v>0</v>
      </c>
      <c r="F9" s="35"/>
      <c r="G9" s="36"/>
      <c r="H9" s="13">
        <f>H$7</f>
        <v>0</v>
      </c>
      <c r="I9" s="13">
        <f>H9*3</f>
        <v>0</v>
      </c>
      <c r="J9" s="13">
        <f>J$7</f>
        <v>0</v>
      </c>
      <c r="K9" s="14">
        <f>E9+F9+G9+I9+J9</f>
        <v>0</v>
      </c>
      <c r="L9" s="15">
        <f t="shared" ref="L9:L16" si="0">IF(ISBLANK(C9),0,K9/C9)</f>
        <v>0</v>
      </c>
      <c r="P9" s="16"/>
      <c r="Q9" s="17"/>
    </row>
    <row r="10" spans="1:17" x14ac:dyDescent="0.25">
      <c r="B10" s="11" t="s">
        <v>20</v>
      </c>
      <c r="C10" s="34"/>
      <c r="D10" s="35"/>
      <c r="E10" s="12">
        <f t="shared" ref="E10:E16" si="1">D10*3</f>
        <v>0</v>
      </c>
      <c r="F10" s="35"/>
      <c r="G10" s="36"/>
      <c r="H10" s="13">
        <f t="shared" ref="H10:J16" si="2">H$7</f>
        <v>0</v>
      </c>
      <c r="I10" s="13">
        <f t="shared" ref="I10:I16" si="3">H10*3</f>
        <v>0</v>
      </c>
      <c r="J10" s="13">
        <f t="shared" si="2"/>
        <v>0</v>
      </c>
      <c r="K10" s="14">
        <f t="shared" ref="K10:K16" si="4">E10+F10+G10+I10+J10</f>
        <v>0</v>
      </c>
      <c r="L10" s="15">
        <f t="shared" si="0"/>
        <v>0</v>
      </c>
      <c r="P10" s="16"/>
    </row>
    <row r="11" spans="1:17" x14ac:dyDescent="0.25">
      <c r="B11" s="11" t="s">
        <v>21</v>
      </c>
      <c r="C11" s="34"/>
      <c r="D11" s="35"/>
      <c r="E11" s="12">
        <f t="shared" si="1"/>
        <v>0</v>
      </c>
      <c r="F11" s="35"/>
      <c r="G11" s="36"/>
      <c r="H11" s="13">
        <f t="shared" si="2"/>
        <v>0</v>
      </c>
      <c r="I11" s="13">
        <f t="shared" si="3"/>
        <v>0</v>
      </c>
      <c r="J11" s="13">
        <f t="shared" si="2"/>
        <v>0</v>
      </c>
      <c r="K11" s="14">
        <f t="shared" si="4"/>
        <v>0</v>
      </c>
      <c r="L11" s="15">
        <f t="shared" si="0"/>
        <v>0</v>
      </c>
      <c r="P11" s="16"/>
    </row>
    <row r="12" spans="1:17" x14ac:dyDescent="0.25">
      <c r="B12" s="11" t="s">
        <v>22</v>
      </c>
      <c r="C12" s="34"/>
      <c r="D12" s="35"/>
      <c r="E12" s="12">
        <f t="shared" si="1"/>
        <v>0</v>
      </c>
      <c r="F12" s="35"/>
      <c r="G12" s="36"/>
      <c r="H12" s="13">
        <f t="shared" si="2"/>
        <v>0</v>
      </c>
      <c r="I12" s="13">
        <f t="shared" si="3"/>
        <v>0</v>
      </c>
      <c r="J12" s="13">
        <f t="shared" si="2"/>
        <v>0</v>
      </c>
      <c r="K12" s="14">
        <f t="shared" si="4"/>
        <v>0</v>
      </c>
      <c r="L12" s="15">
        <f t="shared" si="0"/>
        <v>0</v>
      </c>
      <c r="P12" s="16"/>
    </row>
    <row r="13" spans="1:17" x14ac:dyDescent="0.25">
      <c r="B13" s="11" t="s">
        <v>23</v>
      </c>
      <c r="C13" s="34"/>
      <c r="D13" s="35"/>
      <c r="E13" s="12">
        <f t="shared" si="1"/>
        <v>0</v>
      </c>
      <c r="F13" s="35"/>
      <c r="G13" s="36"/>
      <c r="H13" s="13">
        <f t="shared" si="2"/>
        <v>0</v>
      </c>
      <c r="I13" s="13">
        <f t="shared" si="3"/>
        <v>0</v>
      </c>
      <c r="J13" s="13">
        <f t="shared" si="2"/>
        <v>0</v>
      </c>
      <c r="K13" s="14">
        <f t="shared" si="4"/>
        <v>0</v>
      </c>
      <c r="L13" s="15">
        <f t="shared" si="0"/>
        <v>0</v>
      </c>
      <c r="P13" s="16"/>
    </row>
    <row r="14" spans="1:17" x14ac:dyDescent="0.25">
      <c r="B14" s="11" t="s">
        <v>24</v>
      </c>
      <c r="C14" s="34"/>
      <c r="D14" s="35"/>
      <c r="E14" s="12">
        <f t="shared" si="1"/>
        <v>0</v>
      </c>
      <c r="F14" s="35"/>
      <c r="G14" s="36"/>
      <c r="H14" s="13">
        <f t="shared" si="2"/>
        <v>0</v>
      </c>
      <c r="I14" s="13">
        <f t="shared" si="3"/>
        <v>0</v>
      </c>
      <c r="J14" s="13">
        <f t="shared" si="2"/>
        <v>0</v>
      </c>
      <c r="K14" s="14">
        <f t="shared" si="4"/>
        <v>0</v>
      </c>
      <c r="L14" s="15">
        <f t="shared" si="0"/>
        <v>0</v>
      </c>
      <c r="P14" s="16"/>
    </row>
    <row r="15" spans="1:17" x14ac:dyDescent="0.25">
      <c r="B15" s="11" t="s">
        <v>25</v>
      </c>
      <c r="C15" s="34"/>
      <c r="D15" s="35"/>
      <c r="E15" s="12">
        <f t="shared" si="1"/>
        <v>0</v>
      </c>
      <c r="F15" s="35"/>
      <c r="G15" s="36"/>
      <c r="H15" s="13">
        <f t="shared" si="2"/>
        <v>0</v>
      </c>
      <c r="I15" s="13">
        <f t="shared" si="3"/>
        <v>0</v>
      </c>
      <c r="J15" s="13">
        <f t="shared" si="2"/>
        <v>0</v>
      </c>
      <c r="K15" s="14">
        <f t="shared" si="4"/>
        <v>0</v>
      </c>
      <c r="L15" s="15">
        <f t="shared" si="0"/>
        <v>0</v>
      </c>
      <c r="P15" s="16"/>
    </row>
    <row r="16" spans="1:17" x14ac:dyDescent="0.25">
      <c r="B16" s="11" t="s">
        <v>26</v>
      </c>
      <c r="C16" s="34"/>
      <c r="D16" s="35"/>
      <c r="E16" s="12">
        <f t="shared" si="1"/>
        <v>0</v>
      </c>
      <c r="F16" s="35"/>
      <c r="G16" s="36"/>
      <c r="H16" s="13">
        <f t="shared" si="2"/>
        <v>0</v>
      </c>
      <c r="I16" s="13">
        <f t="shared" si="3"/>
        <v>0</v>
      </c>
      <c r="J16" s="13">
        <f t="shared" si="2"/>
        <v>0</v>
      </c>
      <c r="K16" s="14">
        <f t="shared" si="4"/>
        <v>0</v>
      </c>
      <c r="L16" s="15">
        <f t="shared" si="0"/>
        <v>0</v>
      </c>
      <c r="P16" s="16"/>
    </row>
    <row r="17" spans="1:16" ht="15.75" thickBot="1" x14ac:dyDescent="0.3">
      <c r="B17" s="11"/>
      <c r="D17" s="18"/>
      <c r="E17" s="18"/>
      <c r="F17" s="18"/>
      <c r="G17" s="19"/>
      <c r="H17" s="19"/>
      <c r="I17" s="19"/>
      <c r="J17" s="19"/>
      <c r="K17" s="20"/>
      <c r="L17" s="21"/>
      <c r="P17" s="16"/>
    </row>
    <row r="18" spans="1:16" ht="30.75" thickBot="1" x14ac:dyDescent="0.3">
      <c r="B18" s="11" t="s">
        <v>27</v>
      </c>
      <c r="G18" s="22"/>
      <c r="H18" s="22"/>
      <c r="I18" s="22"/>
      <c r="J18" s="22"/>
      <c r="K18" s="21"/>
      <c r="L18" s="23" t="e">
        <f>AVERAGEIF(L9:L16,"&lt;&gt;0")*50</f>
        <v>#DIV/0!</v>
      </c>
      <c r="P18" s="16"/>
    </row>
    <row r="20" spans="1:16" ht="15.75" thickBot="1" x14ac:dyDescent="0.3">
      <c r="A20" s="24" t="s">
        <v>28</v>
      </c>
      <c r="B20" s="2" t="s">
        <v>29</v>
      </c>
      <c r="C20" t="s">
        <v>14</v>
      </c>
    </row>
    <row r="21" spans="1:16" ht="15.75" thickBot="1" x14ac:dyDescent="0.3">
      <c r="B21" s="11" t="s">
        <v>30</v>
      </c>
      <c r="C21" s="38"/>
    </row>
    <row r="22" spans="1:16" x14ac:dyDescent="0.25">
      <c r="B22" s="11"/>
      <c r="C22" s="25"/>
    </row>
    <row r="23" spans="1:16" ht="15.75" thickBot="1" x14ac:dyDescent="0.3">
      <c r="A23" s="24" t="s">
        <v>31</v>
      </c>
      <c r="B23" s="2" t="s">
        <v>32</v>
      </c>
      <c r="C23" s="25" t="s">
        <v>14</v>
      </c>
    </row>
    <row r="24" spans="1:16" ht="15.75" thickBot="1" x14ac:dyDescent="0.3">
      <c r="B24" s="11" t="s">
        <v>30</v>
      </c>
      <c r="C24" s="38"/>
    </row>
    <row r="25" spans="1:16" x14ac:dyDescent="0.25">
      <c r="B25" s="11"/>
      <c r="C25" s="25"/>
    </row>
    <row r="26" spans="1:16" ht="15.75" thickBot="1" x14ac:dyDescent="0.3">
      <c r="A26" s="24" t="s">
        <v>33</v>
      </c>
      <c r="B26" s="2" t="s">
        <v>34</v>
      </c>
      <c r="C26" s="25" t="s">
        <v>14</v>
      </c>
    </row>
    <row r="27" spans="1:16" ht="15.75" thickBot="1" x14ac:dyDescent="0.3">
      <c r="B27" s="11" t="s">
        <v>35</v>
      </c>
      <c r="C27" s="38"/>
    </row>
    <row r="28" spans="1:16" x14ac:dyDescent="0.25">
      <c r="B28" s="11"/>
      <c r="C28" s="25"/>
    </row>
    <row r="29" spans="1:16" ht="15.75" thickBot="1" x14ac:dyDescent="0.3">
      <c r="A29" s="24" t="s">
        <v>36</v>
      </c>
      <c r="B29" s="2" t="s">
        <v>37</v>
      </c>
      <c r="C29" s="25" t="s">
        <v>14</v>
      </c>
    </row>
    <row r="30" spans="1:16" ht="15.75" thickBot="1" x14ac:dyDescent="0.3">
      <c r="B30" s="11" t="s">
        <v>30</v>
      </c>
      <c r="C30" s="38"/>
    </row>
    <row r="31" spans="1:16" x14ac:dyDescent="0.25">
      <c r="B31" s="11"/>
      <c r="C31" s="26"/>
    </row>
    <row r="32" spans="1:16" ht="15.75" thickBot="1" x14ac:dyDescent="0.3">
      <c r="A32" s="24" t="s">
        <v>38</v>
      </c>
      <c r="B32" s="2" t="s">
        <v>39</v>
      </c>
      <c r="C32" s="25" t="s">
        <v>14</v>
      </c>
    </row>
    <row r="33" spans="2:7" ht="15.75" thickBot="1" x14ac:dyDescent="0.3">
      <c r="B33" s="11" t="s">
        <v>40</v>
      </c>
      <c r="C33" s="38"/>
    </row>
    <row r="34" spans="2:7" ht="15.75" thickBot="1" x14ac:dyDescent="0.3">
      <c r="B34" s="27"/>
      <c r="C34" s="16"/>
    </row>
    <row r="35" spans="2:7" ht="30.75" thickBot="1" x14ac:dyDescent="0.3">
      <c r="B35" s="28" t="s">
        <v>41</v>
      </c>
      <c r="C35" s="29">
        <f>C21+C24+C27+C30</f>
        <v>0</v>
      </c>
    </row>
    <row r="36" spans="2:7" x14ac:dyDescent="0.25">
      <c r="B36" s="27"/>
    </row>
    <row r="37" spans="2:7" ht="36.75" customHeight="1" x14ac:dyDescent="0.25">
      <c r="B37" s="41" t="s">
        <v>42</v>
      </c>
      <c r="C37" s="41"/>
      <c r="D37" s="41"/>
      <c r="E37" s="41"/>
      <c r="F37" s="41"/>
      <c r="G37" s="41"/>
    </row>
    <row r="38" spans="2:7" x14ac:dyDescent="0.25">
      <c r="B38" s="11"/>
    </row>
    <row r="39" spans="2:7" ht="19.5" thickBot="1" x14ac:dyDescent="0.35">
      <c r="B39" s="30" t="s">
        <v>43</v>
      </c>
      <c r="C39" s="30" t="s">
        <v>1</v>
      </c>
    </row>
    <row r="40" spans="2:7" ht="15.75" thickBot="1" x14ac:dyDescent="0.3">
      <c r="B40" s="10" t="s">
        <v>16</v>
      </c>
      <c r="D40" s="31" t="e">
        <f>C35/3+L18</f>
        <v>#DIV/0!</v>
      </c>
    </row>
    <row r="41" spans="2:7" x14ac:dyDescent="0.25">
      <c r="B41" s="11"/>
    </row>
    <row r="42" spans="2:7" x14ac:dyDescent="0.25">
      <c r="B42" t="s">
        <v>44</v>
      </c>
      <c r="D42" s="17" t="e">
        <f>D40</f>
        <v>#DIV/0!</v>
      </c>
    </row>
    <row r="43" spans="2:7" x14ac:dyDescent="0.25">
      <c r="B43" t="s">
        <v>45</v>
      </c>
      <c r="D43" s="32">
        <v>0.19</v>
      </c>
    </row>
    <row r="44" spans="2:7" x14ac:dyDescent="0.25">
      <c r="B44" t="s">
        <v>46</v>
      </c>
      <c r="D44" s="33" t="e">
        <f>D42*1.19</f>
        <v>#DIV/0!</v>
      </c>
    </row>
  </sheetData>
  <sheetProtection password="BFC5" sheet="1" objects="1" scenarios="1"/>
  <mergeCells count="5">
    <mergeCell ref="D4:E4"/>
    <mergeCell ref="H4:I4"/>
    <mergeCell ref="D5:E5"/>
    <mergeCell ref="H5:I5"/>
    <mergeCell ref="B37:G3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3A87-1B16-458B-8A23-3F23482B6BEB}">
  <sheetPr codeName="Tabelle2"/>
  <dimension ref="A1"/>
  <sheetViews>
    <sheetView workbookViewId="0"/>
  </sheetViews>
  <sheetFormatPr baseColWidth="10" defaultRowHeight="15" x14ac:dyDescent="0.25"/>
  <sheetData/>
  <sheetProtection password="BFC5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05F5-2E38-4102-B71D-40428B3BEB80}">
  <sheetPr codeName="Tabelle3"/>
  <dimension ref="A1"/>
  <sheetViews>
    <sheetView workbookViewId="0"/>
  </sheetViews>
  <sheetFormatPr baseColWidth="10" defaultRowHeight="15" x14ac:dyDescent="0.25"/>
  <sheetData/>
  <sheetProtection password="BFC5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Tabelle1</vt:lpstr>
      <vt:lpstr>Tabelle2</vt:lpstr>
      <vt:lpstr>Tabelle3</vt:lpstr>
      <vt:lpstr>Brutto</vt:lpstr>
      <vt:lpstr>Netto</vt:lpstr>
      <vt:lpstr>Ust</vt:lpstr>
    </vt:vector>
  </TitlesOfParts>
  <Company>RIB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Rahmenverträge mit Excel</dc:title>
  <dc:subject>eVergabe</dc:subject>
  <dc:creator>Cizman, Martin</dc:creator>
  <cp:lastModifiedBy>Cizman, Martin</cp:lastModifiedBy>
  <dcterms:created xsi:type="dcterms:W3CDTF">2013-02-07T21:43:34Z</dcterms:created>
  <dcterms:modified xsi:type="dcterms:W3CDTF">2026-01-23T06:10:34Z</dcterms:modified>
</cp:coreProperties>
</file>