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X:\Stabsstellen\V\Admin\Beschaffungsvorgänge\Beschaffung_Liefer-&amp; Dienstleistungen\Unterschwellige Ausschreibungen\2026\2026 - FB I 001 Tische Prof. Bobrik\VÖ\"/>
    </mc:Choice>
  </mc:AlternateContent>
  <xr:revisionPtr revIDLastSave="0" documentId="13_ncr:1_{28D0BF65-7305-4BD6-994B-33DF07A35D87}" xr6:coauthVersionLast="47" xr6:coauthVersionMax="47" xr10:uidLastSave="{00000000-0000-0000-0000-000000000000}"/>
  <bookViews>
    <workbookView xWindow="-9500" yWindow="-21710" windowWidth="38620" windowHeight="21100" xr2:uid="{00000000-000D-0000-FFFF-FFFF00000000}"/>
  </bookViews>
  <sheets>
    <sheet name="Preisblatt" sheetId="1" r:id="rId1"/>
    <sheet name="Erläuterungen" sheetId="2" r:id="rId2"/>
  </sheets>
  <definedNames>
    <definedName name="an_nachlass_angebot">Preisblatt!$F$16</definedName>
    <definedName name="an_summe_angebot">Preisblatt!$F$21</definedName>
    <definedName name="an_summe_angebote">Preisblatt!$F$21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1" i="1" l="1"/>
  <c r="G12" i="1"/>
  <c r="F17" i="1"/>
  <c r="F18" i="1"/>
  <c r="F19" i="1"/>
  <c r="F21" i="1"/>
  <c r="F20" i="1"/>
  <c r="F22" i="1"/>
  <c r="F23" i="1"/>
</calcChain>
</file>

<file path=xl/sharedStrings.xml><?xml version="1.0" encoding="utf-8"?>
<sst xmlns="http://schemas.openxmlformats.org/spreadsheetml/2006/main" count="31" uniqueCount="31">
  <si>
    <t>Merkmal</t>
  </si>
  <si>
    <t>Beschreibung</t>
  </si>
  <si>
    <t>Anzahl</t>
  </si>
  <si>
    <t>Einzelpreis, netto</t>
  </si>
  <si>
    <t>Gesamtpreis Merkmal, netto</t>
  </si>
  <si>
    <t>Es gilt die Verwaltungsvorschrift Beschaffung und Umwelt (VwVBU) mit allen dort gemachten Vorgaben inklusive der Beschaffungsbeschränkungen. Bei einer Ausschreibung von mehr als drei identischen Geräten sind gemäß Punkt 7.1.1. VwVBU die Lebenszykluskosten bei der Ermittlung des wirtschaftlichsten Angebots einzubeziehen. Weitere Informationen dazu finden Sie unter folgendem Link http://www.berlin.de/senuvk/service/gesetzestexte/de/beschaffung/.</t>
  </si>
  <si>
    <t>Wertungskriterium: Preis</t>
  </si>
  <si>
    <t>Mehrwertsteuer, 19 Prozent</t>
  </si>
  <si>
    <t>Nachlass ohne Bedingungen in Prozent</t>
  </si>
  <si>
    <t>Firma:</t>
  </si>
  <si>
    <t>Die blau markierten Zellen sind auszufüllen.</t>
  </si>
  <si>
    <t>Berliner Hochschule für Technik - Preisblatt</t>
  </si>
  <si>
    <t>Sie finden eine Übersicht aller erforderlichen Unterlagen im Formblatt Wirt 211. Bitte nutzen Sie dieses als Checkliste.</t>
  </si>
  <si>
    <t>Hinweise:
* Beachtung der Skontovereinbarung von zwei Prozent gem. Wirt 215
* Kein Upload von Dokumenten mit eigenen AGB 
* Lieferung und weitere Vertragsbedingungen gemäß Formblatt Wirt 215
* Kommunikation über die Vergabeplattform
Weitere Hinweise finden Sie im Reiter "Hinweise".</t>
  </si>
  <si>
    <r>
      <rPr>
        <b/>
        <u/>
        <sz val="11"/>
        <color theme="1"/>
        <rFont val="Calibri"/>
        <family val="2"/>
        <scheme val="minor"/>
      </rPr>
      <t>Hinweise:</t>
    </r>
    <r>
      <rPr>
        <b/>
        <sz val="11"/>
        <color theme="1"/>
        <rFont val="Calibri"/>
        <family val="2"/>
        <scheme val="minor"/>
      </rPr>
      <t xml:space="preserve">
Es sind alle blau hinterlegten Zellen im Preisblatt auszufüllen. Im Feld Nachlass ohne Bedingungen in Prozent kann eine "0" eingetragen werden. Bitte beachten Sie, dass die von der Vergabestelle veröffentlichten Bedingungen gelten, eigene AGB kommen grundsätzlich nicht zur Anwendung.
Werden Anforderungen des Preisblatts bzw. der Leistungsbeschreibung nicht erfüllt, wird das Angebot von der Wertung ausgeschlossen. Ein Nachweis der Erfüllung der geforderten Spezifikationen kann auch über eine separate Gerätedokumentation erbracht werden.
Der Angebotspreis wird automatisch errechnet, nachdem alle erforderlichen Felder ausgefüllt worden sind.
Sollten Sie Fragen zur Ausschreibung haben, nutzen Sie bitte die Möglichkeit der Vergabeplattform des Landes Berlin eine Bieterfrage zu stellen. Nur über die Vergabeplattform gestellte Fragen und dort veröffentlichte Antworten werden Bestandteil der Vergabeunterlagen.
Die Angebote sind ausschließlich über die Vergabeplattform des Landes Berlin einzureichen. Eine Abgabe in Papierform ist unzulässig. 
Die Lieferung erfolgt nach den Vertragsbedingungen gemäß Wirt 215.
Im Formblatt Wirt 215 finden Sie ebenfalls die Regelungen zum Skonto.</t>
    </r>
  </si>
  <si>
    <t>Gesamtpreis ohne Mehrwertsteuer</t>
  </si>
  <si>
    <t>Abzug Nachlass ohne Bedingungen</t>
  </si>
  <si>
    <t>Gesamtpreis inkl. Nachlass ohne Bedingungen und ohne Mehrwertsteuer</t>
  </si>
  <si>
    <t>Abzug Skonto bei Zahlung innerhalb von 14 Tagen (siehe Wirt 215)</t>
  </si>
  <si>
    <t>Endbetrag nach Abzug des Skontos</t>
  </si>
  <si>
    <t>Gesamtpreis inkl. Mehrwertsteuer</t>
  </si>
  <si>
    <t>Angaben Bieter*</t>
  </si>
  <si>
    <t>*Der Nachweis der zu erfüllenden Anforderungen kann über eine separate Gerätedokumentation oder durch Nennung des konkreten Produkts erbracht werden.</t>
  </si>
  <si>
    <t>Hinweis: Laden Sie kein eigenes Angebotsschreiben hoch, da sonst ein Ausschluss Ihres Angebots droht.</t>
  </si>
  <si>
    <t>Leistungsbeschreibung &amp; Preisblatt Tischsystem</t>
  </si>
  <si>
    <t>Ziel der Beschaffung ist die Ausstattung eines PC-Labors mit insgesamt 24 Einzelarbeitsplätzen durch ein IT-Möbelsystem, das die vorhandene EDV-Hardware (Mini-PC, Monitor, Tastatur und Maus) bei Nichtnutzung geschützt innerhalb der Tischanlage versenkbar aufnimmt. Die Arbeitsplätze müssen nach Versenkung der Hardware als reguläre Arbeitstische nutzbar sein.</t>
  </si>
  <si>
    <t>Vergabenummer: 2026 - FB I 001</t>
  </si>
  <si>
    <t>Doppelarbeitstische</t>
  </si>
  <si>
    <t>Gem. Leistungsbeschreibung, Ziffern 1-5</t>
  </si>
  <si>
    <t>Montage und Installation</t>
  </si>
  <si>
    <t>Gem. Leistungsbeschreibung, Ziffer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</si>
</sst>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07]_-;\-* #,##0.00\ [$€-407]_-;_-* &quot;-&quot;??\ [$€-407]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sz val="18"/>
      <color theme="1"/>
      <name val="BHT Case Text"/>
      <family val="2"/>
    </font>
    <font>
      <sz val="11"/>
      <color theme="1"/>
      <name val="BHT Case Text"/>
      <family val="2"/>
    </font>
    <font>
      <b/>
      <sz val="12"/>
      <color theme="1"/>
      <name val="BHT Case Text"/>
      <family val="2"/>
    </font>
    <font>
      <sz val="12"/>
      <color theme="1"/>
      <name val="BHT Case Text"/>
      <family val="2"/>
    </font>
    <font>
      <b/>
      <sz val="16"/>
      <color rgb="FFFF0000"/>
      <name val="BHT Case Text"/>
      <family val="2"/>
    </font>
    <font>
      <b/>
      <sz val="11"/>
      <color theme="1"/>
      <name val="BHT Case Text"/>
      <family val="2"/>
    </font>
    <font>
      <b/>
      <sz val="12"/>
      <color rgb="FFFF0000"/>
      <name val="BHT Case Text"/>
      <family val="2"/>
    </font>
    <font>
      <sz val="12"/>
      <color rgb="FFFF0000"/>
      <name val="BHT Case Text"/>
      <family val="2"/>
    </font>
    <font>
      <sz val="9"/>
      <color theme="1"/>
      <name val="BHT Case Text"/>
      <family val="2"/>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5" fillId="0" borderId="0" xfId="0" applyFont="1"/>
    <xf numFmtId="0" fontId="6" fillId="0" borderId="0" xfId="0" applyFont="1" applyAlignment="1">
      <alignment horizontal="left"/>
    </xf>
    <xf numFmtId="0" fontId="7" fillId="0" borderId="0" xfId="0" applyFont="1" applyAlignment="1">
      <alignment horizontal="left"/>
    </xf>
    <xf numFmtId="0" fontId="6" fillId="0" borderId="1" xfId="0" applyFont="1" applyBorder="1"/>
    <xf numFmtId="0" fontId="6" fillId="0" borderId="1" xfId="0" applyFont="1" applyBorder="1" applyProtection="1"/>
    <xf numFmtId="0" fontId="5" fillId="0" borderId="0" xfId="0" applyFont="1" applyProtection="1"/>
    <xf numFmtId="10" fontId="9" fillId="4" borderId="1" xfId="2" applyNumberFormat="1" applyFont="1" applyFill="1" applyBorder="1" applyProtection="1">
      <protection locked="0"/>
    </xf>
    <xf numFmtId="44" fontId="9" fillId="3" borderId="1" xfId="1" applyFont="1" applyFill="1" applyBorder="1" applyProtection="1"/>
    <xf numFmtId="164" fontId="9" fillId="3" borderId="1" xfId="1" applyNumberFormat="1" applyFont="1" applyFill="1" applyBorder="1" applyProtection="1"/>
    <xf numFmtId="44" fontId="9" fillId="3" borderId="1" xfId="0" applyNumberFormat="1" applyFont="1" applyFill="1" applyBorder="1" applyProtection="1"/>
    <xf numFmtId="44" fontId="9" fillId="5" borderId="1" xfId="0" applyNumberFormat="1" applyFont="1" applyFill="1" applyBorder="1" applyProtection="1"/>
    <xf numFmtId="0" fontId="10" fillId="0" borderId="0" xfId="0" applyFont="1"/>
    <xf numFmtId="0" fontId="9" fillId="0" borderId="0" xfId="0" applyFont="1" applyAlignment="1">
      <alignment horizontal="left" vertical="top" wrapText="1"/>
    </xf>
    <xf numFmtId="0" fontId="4" fillId="0" borderId="0" xfId="0" applyFont="1" applyAlignment="1">
      <alignment horizontal="left" vertical="center"/>
    </xf>
    <xf numFmtId="0" fontId="6" fillId="4" borderId="0" xfId="0" applyFont="1" applyFill="1" applyAlignment="1" applyProtection="1">
      <alignment horizontal="left"/>
      <protection locked="0"/>
    </xf>
    <xf numFmtId="0" fontId="6" fillId="4" borderId="0" xfId="0" applyFont="1" applyFill="1" applyAlignment="1">
      <alignment horizontal="left"/>
    </xf>
    <xf numFmtId="0" fontId="10" fillId="0" borderId="0" xfId="0" applyFont="1" applyAlignment="1">
      <alignment horizontal="left" wrapText="1"/>
    </xf>
    <xf numFmtId="0" fontId="11" fillId="0" borderId="0" xfId="0" applyFont="1" applyAlignment="1">
      <alignment horizontal="left"/>
    </xf>
    <xf numFmtId="0" fontId="9" fillId="3" borderId="1" xfId="0" applyFont="1" applyFill="1" applyBorder="1" applyAlignment="1">
      <alignment vertical="center"/>
    </xf>
    <xf numFmtId="0" fontId="9" fillId="5" borderId="1" xfId="0" applyFont="1" applyFill="1" applyBorder="1" applyAlignment="1">
      <alignment vertical="center"/>
    </xf>
    <xf numFmtId="0" fontId="12" fillId="0" borderId="13" xfId="0" applyFont="1" applyBorder="1" applyAlignment="1">
      <alignment horizontal="left"/>
    </xf>
    <xf numFmtId="0" fontId="8" fillId="0" borderId="0" xfId="0" applyFont="1" applyAlignment="1">
      <alignment horizontal="left"/>
    </xf>
    <xf numFmtId="0" fontId="2" fillId="0" borderId="5"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0" borderId="0" xfId="0" applyFont="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4" borderId="1" xfId="0" applyFont="1" applyFill="1" applyBorder="1" applyAlignment="1" applyProtection="1">
      <alignment vertical="center" wrapText="1"/>
      <protection locked="0"/>
    </xf>
    <xf numFmtId="44" fontId="9" fillId="4" borderId="1" xfId="1" applyFont="1" applyFill="1" applyBorder="1" applyAlignment="1" applyProtection="1">
      <alignment vertical="center" wrapText="1"/>
      <protection locked="0"/>
    </xf>
    <xf numFmtId="44" fontId="9" fillId="0" borderId="1" xfId="1" applyFont="1" applyBorder="1" applyAlignment="1" applyProtection="1">
      <alignment vertical="center" wrapText="1"/>
    </xf>
    <xf numFmtId="0" fontId="9" fillId="0" borderId="0" xfId="0" applyFont="1" applyAlignment="1">
      <alignment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552450</xdr:colOff>
      <xdr:row>2</xdr:row>
      <xdr:rowOff>1905</xdr:rowOff>
    </xdr:to>
    <xdr:pic>
      <xdr:nvPicPr>
        <xdr:cNvPr id="2" name="Grafik 1">
          <a:extLst>
            <a:ext uri="{FF2B5EF4-FFF2-40B4-BE49-F238E27FC236}">
              <a16:creationId xmlns:a16="http://schemas.microsoft.com/office/drawing/2014/main" id="{367677D4-3F05-4568-9A7B-9E49B993E9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9650" y="0"/>
          <a:ext cx="2295525" cy="979170"/>
        </a:xfrm>
        <a:prstGeom prst="rect">
          <a:avLst/>
        </a:prstGeom>
        <a:noFill/>
        <a:ln>
          <a:noFill/>
        </a:ln>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7"/>
  <sheetViews>
    <sheetView showGridLines="0" tabSelected="1" workbookViewId="0">
      <selection activeCell="J19" sqref="J19"/>
    </sheetView>
  </sheetViews>
  <sheetFormatPr baseColWidth="10" defaultColWidth="11.453125" defaultRowHeight="16" x14ac:dyDescent="0.45"/>
  <cols>
    <col min="1" max="1" width="11.453125" style="1"/>
    <col min="2" max="2" width="36.54296875" style="1" customWidth="1"/>
    <col min="3" max="3" width="14.81640625" style="1" customWidth="1"/>
    <col min="4" max="4" width="30.54296875" style="1" customWidth="1"/>
    <col min="5" max="5" width="41.453125" style="1" customWidth="1"/>
    <col min="6" max="6" width="26.1796875" style="1" customWidth="1"/>
    <col min="7" max="7" width="36.54296875" style="1" customWidth="1"/>
    <col min="8" max="16384" width="11.453125" style="1"/>
  </cols>
  <sheetData>
    <row r="1" spans="2:7" ht="59.25" customHeight="1" x14ac:dyDescent="0.45">
      <c r="B1" s="14" t="s">
        <v>11</v>
      </c>
      <c r="C1" s="14"/>
      <c r="D1" s="14"/>
      <c r="E1" s="14"/>
    </row>
    <row r="3" spans="2:7" ht="18" x14ac:dyDescent="0.5">
      <c r="B3" s="15" t="s">
        <v>9</v>
      </c>
      <c r="C3" s="15"/>
      <c r="D3" s="15"/>
    </row>
    <row r="4" spans="2:7" ht="18" x14ac:dyDescent="0.5">
      <c r="B4" s="2" t="s">
        <v>24</v>
      </c>
      <c r="C4" s="2"/>
      <c r="D4" s="3"/>
      <c r="E4" s="3"/>
      <c r="F4" s="16" t="s">
        <v>10</v>
      </c>
      <c r="G4" s="16"/>
    </row>
    <row r="5" spans="2:7" ht="18" x14ac:dyDescent="0.5">
      <c r="B5" s="2" t="s">
        <v>26</v>
      </c>
      <c r="C5" s="2"/>
      <c r="D5" s="2"/>
      <c r="E5" s="2"/>
      <c r="F5" s="2"/>
    </row>
    <row r="6" spans="2:7" ht="18" x14ac:dyDescent="0.5">
      <c r="B6" s="2" t="s">
        <v>6</v>
      </c>
      <c r="C6" s="2"/>
      <c r="D6" s="2"/>
      <c r="E6" s="2"/>
      <c r="F6" s="2"/>
    </row>
    <row r="7" spans="2:7" ht="23.5" x14ac:dyDescent="0.65">
      <c r="B7" s="22" t="s">
        <v>23</v>
      </c>
      <c r="C7" s="22"/>
      <c r="D7" s="22"/>
      <c r="E7" s="22"/>
      <c r="F7" s="22"/>
      <c r="G7" s="22"/>
    </row>
    <row r="9" spans="2:7" ht="18" x14ac:dyDescent="0.5">
      <c r="B9" s="4" t="s">
        <v>0</v>
      </c>
      <c r="C9" s="4" t="s">
        <v>2</v>
      </c>
      <c r="D9" s="4" t="s">
        <v>1</v>
      </c>
      <c r="E9" s="4" t="s">
        <v>21</v>
      </c>
      <c r="F9" s="4" t="s">
        <v>3</v>
      </c>
      <c r="G9" s="5" t="s">
        <v>4</v>
      </c>
    </row>
    <row r="10" spans="2:7" s="35" customFormat="1" ht="56.5" customHeight="1" x14ac:dyDescent="0.45">
      <c r="B10" s="32" t="s">
        <v>25</v>
      </c>
      <c r="C10" s="33"/>
      <c r="D10" s="33"/>
      <c r="E10" s="33"/>
      <c r="F10" s="33"/>
      <c r="G10" s="34"/>
    </row>
    <row r="11" spans="2:7" s="41" customFormat="1" ht="48" x14ac:dyDescent="0.35">
      <c r="B11" s="36" t="s">
        <v>27</v>
      </c>
      <c r="C11" s="37">
        <v>12</v>
      </c>
      <c r="D11" s="36" t="s">
        <v>28</v>
      </c>
      <c r="E11" s="38"/>
      <c r="F11" s="39"/>
      <c r="G11" s="40">
        <f>SUM(C11*F11)</f>
        <v>0</v>
      </c>
    </row>
    <row r="12" spans="2:7" s="41" customFormat="1" ht="48" x14ac:dyDescent="0.35">
      <c r="B12" s="36" t="s">
        <v>29</v>
      </c>
      <c r="C12" s="37">
        <v>1</v>
      </c>
      <c r="D12" s="36" t="s">
        <v>30</v>
      </c>
      <c r="E12" s="38"/>
      <c r="F12" s="39"/>
      <c r="G12" s="40">
        <f t="shared" ref="G12" si="0">SUM(C12*F12)</f>
        <v>0</v>
      </c>
    </row>
    <row r="13" spans="2:7" x14ac:dyDescent="0.45">
      <c r="B13" s="21" t="s">
        <v>22</v>
      </c>
      <c r="C13" s="21"/>
      <c r="D13" s="21"/>
      <c r="E13" s="21"/>
      <c r="F13" s="21"/>
      <c r="G13" s="21"/>
    </row>
    <row r="14" spans="2:7" x14ac:dyDescent="0.45">
      <c r="G14" s="6"/>
    </row>
    <row r="15" spans="2:7" x14ac:dyDescent="0.45">
      <c r="G15" s="6"/>
    </row>
    <row r="16" spans="2:7" ht="22" customHeight="1" x14ac:dyDescent="0.45">
      <c r="B16" s="19" t="s">
        <v>8</v>
      </c>
      <c r="C16" s="19"/>
      <c r="D16" s="19"/>
      <c r="E16" s="19"/>
      <c r="F16" s="7"/>
    </row>
    <row r="17" spans="2:7" ht="22" customHeight="1" x14ac:dyDescent="0.45">
      <c r="B17" s="19" t="s">
        <v>15</v>
      </c>
      <c r="C17" s="19"/>
      <c r="D17" s="19"/>
      <c r="E17" s="19"/>
      <c r="F17" s="8">
        <f>SUM(G11:G12)</f>
        <v>0</v>
      </c>
    </row>
    <row r="18" spans="2:7" ht="22" customHeight="1" x14ac:dyDescent="0.45">
      <c r="B18" s="19" t="s">
        <v>16</v>
      </c>
      <c r="C18" s="19"/>
      <c r="D18" s="19"/>
      <c r="E18" s="19"/>
      <c r="F18" s="8">
        <f>SUM(F16)*F17</f>
        <v>0</v>
      </c>
    </row>
    <row r="19" spans="2:7" ht="22" customHeight="1" x14ac:dyDescent="0.45">
      <c r="B19" s="19" t="s">
        <v>7</v>
      </c>
      <c r="C19" s="19"/>
      <c r="D19" s="19"/>
      <c r="E19" s="19"/>
      <c r="F19" s="9">
        <f>SUM(F17-F18)*0.19</f>
        <v>0</v>
      </c>
    </row>
    <row r="20" spans="2:7" ht="22" customHeight="1" x14ac:dyDescent="0.45">
      <c r="B20" s="19" t="s">
        <v>17</v>
      </c>
      <c r="C20" s="19"/>
      <c r="D20" s="19"/>
      <c r="E20" s="19"/>
      <c r="F20" s="9">
        <f>SUM(F17-F18)</f>
        <v>0</v>
      </c>
    </row>
    <row r="21" spans="2:7" ht="22" customHeight="1" x14ac:dyDescent="0.45">
      <c r="B21" s="19" t="s">
        <v>20</v>
      </c>
      <c r="C21" s="19"/>
      <c r="D21" s="19"/>
      <c r="E21" s="19"/>
      <c r="F21" s="10">
        <f>SUM(F17-F18+F19)</f>
        <v>0</v>
      </c>
    </row>
    <row r="22" spans="2:7" ht="22" customHeight="1" x14ac:dyDescent="0.45">
      <c r="B22" s="20" t="s">
        <v>18</v>
      </c>
      <c r="C22" s="20"/>
      <c r="D22" s="20"/>
      <c r="E22" s="20"/>
      <c r="F22" s="11">
        <f>SUM(F21*0.02)</f>
        <v>0</v>
      </c>
    </row>
    <row r="23" spans="2:7" ht="22" customHeight="1" x14ac:dyDescent="0.45">
      <c r="B23" s="20" t="s">
        <v>19</v>
      </c>
      <c r="C23" s="20"/>
      <c r="D23" s="20"/>
      <c r="E23" s="20"/>
      <c r="F23" s="11">
        <f>SUM(F21-F22)</f>
        <v>0</v>
      </c>
    </row>
    <row r="25" spans="2:7" ht="119.25" customHeight="1" x14ac:dyDescent="0.5">
      <c r="B25" s="17" t="s">
        <v>13</v>
      </c>
      <c r="C25" s="18"/>
      <c r="D25" s="18"/>
      <c r="E25" s="18"/>
      <c r="F25" s="18"/>
      <c r="G25" s="18"/>
    </row>
    <row r="26" spans="2:7" ht="18" x14ac:dyDescent="0.5">
      <c r="B26" s="12" t="s">
        <v>12</v>
      </c>
    </row>
    <row r="27" spans="2:7" ht="51.65" customHeight="1" x14ac:dyDescent="0.45">
      <c r="B27" s="13" t="s">
        <v>5</v>
      </c>
      <c r="C27" s="13"/>
      <c r="D27" s="13"/>
      <c r="E27" s="13"/>
      <c r="F27" s="13"/>
      <c r="G27" s="13"/>
    </row>
  </sheetData>
  <sheetProtection algorithmName="SHA-512" hashValue="C8c9JTqWtHxAufAyjOI1rQA6t4Ww618EaLeD+GjfZaZBvLdfACuqYqcqPPLkSo4SJjPY8CTNH3+QUDmnBZx6qg==" saltValue="Op5HRx4EDf/1Q4kPHhpVxQ==" spinCount="100000" sheet="1" objects="1" scenarios="1"/>
  <mergeCells count="16">
    <mergeCell ref="B27:G27"/>
    <mergeCell ref="B1:E1"/>
    <mergeCell ref="B3:D3"/>
    <mergeCell ref="F4:G4"/>
    <mergeCell ref="B25:G25"/>
    <mergeCell ref="B10:G10"/>
    <mergeCell ref="B16:E16"/>
    <mergeCell ref="B17:E17"/>
    <mergeCell ref="B23:E23"/>
    <mergeCell ref="B18:E18"/>
    <mergeCell ref="B19:E19"/>
    <mergeCell ref="B20:E20"/>
    <mergeCell ref="B21:E21"/>
    <mergeCell ref="B22:E22"/>
    <mergeCell ref="B13:G13"/>
    <mergeCell ref="B7:G7"/>
  </mergeCells>
  <pageMargins left="0.7" right="0.7" top="0.78740157499999996" bottom="0.78740157499999996" header="0.3" footer="0.3"/>
  <pageSetup paperSize="9" scale="52"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showGridLines="0" workbookViewId="0">
      <selection activeCell="A2" sqref="A2:E25"/>
    </sheetView>
  </sheetViews>
  <sheetFormatPr baseColWidth="10" defaultRowHeight="14.5" x14ac:dyDescent="0.35"/>
  <cols>
    <col min="1" max="1" width="19.54296875" customWidth="1"/>
  </cols>
  <sheetData>
    <row r="1" spans="1:5" ht="15" thickBot="1" x14ac:dyDescent="0.4"/>
    <row r="2" spans="1:5" ht="15" customHeight="1" x14ac:dyDescent="0.35">
      <c r="A2" s="23" t="s">
        <v>14</v>
      </c>
      <c r="B2" s="24"/>
      <c r="C2" s="24"/>
      <c r="D2" s="24"/>
      <c r="E2" s="25"/>
    </row>
    <row r="3" spans="1:5" x14ac:dyDescent="0.35">
      <c r="A3" s="26"/>
      <c r="B3" s="27"/>
      <c r="C3" s="27"/>
      <c r="D3" s="27"/>
      <c r="E3" s="28"/>
    </row>
    <row r="4" spans="1:5" x14ac:dyDescent="0.35">
      <c r="A4" s="26"/>
      <c r="B4" s="27"/>
      <c r="C4" s="27"/>
      <c r="D4" s="27"/>
      <c r="E4" s="28"/>
    </row>
    <row r="5" spans="1:5" x14ac:dyDescent="0.35">
      <c r="A5" s="26"/>
      <c r="B5" s="27"/>
      <c r="C5" s="27"/>
      <c r="D5" s="27"/>
      <c r="E5" s="28"/>
    </row>
    <row r="6" spans="1:5" x14ac:dyDescent="0.35">
      <c r="A6" s="26"/>
      <c r="B6" s="27"/>
      <c r="C6" s="27"/>
      <c r="D6" s="27"/>
      <c r="E6" s="28"/>
    </row>
    <row r="7" spans="1:5" x14ac:dyDescent="0.35">
      <c r="A7" s="26"/>
      <c r="B7" s="27"/>
      <c r="C7" s="27"/>
      <c r="D7" s="27"/>
      <c r="E7" s="28"/>
    </row>
    <row r="8" spans="1:5" x14ac:dyDescent="0.35">
      <c r="A8" s="26"/>
      <c r="B8" s="27"/>
      <c r="C8" s="27"/>
      <c r="D8" s="27"/>
      <c r="E8" s="28"/>
    </row>
    <row r="9" spans="1:5" x14ac:dyDescent="0.35">
      <c r="A9" s="26"/>
      <c r="B9" s="27"/>
      <c r="C9" s="27"/>
      <c r="D9" s="27"/>
      <c r="E9" s="28"/>
    </row>
    <row r="10" spans="1:5" x14ac:dyDescent="0.35">
      <c r="A10" s="26"/>
      <c r="B10" s="27"/>
      <c r="C10" s="27"/>
      <c r="D10" s="27"/>
      <c r="E10" s="28"/>
    </row>
    <row r="11" spans="1:5" x14ac:dyDescent="0.35">
      <c r="A11" s="26"/>
      <c r="B11" s="27"/>
      <c r="C11" s="27"/>
      <c r="D11" s="27"/>
      <c r="E11" s="28"/>
    </row>
    <row r="12" spans="1:5" x14ac:dyDescent="0.35">
      <c r="A12" s="26"/>
      <c r="B12" s="27"/>
      <c r="C12" s="27"/>
      <c r="D12" s="27"/>
      <c r="E12" s="28"/>
    </row>
    <row r="13" spans="1:5" x14ac:dyDescent="0.35">
      <c r="A13" s="26"/>
      <c r="B13" s="27"/>
      <c r="C13" s="27"/>
      <c r="D13" s="27"/>
      <c r="E13" s="28"/>
    </row>
    <row r="14" spans="1:5" x14ac:dyDescent="0.35">
      <c r="A14" s="26"/>
      <c r="B14" s="27"/>
      <c r="C14" s="27"/>
      <c r="D14" s="27"/>
      <c r="E14" s="28"/>
    </row>
    <row r="15" spans="1:5" x14ac:dyDescent="0.35">
      <c r="A15" s="26"/>
      <c r="B15" s="27"/>
      <c r="C15" s="27"/>
      <c r="D15" s="27"/>
      <c r="E15" s="28"/>
    </row>
    <row r="16" spans="1:5" x14ac:dyDescent="0.35">
      <c r="A16" s="26"/>
      <c r="B16" s="27"/>
      <c r="C16" s="27"/>
      <c r="D16" s="27"/>
      <c r="E16" s="28"/>
    </row>
    <row r="17" spans="1:5" x14ac:dyDescent="0.35">
      <c r="A17" s="26"/>
      <c r="B17" s="27"/>
      <c r="C17" s="27"/>
      <c r="D17" s="27"/>
      <c r="E17" s="28"/>
    </row>
    <row r="18" spans="1:5" x14ac:dyDescent="0.35">
      <c r="A18" s="26"/>
      <c r="B18" s="27"/>
      <c r="C18" s="27"/>
      <c r="D18" s="27"/>
      <c r="E18" s="28"/>
    </row>
    <row r="19" spans="1:5" x14ac:dyDescent="0.35">
      <c r="A19" s="26"/>
      <c r="B19" s="27"/>
      <c r="C19" s="27"/>
      <c r="D19" s="27"/>
      <c r="E19" s="28"/>
    </row>
    <row r="20" spans="1:5" x14ac:dyDescent="0.35">
      <c r="A20" s="26"/>
      <c r="B20" s="27"/>
      <c r="C20" s="27"/>
      <c r="D20" s="27"/>
      <c r="E20" s="28"/>
    </row>
    <row r="21" spans="1:5" x14ac:dyDescent="0.35">
      <c r="A21" s="26"/>
      <c r="B21" s="27"/>
      <c r="C21" s="27"/>
      <c r="D21" s="27"/>
      <c r="E21" s="28"/>
    </row>
    <row r="22" spans="1:5" x14ac:dyDescent="0.35">
      <c r="A22" s="26"/>
      <c r="B22" s="27"/>
      <c r="C22" s="27"/>
      <c r="D22" s="27"/>
      <c r="E22" s="28"/>
    </row>
    <row r="23" spans="1:5" x14ac:dyDescent="0.35">
      <c r="A23" s="26"/>
      <c r="B23" s="27"/>
      <c r="C23" s="27"/>
      <c r="D23" s="27"/>
      <c r="E23" s="28"/>
    </row>
    <row r="24" spans="1:5" x14ac:dyDescent="0.35">
      <c r="A24" s="26"/>
      <c r="B24" s="27"/>
      <c r="C24" s="27"/>
      <c r="D24" s="27"/>
      <c r="E24" s="28"/>
    </row>
    <row r="25" spans="1:5" ht="71.5" customHeight="1" thickBot="1" x14ac:dyDescent="0.4">
      <c r="A25" s="29"/>
      <c r="B25" s="30"/>
      <c r="C25" s="30"/>
      <c r="D25" s="30"/>
      <c r="E25" s="31"/>
    </row>
  </sheetData>
  <mergeCells count="1">
    <mergeCell ref="A2:E25"/>
  </mergeCells>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Preisblatt</vt:lpstr>
      <vt:lpstr>Erläuterungen</vt:lpstr>
      <vt:lpstr>an_nachlass_angebot</vt:lpstr>
      <vt:lpstr>an_summe_angebot</vt:lpstr>
      <vt:lpstr>an_summe_angebote</vt:lpstr>
    </vt:vector>
  </TitlesOfParts>
  <Company>Beuth Hochschule f?r Technik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Neujahr, Nico</dc:creator>
  <cp:lastModifiedBy>Neujahr, Nico</cp:lastModifiedBy>
  <cp:lastPrinted>2023-08-16T06:29:19Z</cp:lastPrinted>
  <dcterms:created xsi:type="dcterms:W3CDTF">2020-06-22T14:01:50Z</dcterms:created>
  <dcterms:modified xsi:type="dcterms:W3CDTF">2026-02-26T13:58:52Z</dcterms:modified>
</cp:coreProperties>
</file>