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1B705E28-6EBE-4448-ACF1-FAADAAD0C82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17" i="1" l="1"/>
  <c r="AJ18" i="1" s="1"/>
  <c r="AI17" i="1"/>
  <c r="AI18" i="1" s="1"/>
  <c r="AH17" i="1"/>
  <c r="AH18" i="1" s="1"/>
  <c r="AG17" i="1"/>
  <c r="AG18" i="1" s="1"/>
  <c r="AF17" i="1"/>
  <c r="AF18" i="1" s="1"/>
  <c r="AE17" i="1"/>
  <c r="AE18" i="1" s="1"/>
  <c r="AD17" i="1"/>
  <c r="AD18" i="1" s="1"/>
  <c r="AC17" i="1"/>
  <c r="AC18" i="1" s="1"/>
  <c r="AB17" i="1"/>
  <c r="AB18" i="1" s="1"/>
  <c r="AA17" i="1"/>
  <c r="AA18" i="1" s="1"/>
  <c r="Z17" i="1"/>
  <c r="Z18" i="1" s="1"/>
  <c r="Y17" i="1"/>
  <c r="Y18" i="1" s="1"/>
  <c r="X17" i="1"/>
  <c r="X18" i="1" s="1"/>
  <c r="W17" i="1"/>
  <c r="W18" i="1" s="1"/>
  <c r="V17" i="1"/>
  <c r="V18" i="1" s="1"/>
  <c r="U17" i="1"/>
  <c r="U18" i="1" s="1"/>
  <c r="T17" i="1"/>
  <c r="T18" i="1" s="1"/>
  <c r="S17" i="1"/>
  <c r="S18" i="1" s="1"/>
  <c r="R17" i="1"/>
  <c r="R18" i="1" s="1"/>
  <c r="Q17" i="1"/>
  <c r="Q18" i="1" s="1"/>
  <c r="P17" i="1"/>
  <c r="P18" i="1" s="1"/>
  <c r="O17" i="1"/>
  <c r="O18" i="1" s="1"/>
  <c r="N17" i="1"/>
  <c r="N18" i="1" s="1"/>
  <c r="M17" i="1"/>
  <c r="M18" i="1" s="1"/>
  <c r="L17" i="1"/>
  <c r="L18" i="1" s="1"/>
  <c r="K17" i="1"/>
  <c r="K18" i="1" s="1"/>
  <c r="J17" i="1"/>
  <c r="J18" i="1" s="1"/>
  <c r="I17" i="1"/>
  <c r="I18" i="1" s="1"/>
  <c r="H17" i="1"/>
  <c r="H18" i="1" s="1"/>
  <c r="G17" i="1"/>
  <c r="G18" i="1" s="1"/>
  <c r="F17" i="1"/>
  <c r="F18" i="1" s="1"/>
  <c r="E17" i="1"/>
  <c r="E18" i="1" s="1"/>
</calcChain>
</file>

<file path=xl/sharedStrings.xml><?xml version="1.0" encoding="utf-8"?>
<sst xmlns="http://schemas.openxmlformats.org/spreadsheetml/2006/main" count="99" uniqueCount="88">
  <si>
    <t>Pos.</t>
  </si>
  <si>
    <t>Leistung</t>
  </si>
  <si>
    <t>vor-rangiges Kap. in der LB</t>
  </si>
  <si>
    <t>Preis in Euro</t>
  </si>
  <si>
    <t>Los 1.1</t>
  </si>
  <si>
    <t>Los 1.2</t>
  </si>
  <si>
    <t>Los 2</t>
  </si>
  <si>
    <t>Los 3</t>
  </si>
  <si>
    <t>Los 4</t>
  </si>
  <si>
    <t>Los 5</t>
  </si>
  <si>
    <t>Los 6</t>
  </si>
  <si>
    <t>Los 7</t>
  </si>
  <si>
    <t>Los 8.1</t>
  </si>
  <si>
    <t>Los 8.2</t>
  </si>
  <si>
    <t>Los 8.3</t>
  </si>
  <si>
    <t>Los 9</t>
  </si>
  <si>
    <t>Los 10</t>
  </si>
  <si>
    <t>Los11</t>
  </si>
  <si>
    <t>Los 12</t>
  </si>
  <si>
    <t>Los 13</t>
  </si>
  <si>
    <t>Los 14</t>
  </si>
  <si>
    <t>Los 15</t>
  </si>
  <si>
    <t>Los 16</t>
  </si>
  <si>
    <t>Los 17</t>
  </si>
  <si>
    <t>Los 18</t>
  </si>
  <si>
    <t>Los 19</t>
  </si>
  <si>
    <t>Los 20</t>
  </si>
  <si>
    <t>Los 21</t>
  </si>
  <si>
    <t>Los 22</t>
  </si>
  <si>
    <t>Los 23</t>
  </si>
  <si>
    <t>Los 24</t>
  </si>
  <si>
    <t>Los 25</t>
  </si>
  <si>
    <t>Los 26</t>
  </si>
  <si>
    <t>Los 27</t>
  </si>
  <si>
    <t>Los 28</t>
  </si>
  <si>
    <t>Los 29</t>
  </si>
  <si>
    <t>FFH-Gebiets-Nr.</t>
  </si>
  <si>
    <t>0916-391 HEI</t>
  </si>
  <si>
    <t>0916-391 NF</t>
  </si>
  <si>
    <t>1122-391</t>
  </si>
  <si>
    <t>1123-305</t>
  </si>
  <si>
    <t>1222-301</t>
  </si>
  <si>
    <t>1324-391</t>
  </si>
  <si>
    <t>1423-394</t>
  </si>
  <si>
    <t>1524-391</t>
  </si>
  <si>
    <t>1622-391 Nordwest</t>
  </si>
  <si>
    <t>1622-391 Nordost</t>
  </si>
  <si>
    <t>1622-391 Süd</t>
  </si>
  <si>
    <t>1631-351</t>
  </si>
  <si>
    <t>1724-334</t>
  </si>
  <si>
    <t>1725-304</t>
  </si>
  <si>
    <t>1725-352</t>
  </si>
  <si>
    <t>1727-322</t>
  </si>
  <si>
    <t>1727-392</t>
  </si>
  <si>
    <t>1728-304</t>
  </si>
  <si>
    <t>1728-305</t>
  </si>
  <si>
    <t>1826-301</t>
  </si>
  <si>
    <t>1924-391</t>
  </si>
  <si>
    <t>1930-301</t>
  </si>
  <si>
    <t>2025-303</t>
  </si>
  <si>
    <t>2026-304</t>
  </si>
  <si>
    <t>2030-351</t>
  </si>
  <si>
    <t>2127-333</t>
  </si>
  <si>
    <t>2130-391</t>
  </si>
  <si>
    <t>2230-391</t>
  </si>
  <si>
    <t>2329-352</t>
  </si>
  <si>
    <t>2330-391</t>
  </si>
  <si>
    <t>2331-393</t>
  </si>
  <si>
    <t>2628-392</t>
  </si>
  <si>
    <t>Fläche laut BK ha</t>
  </si>
  <si>
    <t>Einheit</t>
  </si>
  <si>
    <t>Überprüfung/Fortschreibung der Kartierung der Wertbiotope (Geländearbeit)</t>
  </si>
  <si>
    <t>pauschal</t>
  </si>
  <si>
    <t>Überprüfung/Fortschreibung der Biotoptypenkartierung (Geländearbeit)</t>
  </si>
  <si>
    <t>Überprüfung und Fortschreibung der Geodaten / Digitalisierung (GIS)</t>
  </si>
  <si>
    <t>Erfassung und Bewertung des EHZ der LRT (Geländearbeit)</t>
  </si>
  <si>
    <t>Projektbearbeitung im GIS, Erstellen von Arbeitskarten (Karten für die Geländearbeit)</t>
  </si>
  <si>
    <t>Überprüfung und Fortschreibung der Sachdaten inkl. Bewertung EHZ der LRT (Access-Datenbank)</t>
  </si>
  <si>
    <t>Fortschreibung gebietsbezogener Textbeiträge mit tabellarischer Aufarbeitung</t>
  </si>
  <si>
    <t>Berichte, Qualitätsmanagement, Erstellen von Biotopbögen (pdf)</t>
  </si>
  <si>
    <r>
      <rPr>
        <b/>
        <sz val="10"/>
        <color theme="1"/>
        <rFont val="Arial"/>
        <family val="2"/>
        <charset val="1"/>
      </rPr>
      <t>Optional:</t>
    </r>
    <r>
      <rPr>
        <sz val="10"/>
        <color theme="1"/>
        <rFont val="Arial"/>
        <family val="2"/>
        <charset val="1"/>
      </rPr>
      <t xml:space="preserve"> Ansprache und Dokumentation des dreistelligen Biotoptyps im Gelände, inkl. Digitalisierung etc.</t>
    </r>
  </si>
  <si>
    <t>-</t>
  </si>
  <si>
    <t>je ha</t>
  </si>
  <si>
    <r>
      <rPr>
        <b/>
        <sz val="10"/>
        <color rgb="FF000000"/>
        <rFont val="Arial"/>
        <family val="2"/>
        <charset val="1"/>
      </rPr>
      <t>Optional:</t>
    </r>
    <r>
      <rPr>
        <sz val="10"/>
        <color rgb="FF000000"/>
        <rFont val="Arial"/>
        <family val="2"/>
        <charset val="1"/>
      </rPr>
      <t xml:space="preserve"> Kartierung eines Wertbiotops (§-Biotop und/oder LRT) im Gelände und Dokumentation mit Biotopbogen, inkl. Digitalisierung etc.</t>
    </r>
  </si>
  <si>
    <r>
      <rPr>
        <b/>
        <sz val="10"/>
        <color rgb="FF000000"/>
        <rFont val="Arial"/>
        <family val="2"/>
        <charset val="1"/>
      </rPr>
      <t>Optional:</t>
    </r>
    <r>
      <rPr>
        <sz val="10"/>
        <color rgb="FF000000"/>
        <rFont val="Arial"/>
        <family val="2"/>
        <charset val="1"/>
      </rPr>
      <t xml:space="preserve"> Wie Pos. 11 zzgl. Bewertung des Erhaltungsgrads eines LRT im Gelände und differenzierter Dokumentation</t>
    </r>
  </si>
  <si>
    <t xml:space="preserve"> pauschale Gesamtkosten in Euro / netto</t>
  </si>
  <si>
    <t xml:space="preserve"> pauschale Gesamtkosten in Euro / brutto</t>
  </si>
  <si>
    <t>Der Gesamtauftrag gliedert sich in 32 Lose. Die Reihenfolge spiegelt nicht die Priorität der Bearbeitung oder der Vergabe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</si>
</sst>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Arial"/>
      <family val="2"/>
      <charset val="1"/>
    </font>
    <font>
      <b/>
      <sz val="8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9"/>
      <name val="Arial"/>
      <family val="2"/>
      <charset val="1"/>
    </font>
    <font>
      <sz val="8"/>
      <color theme="1"/>
      <name val="Arial"/>
      <family val="2"/>
      <charset val="1"/>
    </font>
    <font>
      <sz val="10"/>
      <name val="Arial"/>
      <family val="2"/>
      <charset val="1"/>
    </font>
    <font>
      <i/>
      <sz val="11"/>
      <color theme="1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  <fill>
      <patternFill patternType="solid">
        <fgColor theme="6" tint="0.79989013336588644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2" fillId="2" borderId="5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0" fillId="2" borderId="2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/>
    </xf>
    <xf numFmtId="3" fontId="0" fillId="2" borderId="1" xfId="0" applyNumberFormat="1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vertical="center" wrapText="1"/>
    </xf>
    <xf numFmtId="0" fontId="8" fillId="0" borderId="0" xfId="0" applyFont="1" applyAlignment="1" applyProtection="1"/>
    <xf numFmtId="0" fontId="0" fillId="3" borderId="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/>
    <xf numFmtId="0" fontId="2" fillId="3" borderId="1" xfId="0" applyFont="1" applyFill="1" applyBorder="1" applyAlignment="1" applyProtection="1">
      <alignment vertical="center" wrapText="1"/>
    </xf>
    <xf numFmtId="0" fontId="9" fillId="3" borderId="1" xfId="0" applyFont="1" applyFill="1" applyBorder="1" applyAlignment="1" applyProtection="1">
      <alignment vertical="center" wrapText="1"/>
    </xf>
    <xf numFmtId="49" fontId="11" fillId="3" borderId="1" xfId="0" applyNumberFormat="1" applyFont="1" applyFill="1" applyBorder="1" applyAlignment="1" applyProtection="1">
      <alignment horizontal="center" vertical="center" wrapText="1"/>
    </xf>
    <xf numFmtId="164" fontId="2" fillId="2" borderId="6" xfId="0" applyNumberFormat="1" applyFont="1" applyFill="1" applyBorder="1" applyAlignment="1" applyProtection="1">
      <alignment horizontal="center" vertical="center" wrapText="1"/>
    </xf>
    <xf numFmtId="164" fontId="2" fillId="2" borderId="7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/>
    <xf numFmtId="0" fontId="12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8576"/>
  <sheetViews>
    <sheetView tabSelected="1" topLeftCell="S1" zoomScaleNormal="100" workbookViewId="0">
      <selection activeCell="AJ3" sqref="AJ3"/>
    </sheetView>
  </sheetViews>
  <sheetFormatPr baseColWidth="10" defaultColWidth="10.6640625" defaultRowHeight="15" customHeight="1" x14ac:dyDescent="0.3"/>
  <cols>
    <col min="1" max="1" width="5.33203125" style="7" customWidth="1"/>
    <col min="2" max="2" width="35" style="8" customWidth="1"/>
    <col min="3" max="3" width="7.6640625" style="8" hidden="1" customWidth="1"/>
    <col min="4" max="4" width="19.88671875" style="9" customWidth="1"/>
    <col min="5" max="16" width="10.33203125" style="9" customWidth="1"/>
  </cols>
  <sheetData>
    <row r="1" spans="1:36" s="11" customFormat="1" ht="13.5" customHeight="1" x14ac:dyDescent="0.3">
      <c r="A1" s="6" t="s">
        <v>0</v>
      </c>
      <c r="B1" s="5" t="s">
        <v>1</v>
      </c>
      <c r="C1" s="4" t="s">
        <v>2</v>
      </c>
      <c r="D1" s="10"/>
      <c r="E1" s="3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8" customFormat="1" ht="13.5" customHeight="1" x14ac:dyDescent="0.25">
      <c r="A2" s="6"/>
      <c r="B2" s="5"/>
      <c r="C2" s="4"/>
      <c r="D2" s="12"/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</row>
    <row r="3" spans="1:36" ht="26.85" customHeight="1" x14ac:dyDescent="0.3">
      <c r="A3" s="6"/>
      <c r="B3" s="5"/>
      <c r="C3" s="4"/>
      <c r="D3" s="14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5" t="s">
        <v>42</v>
      </c>
      <c r="K3" s="15" t="s">
        <v>43</v>
      </c>
      <c r="L3" s="15" t="s">
        <v>44</v>
      </c>
      <c r="M3" s="15" t="s">
        <v>45</v>
      </c>
      <c r="N3" s="15" t="s">
        <v>46</v>
      </c>
      <c r="O3" s="15" t="s">
        <v>47</v>
      </c>
      <c r="P3" s="16" t="s">
        <v>48</v>
      </c>
      <c r="Q3" s="16" t="s">
        <v>49</v>
      </c>
      <c r="R3" s="16" t="s">
        <v>50</v>
      </c>
      <c r="S3" s="16" t="s">
        <v>51</v>
      </c>
      <c r="T3" s="16" t="s">
        <v>52</v>
      </c>
      <c r="U3" s="16" t="s">
        <v>53</v>
      </c>
      <c r="V3" s="16" t="s">
        <v>54</v>
      </c>
      <c r="W3" s="16" t="s">
        <v>55</v>
      </c>
      <c r="X3" s="16" t="s">
        <v>56</v>
      </c>
      <c r="Y3" s="16" t="s">
        <v>57</v>
      </c>
      <c r="Z3" s="16" t="s">
        <v>58</v>
      </c>
      <c r="AA3" s="16" t="s">
        <v>59</v>
      </c>
      <c r="AB3" s="16" t="s">
        <v>60</v>
      </c>
      <c r="AC3" s="16" t="s">
        <v>61</v>
      </c>
      <c r="AD3" s="16" t="s">
        <v>62</v>
      </c>
      <c r="AE3" s="16" t="s">
        <v>63</v>
      </c>
      <c r="AF3" s="16" t="s">
        <v>64</v>
      </c>
      <c r="AG3" s="16" t="s">
        <v>65</v>
      </c>
      <c r="AH3" s="16" t="s">
        <v>66</v>
      </c>
      <c r="AI3" s="16" t="s">
        <v>67</v>
      </c>
      <c r="AJ3" s="16" t="s">
        <v>68</v>
      </c>
    </row>
    <row r="4" spans="1:36" ht="12" customHeight="1" x14ac:dyDescent="0.3">
      <c r="A4" s="6"/>
      <c r="B4" s="5"/>
      <c r="C4" s="4"/>
      <c r="D4" s="14" t="s">
        <v>69</v>
      </c>
      <c r="E4" s="17">
        <v>1029</v>
      </c>
      <c r="F4" s="17">
        <v>3889</v>
      </c>
      <c r="G4" s="17">
        <v>137</v>
      </c>
      <c r="H4" s="17">
        <v>102</v>
      </c>
      <c r="I4" s="17">
        <v>107</v>
      </c>
      <c r="J4" s="17">
        <v>1434</v>
      </c>
      <c r="K4" s="17">
        <v>3599</v>
      </c>
      <c r="L4" s="17">
        <v>139</v>
      </c>
      <c r="M4" s="17">
        <v>1196</v>
      </c>
      <c r="N4" s="17">
        <v>1452</v>
      </c>
      <c r="O4" s="17">
        <v>833</v>
      </c>
      <c r="P4" s="17">
        <v>68</v>
      </c>
      <c r="Q4" s="17">
        <v>152</v>
      </c>
      <c r="R4" s="17">
        <v>133</v>
      </c>
      <c r="S4" s="17">
        <v>23</v>
      </c>
      <c r="T4" s="17">
        <v>451</v>
      </c>
      <c r="U4" s="17">
        <v>320</v>
      </c>
      <c r="V4" s="17">
        <v>115</v>
      </c>
      <c r="W4" s="17">
        <v>144</v>
      </c>
      <c r="X4" s="17">
        <v>546</v>
      </c>
      <c r="Y4" s="17">
        <v>879</v>
      </c>
      <c r="Z4" s="17">
        <v>99</v>
      </c>
      <c r="AA4" s="17">
        <v>275</v>
      </c>
      <c r="AB4" s="17">
        <v>651</v>
      </c>
      <c r="AC4" s="17">
        <v>41</v>
      </c>
      <c r="AD4" s="17">
        <v>311</v>
      </c>
      <c r="AE4" s="17">
        <v>345</v>
      </c>
      <c r="AF4" s="17">
        <v>756</v>
      </c>
      <c r="AG4" s="17">
        <v>89</v>
      </c>
      <c r="AH4" s="17">
        <v>661</v>
      </c>
      <c r="AI4" s="17">
        <v>665</v>
      </c>
      <c r="AJ4" s="17">
        <v>517</v>
      </c>
    </row>
    <row r="5" spans="1:36" ht="13.5" customHeight="1" x14ac:dyDescent="0.3">
      <c r="A5" s="6"/>
      <c r="B5" s="5"/>
      <c r="C5" s="4"/>
      <c r="D5" s="18" t="s">
        <v>70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43.5" customHeight="1" x14ac:dyDescent="0.3">
      <c r="A6" s="19">
        <v>1</v>
      </c>
      <c r="B6" s="20" t="s">
        <v>71</v>
      </c>
      <c r="C6" s="21"/>
      <c r="D6" s="22" t="s">
        <v>72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43.5" customHeight="1" x14ac:dyDescent="0.3">
      <c r="A7" s="19">
        <v>2</v>
      </c>
      <c r="B7" s="20" t="s">
        <v>73</v>
      </c>
      <c r="C7" s="21"/>
      <c r="D7" s="22" t="s">
        <v>72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</row>
    <row r="8" spans="1:36" s="25" customFormat="1" ht="43.5" customHeight="1" x14ac:dyDescent="0.3">
      <c r="A8" s="19">
        <v>3</v>
      </c>
      <c r="B8" s="24" t="s">
        <v>74</v>
      </c>
      <c r="C8" s="21"/>
      <c r="D8" s="22" t="s">
        <v>72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</row>
    <row r="9" spans="1:36" ht="33" customHeight="1" x14ac:dyDescent="0.3">
      <c r="A9" s="19">
        <v>4</v>
      </c>
      <c r="B9" s="20" t="s">
        <v>75</v>
      </c>
      <c r="C9" s="21"/>
      <c r="D9" s="22" t="s">
        <v>72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</row>
    <row r="10" spans="1:36" ht="41.25" customHeight="1" x14ac:dyDescent="0.3">
      <c r="A10" s="19">
        <v>5</v>
      </c>
      <c r="B10" s="20" t="s">
        <v>76</v>
      </c>
      <c r="C10" s="21"/>
      <c r="D10" s="22" t="s">
        <v>72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</row>
    <row r="11" spans="1:36" ht="43.5" customHeight="1" x14ac:dyDescent="0.3">
      <c r="A11" s="19">
        <v>6</v>
      </c>
      <c r="B11" s="24" t="s">
        <v>77</v>
      </c>
      <c r="C11" s="21"/>
      <c r="D11" s="26" t="s">
        <v>72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</row>
    <row r="12" spans="1:36" ht="43.5" customHeight="1" x14ac:dyDescent="0.3">
      <c r="A12" s="19">
        <v>7</v>
      </c>
      <c r="B12" s="20" t="s">
        <v>78</v>
      </c>
      <c r="C12" s="21"/>
      <c r="D12" s="22" t="s">
        <v>72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3" spans="1:36" ht="35.25" customHeight="1" x14ac:dyDescent="0.3">
      <c r="A13" s="19">
        <v>8</v>
      </c>
      <c r="B13" s="20" t="s">
        <v>79</v>
      </c>
      <c r="C13" s="21"/>
      <c r="D13" s="22" t="s">
        <v>72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</row>
    <row r="14" spans="1:36" ht="43.5" customHeight="1" x14ac:dyDescent="0.3">
      <c r="A14" s="19">
        <v>10</v>
      </c>
      <c r="B14" s="28" t="s">
        <v>80</v>
      </c>
      <c r="C14" s="19" t="s">
        <v>81</v>
      </c>
      <c r="D14" s="22" t="s">
        <v>82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</row>
    <row r="15" spans="1:36" ht="54" customHeight="1" x14ac:dyDescent="0.3">
      <c r="A15" s="19">
        <v>11</v>
      </c>
      <c r="B15" s="29" t="s">
        <v>83</v>
      </c>
      <c r="C15" s="30" t="s">
        <v>81</v>
      </c>
      <c r="D15" s="22" t="s">
        <v>82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</row>
    <row r="16" spans="1:36" ht="58.5" customHeight="1" x14ac:dyDescent="0.3">
      <c r="A16" s="19">
        <v>12</v>
      </c>
      <c r="B16" s="29" t="s">
        <v>84</v>
      </c>
      <c r="C16" s="30" t="s">
        <v>81</v>
      </c>
      <c r="D16" s="22" t="s">
        <v>82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</row>
    <row r="17" spans="1:36" ht="43.5" customHeight="1" x14ac:dyDescent="0.3">
      <c r="A17" s="1" t="s">
        <v>85</v>
      </c>
      <c r="B17" s="1"/>
      <c r="C17" s="31"/>
      <c r="D17" s="32"/>
      <c r="E17" s="33">
        <f t="shared" ref="E17:AJ17" si="0">SUM(E6:E13)</f>
        <v>0</v>
      </c>
      <c r="F17" s="33">
        <f t="shared" si="0"/>
        <v>0</v>
      </c>
      <c r="G17" s="33">
        <f t="shared" si="0"/>
        <v>0</v>
      </c>
      <c r="H17" s="33">
        <f t="shared" si="0"/>
        <v>0</v>
      </c>
      <c r="I17" s="33">
        <f t="shared" si="0"/>
        <v>0</v>
      </c>
      <c r="J17" s="33">
        <f t="shared" si="0"/>
        <v>0</v>
      </c>
      <c r="K17" s="33">
        <f t="shared" si="0"/>
        <v>0</v>
      </c>
      <c r="L17" s="33">
        <f t="shared" si="0"/>
        <v>0</v>
      </c>
      <c r="M17" s="33">
        <f t="shared" si="0"/>
        <v>0</v>
      </c>
      <c r="N17" s="33">
        <f t="shared" si="0"/>
        <v>0</v>
      </c>
      <c r="O17" s="33">
        <f t="shared" si="0"/>
        <v>0</v>
      </c>
      <c r="P17" s="33">
        <f t="shared" si="0"/>
        <v>0</v>
      </c>
      <c r="Q17" s="33">
        <f t="shared" si="0"/>
        <v>0</v>
      </c>
      <c r="R17" s="33">
        <f t="shared" si="0"/>
        <v>0</v>
      </c>
      <c r="S17" s="33">
        <f t="shared" si="0"/>
        <v>0</v>
      </c>
      <c r="T17" s="33">
        <f t="shared" si="0"/>
        <v>0</v>
      </c>
      <c r="U17" s="33">
        <f t="shared" si="0"/>
        <v>0</v>
      </c>
      <c r="V17" s="33">
        <f t="shared" si="0"/>
        <v>0</v>
      </c>
      <c r="W17" s="33">
        <f t="shared" si="0"/>
        <v>0</v>
      </c>
      <c r="X17" s="33">
        <f t="shared" si="0"/>
        <v>0</v>
      </c>
      <c r="Y17" s="33">
        <f t="shared" si="0"/>
        <v>0</v>
      </c>
      <c r="Z17" s="33">
        <f t="shared" si="0"/>
        <v>0</v>
      </c>
      <c r="AA17" s="33">
        <f t="shared" si="0"/>
        <v>0</v>
      </c>
      <c r="AB17" s="33">
        <f t="shared" si="0"/>
        <v>0</v>
      </c>
      <c r="AC17" s="33">
        <f t="shared" si="0"/>
        <v>0</v>
      </c>
      <c r="AD17" s="33">
        <f t="shared" si="0"/>
        <v>0</v>
      </c>
      <c r="AE17" s="33">
        <f t="shared" si="0"/>
        <v>0</v>
      </c>
      <c r="AF17" s="33">
        <f t="shared" si="0"/>
        <v>0</v>
      </c>
      <c r="AG17" s="33">
        <f t="shared" si="0"/>
        <v>0</v>
      </c>
      <c r="AH17" s="33">
        <f t="shared" si="0"/>
        <v>0</v>
      </c>
      <c r="AI17" s="33">
        <f t="shared" si="0"/>
        <v>0</v>
      </c>
      <c r="AJ17" s="33">
        <f t="shared" si="0"/>
        <v>0</v>
      </c>
    </row>
    <row r="18" spans="1:36" ht="26.25" customHeight="1" x14ac:dyDescent="0.3">
      <c r="A18" s="1" t="s">
        <v>86</v>
      </c>
      <c r="B18" s="1"/>
      <c r="C18" s="31"/>
      <c r="D18" s="32"/>
      <c r="E18" s="33">
        <f t="shared" ref="E18:AJ18" si="1">E17*1.19</f>
        <v>0</v>
      </c>
      <c r="F18" s="33">
        <f t="shared" si="1"/>
        <v>0</v>
      </c>
      <c r="G18" s="33">
        <f t="shared" si="1"/>
        <v>0</v>
      </c>
      <c r="H18" s="33">
        <f t="shared" si="1"/>
        <v>0</v>
      </c>
      <c r="I18" s="33">
        <f t="shared" si="1"/>
        <v>0</v>
      </c>
      <c r="J18" s="33">
        <f t="shared" si="1"/>
        <v>0</v>
      </c>
      <c r="K18" s="33">
        <f t="shared" si="1"/>
        <v>0</v>
      </c>
      <c r="L18" s="33">
        <f t="shared" si="1"/>
        <v>0</v>
      </c>
      <c r="M18" s="33">
        <f t="shared" si="1"/>
        <v>0</v>
      </c>
      <c r="N18" s="33">
        <f t="shared" si="1"/>
        <v>0</v>
      </c>
      <c r="O18" s="33">
        <f t="shared" si="1"/>
        <v>0</v>
      </c>
      <c r="P18" s="33">
        <f t="shared" si="1"/>
        <v>0</v>
      </c>
      <c r="Q18" s="33">
        <f t="shared" si="1"/>
        <v>0</v>
      </c>
      <c r="R18" s="33">
        <f t="shared" si="1"/>
        <v>0</v>
      </c>
      <c r="S18" s="33">
        <f t="shared" si="1"/>
        <v>0</v>
      </c>
      <c r="T18" s="33">
        <f t="shared" si="1"/>
        <v>0</v>
      </c>
      <c r="U18" s="33">
        <f t="shared" si="1"/>
        <v>0</v>
      </c>
      <c r="V18" s="33">
        <f t="shared" si="1"/>
        <v>0</v>
      </c>
      <c r="W18" s="33">
        <f t="shared" si="1"/>
        <v>0</v>
      </c>
      <c r="X18" s="33">
        <f t="shared" si="1"/>
        <v>0</v>
      </c>
      <c r="Y18" s="33">
        <f t="shared" si="1"/>
        <v>0</v>
      </c>
      <c r="Z18" s="33">
        <f t="shared" si="1"/>
        <v>0</v>
      </c>
      <c r="AA18" s="33">
        <f t="shared" si="1"/>
        <v>0</v>
      </c>
      <c r="AB18" s="33">
        <f t="shared" si="1"/>
        <v>0</v>
      </c>
      <c r="AC18" s="33">
        <f t="shared" si="1"/>
        <v>0</v>
      </c>
      <c r="AD18" s="33">
        <f t="shared" si="1"/>
        <v>0</v>
      </c>
      <c r="AE18" s="33">
        <f t="shared" si="1"/>
        <v>0</v>
      </c>
      <c r="AF18" s="33">
        <f t="shared" si="1"/>
        <v>0</v>
      </c>
      <c r="AG18" s="33">
        <f t="shared" si="1"/>
        <v>0</v>
      </c>
      <c r="AH18" s="33">
        <f t="shared" si="1"/>
        <v>0</v>
      </c>
      <c r="AI18" s="33">
        <f t="shared" si="1"/>
        <v>0</v>
      </c>
      <c r="AJ18" s="33">
        <f t="shared" si="1"/>
        <v>0</v>
      </c>
    </row>
    <row r="19" spans="1:36" ht="26.25" customHeight="1" x14ac:dyDescent="0.3">
      <c r="A19" s="25"/>
      <c r="B19" s="34" t="s">
        <v>87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36" s="25" customFormat="1" ht="23.25" customHeight="1" x14ac:dyDescent="0.3"/>
    <row r="31" spans="1:36" ht="39.75" customHeight="1" x14ac:dyDescent="0.3"/>
    <row r="32" spans="1:36" ht="18" customHeight="1" x14ac:dyDescent="0.3"/>
    <row r="33" spans="1:16" ht="14.4" x14ac:dyDescent="0.3">
      <c r="A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1048576" ht="12.75" customHeight="1" x14ac:dyDescent="0.3"/>
  </sheetData>
  <mergeCells count="7">
    <mergeCell ref="A17:B17"/>
    <mergeCell ref="A18:B18"/>
    <mergeCell ref="A1:A5"/>
    <mergeCell ref="B1:B5"/>
    <mergeCell ref="C1:C5"/>
    <mergeCell ref="E1:AJ1"/>
    <mergeCell ref="E5:AJ5"/>
  </mergeCells>
  <pageMargins left="0.51180555555555596" right="0.35416666666666702" top="0.78749999999999998" bottom="0.78749999999999998" header="0.31527777777777799" footer="0.511811023622047"/>
  <pageSetup paperSize="8" scale="95" orientation="landscape" horizontalDpi="300" verticalDpi="300"/>
  <headerFooter>
    <oddHeader>&amp;LAusschreibung "FFH-Monitoring (Gebietskartierung 2021)" Kostentabelle&amp;CBüro/Bietergemeinschaft:&amp;R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Dethmann, Kai (LLUR)</dc:creator>
  <dc:description/>
  <cp:lastModifiedBy>Witt, Corinna</cp:lastModifiedBy>
  <cp:revision>5</cp:revision>
  <cp:lastPrinted>2021-03-01T08:49:51Z</cp:lastPrinted>
  <dcterms:created xsi:type="dcterms:W3CDTF">2013-11-19T09:02:55Z</dcterms:created>
  <dcterms:modified xsi:type="dcterms:W3CDTF">2026-02-17T09:00:24Z</dcterms:modified>
  <dc:language>de-DE</dc:language>
</cp:coreProperties>
</file>