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932"/>
  <workbookPr defaultThemeVersion="124226"/>
  <mc:AlternateContent xmlns:mc="http://schemas.openxmlformats.org/markup-compatibility/2006">
    <mc:Choice Requires="x15">
      <x15ac:absPath xmlns:x15ac="http://schemas.microsoft.com/office/spreadsheetml/2010/11/ac" url="L:\28\2884-EinkaufFBT\FG-2884\Projekte\Dritte\25-1744000 Gem. Groß Rheide Neubau FWhaus\TWP (26 037)\03 E-Vergabe TNW\"/>
    </mc:Choice>
  </mc:AlternateContent>
  <xr:revisionPtr revIDLastSave="0" documentId="13_ncr:1_{DF4D2E04-1B76-4715-B3CF-0E63659889F2}" xr6:coauthVersionLast="47" xr6:coauthVersionMax="47" xr10:uidLastSave="{00000000-0000-0000-0000-000000000000}"/>
  <bookViews>
    <workbookView xWindow="4110" yWindow="4110" windowWidth="21600" windowHeight="11295" tabRatio="954" xr2:uid="{00000000-000D-0000-FFFF-FFFF00000000}"/>
  </bookViews>
  <sheets>
    <sheet name="Honorarzusammenstellung" sheetId="2" r:id="rId1"/>
    <sheet name="Anl. 1-Bes. Lstg. Gebäude" sheetId="25" state="hidden" r:id="rId2"/>
    <sheet name="Anl. 1-Bes. Lstg. Innenräume" sheetId="26" state="hidden" r:id="rId3"/>
    <sheet name="Anl. 1-Bes. Lstg. Freianlagen" sheetId="27" state="hidden" r:id="rId4"/>
    <sheet name="Anl. 1-Bes. Lstg. Ing.-bau" sheetId="28" state="hidden" r:id="rId5"/>
    <sheet name="Anl. 1-Bes. Lstg. Verk.-anl." sheetId="29" state="hidden" r:id="rId6"/>
    <sheet name="Tragwerksplanung" sheetId="5" r:id="rId7"/>
    <sheet name="Anl. 1-Bes. Lstg. Tragwerkspl." sheetId="30" state="hidden" r:id="rId8"/>
    <sheet name="Anl. 1-Bes. Lstg. TA Anl.-gr. 1" sheetId="31" state="hidden" r:id="rId9"/>
    <sheet name="Anl. 1-Bes. Lstg. TA Anl.-gr. 2" sheetId="32" state="hidden" r:id="rId10"/>
    <sheet name="Anl. 1-Bes. Lstg. TA Anl.-gr. 3" sheetId="33" state="hidden" r:id="rId11"/>
    <sheet name="Anl. 1-Bes. Lstg. TA Anl.-gr. 4" sheetId="34" state="hidden" r:id="rId12"/>
    <sheet name="Anl. 1-Bes. Lstg. TA Anl.-gr. 5" sheetId="35" state="hidden" r:id="rId13"/>
    <sheet name="Anl. 1-Bes. Lstg. TA Anl.-gr. 6" sheetId="36" state="hidden" r:id="rId14"/>
    <sheet name="Anl. 1-Bes. Lstg. TA Anl.-gr. 7" sheetId="37" state="hidden" r:id="rId15"/>
    <sheet name="Anl. 1-Bes. Lstg. TA Anl.-gr. 8" sheetId="38" state="hidden" r:id="rId16"/>
    <sheet name="Anl. 1-Bes. Lstg. Therm. Bauph." sheetId="41" state="hidden" r:id="rId17"/>
    <sheet name="Anl. 1-Bes. Lstg. Bauakustik" sheetId="39" state="hidden" r:id="rId18"/>
    <sheet name="Anl. 1-Bes. Lstg. Raumakustik" sheetId="40" state="hidden" r:id="rId19"/>
    <sheet name="Tabelle1" sheetId="24" state="hidden" r:id="rId20"/>
  </sheets>
  <definedNames>
    <definedName name="an_summe_angebot">Honorarzusammenstellung!$E$39</definedName>
    <definedName name="an_summe_angebot_netto">Honorarzusammenstellung!$E$34</definedName>
    <definedName name="fff" localSheetId="17">#REF!</definedName>
    <definedName name="fff" localSheetId="3">#REF!</definedName>
    <definedName name="fff" localSheetId="4">#REF!</definedName>
    <definedName name="fff" localSheetId="2">#REF!</definedName>
    <definedName name="fff" localSheetId="18">#REF!</definedName>
    <definedName name="fff" localSheetId="8">#REF!</definedName>
    <definedName name="fff" localSheetId="9">#REF!</definedName>
    <definedName name="fff" localSheetId="10">#REF!</definedName>
    <definedName name="fff" localSheetId="11">#REF!</definedName>
    <definedName name="fff" localSheetId="12">#REF!</definedName>
    <definedName name="fff" localSheetId="13">#REF!</definedName>
    <definedName name="fff" localSheetId="14">#REF!</definedName>
    <definedName name="fff" localSheetId="15">#REF!</definedName>
    <definedName name="fff" localSheetId="16">#REF!</definedName>
    <definedName name="fff" localSheetId="7">#REF!</definedName>
    <definedName name="fff" localSheetId="5">#REF!</definedName>
    <definedName name="fff">#REF!</definedName>
    <definedName name="fg" localSheetId="17">#REF!</definedName>
    <definedName name="fg" localSheetId="3">#REF!</definedName>
    <definedName name="fg" localSheetId="4">#REF!</definedName>
    <definedName name="fg" localSheetId="2">#REF!</definedName>
    <definedName name="fg" localSheetId="18">#REF!</definedName>
    <definedName name="fg" localSheetId="8">#REF!</definedName>
    <definedName name="fg" localSheetId="9">#REF!</definedName>
    <definedName name="fg" localSheetId="10">#REF!</definedName>
    <definedName name="fg" localSheetId="11">#REF!</definedName>
    <definedName name="fg" localSheetId="12">#REF!</definedName>
    <definedName name="fg" localSheetId="13">#REF!</definedName>
    <definedName name="fg" localSheetId="14">#REF!</definedName>
    <definedName name="fg" localSheetId="15">#REF!</definedName>
    <definedName name="fg" localSheetId="16">#REF!</definedName>
    <definedName name="fg" localSheetId="7">#REF!</definedName>
    <definedName name="fg" localSheetId="5">#REF!</definedName>
    <definedName name="fg">#REF!</definedName>
    <definedName name="fgf" localSheetId="17">#REF!</definedName>
    <definedName name="fgf" localSheetId="3">#REF!</definedName>
    <definedName name="fgf" localSheetId="1">#REF!</definedName>
    <definedName name="fgf" localSheetId="4">#REF!</definedName>
    <definedName name="fgf" localSheetId="2">#REF!</definedName>
    <definedName name="fgf" localSheetId="18">#REF!</definedName>
    <definedName name="fgf" localSheetId="8">#REF!</definedName>
    <definedName name="fgf" localSheetId="9">#REF!</definedName>
    <definedName name="fgf" localSheetId="10">#REF!</definedName>
    <definedName name="fgf" localSheetId="11">#REF!</definedName>
    <definedName name="fgf" localSheetId="12">#REF!</definedName>
    <definedName name="fgf" localSheetId="13">#REF!</definedName>
    <definedName name="fgf" localSheetId="14">#REF!</definedName>
    <definedName name="fgf" localSheetId="15">#REF!</definedName>
    <definedName name="fgf" localSheetId="16">#REF!</definedName>
    <definedName name="fgf" localSheetId="7">#REF!</definedName>
    <definedName name="fgf" localSheetId="5">#REF!</definedName>
    <definedName name="fgf">#REF!</definedName>
    <definedName name="hhh" localSheetId="17">#REF!</definedName>
    <definedName name="hhh" localSheetId="3">#REF!</definedName>
    <definedName name="hhh" localSheetId="4">#REF!</definedName>
    <definedName name="hhh" localSheetId="2">#REF!</definedName>
    <definedName name="hhh" localSheetId="18">#REF!</definedName>
    <definedName name="hhh" localSheetId="8">#REF!</definedName>
    <definedName name="hhh" localSheetId="9">#REF!</definedName>
    <definedName name="hhh" localSheetId="10">#REF!</definedName>
    <definedName name="hhh" localSheetId="11">#REF!</definedName>
    <definedName name="hhh" localSheetId="12">#REF!</definedName>
    <definedName name="hhh" localSheetId="13">#REF!</definedName>
    <definedName name="hhh" localSheetId="14">#REF!</definedName>
    <definedName name="hhh" localSheetId="15">#REF!</definedName>
    <definedName name="hhh" localSheetId="16">#REF!</definedName>
    <definedName name="hhh" localSheetId="7">#REF!</definedName>
    <definedName name="hhh" localSheetId="5">#REF!</definedName>
    <definedName name="hhh">#REF!</definedName>
    <definedName name="Honorarz" localSheetId="17">#REF!</definedName>
    <definedName name="Honorarz" localSheetId="3">#REF!</definedName>
    <definedName name="Honorarz" localSheetId="4">#REF!</definedName>
    <definedName name="Honorarz" localSheetId="2">#REF!</definedName>
    <definedName name="Honorarz" localSheetId="18">#REF!</definedName>
    <definedName name="Honorarz" localSheetId="8">#REF!</definedName>
    <definedName name="Honorarz" localSheetId="9">#REF!</definedName>
    <definedName name="Honorarz" localSheetId="10">#REF!</definedName>
    <definedName name="Honorarz" localSheetId="11">#REF!</definedName>
    <definedName name="Honorarz" localSheetId="12">#REF!</definedName>
    <definedName name="Honorarz" localSheetId="13">#REF!</definedName>
    <definedName name="Honorarz" localSheetId="14">#REF!</definedName>
    <definedName name="Honorarz" localSheetId="15">#REF!</definedName>
    <definedName name="Honorarz" localSheetId="16">#REF!</definedName>
    <definedName name="Honorarz" localSheetId="7">#REF!</definedName>
    <definedName name="Honorarz" localSheetId="5">#REF!</definedName>
    <definedName name="Honorarz">#REF!</definedName>
    <definedName name="Honorarzone" localSheetId="17">#REF!</definedName>
    <definedName name="Honorarzone" localSheetId="3">#REF!</definedName>
    <definedName name="Honorarzone" localSheetId="1">#REF!</definedName>
    <definedName name="Honorarzone" localSheetId="4">#REF!</definedName>
    <definedName name="Honorarzone" localSheetId="2">#REF!</definedName>
    <definedName name="Honorarzone" localSheetId="18">#REF!</definedName>
    <definedName name="Honorarzone" localSheetId="8">#REF!</definedName>
    <definedName name="Honorarzone" localSheetId="9">#REF!</definedName>
    <definedName name="Honorarzone" localSheetId="10">#REF!</definedName>
    <definedName name="Honorarzone" localSheetId="11">#REF!</definedName>
    <definedName name="Honorarzone" localSheetId="12">#REF!</definedName>
    <definedName name="Honorarzone" localSheetId="13">#REF!</definedName>
    <definedName name="Honorarzone" localSheetId="14">#REF!</definedName>
    <definedName name="Honorarzone" localSheetId="15">#REF!</definedName>
    <definedName name="Honorarzone" localSheetId="16">#REF!</definedName>
    <definedName name="Honorarzone" localSheetId="7">#REF!</definedName>
    <definedName name="Honorarzone" localSheetId="5">#REF!</definedName>
    <definedName name="Honorarzone">#REF!</definedName>
    <definedName name="HonZ" localSheetId="17">#REF!</definedName>
    <definedName name="HonZ" localSheetId="3">#REF!</definedName>
    <definedName name="HonZ" localSheetId="4">#REF!</definedName>
    <definedName name="HonZ" localSheetId="2">#REF!</definedName>
    <definedName name="HonZ" localSheetId="18">#REF!</definedName>
    <definedName name="HonZ" localSheetId="8">#REF!</definedName>
    <definedName name="HonZ" localSheetId="9">#REF!</definedName>
    <definedName name="HonZ" localSheetId="10">#REF!</definedName>
    <definedName name="HonZ" localSheetId="11">#REF!</definedName>
    <definedName name="HonZ" localSheetId="12">#REF!</definedName>
    <definedName name="HonZ" localSheetId="13">#REF!</definedName>
    <definedName name="HonZ" localSheetId="14">#REF!</definedName>
    <definedName name="HonZ" localSheetId="15">#REF!</definedName>
    <definedName name="HonZ" localSheetId="16">#REF!</definedName>
    <definedName name="HonZ" localSheetId="7">#REF!</definedName>
    <definedName name="HonZ" localSheetId="5">#REF!</definedName>
    <definedName name="HonZ">#REF!</definedName>
    <definedName name="HZ" localSheetId="17">#REF!</definedName>
    <definedName name="HZ" localSheetId="3">#REF!</definedName>
    <definedName name="HZ" localSheetId="1">#REF!</definedName>
    <definedName name="HZ" localSheetId="4">#REF!</definedName>
    <definedName name="HZ" localSheetId="2">#REF!</definedName>
    <definedName name="HZ" localSheetId="18">#REF!</definedName>
    <definedName name="HZ" localSheetId="8">#REF!</definedName>
    <definedName name="HZ" localSheetId="9">#REF!</definedName>
    <definedName name="HZ" localSheetId="10">#REF!</definedName>
    <definedName name="HZ" localSheetId="11">#REF!</definedName>
    <definedName name="HZ" localSheetId="12">#REF!</definedName>
    <definedName name="HZ" localSheetId="13">#REF!</definedName>
    <definedName name="HZ" localSheetId="14">#REF!</definedName>
    <definedName name="HZ" localSheetId="15">#REF!</definedName>
    <definedName name="HZ" localSheetId="16">#REF!</definedName>
    <definedName name="HZ" localSheetId="7">#REF!</definedName>
    <definedName name="HZ" localSheetId="5">#REF!</definedName>
    <definedName name="HZ">#REF!</definedName>
    <definedName name="HZ_II" localSheetId="17">#REF!</definedName>
    <definedName name="HZ_II" localSheetId="3">#REF!</definedName>
    <definedName name="HZ_II" localSheetId="4">#REF!</definedName>
    <definedName name="HZ_II" localSheetId="2">#REF!</definedName>
    <definedName name="HZ_II" localSheetId="18">#REF!</definedName>
    <definedName name="HZ_II" localSheetId="8">#REF!</definedName>
    <definedName name="HZ_II" localSheetId="9">#REF!</definedName>
    <definedName name="HZ_II" localSheetId="10">#REF!</definedName>
    <definedName name="HZ_II" localSheetId="11">#REF!</definedName>
    <definedName name="HZ_II" localSheetId="12">#REF!</definedName>
    <definedName name="HZ_II" localSheetId="13">#REF!</definedName>
    <definedName name="HZ_II" localSheetId="14">#REF!</definedName>
    <definedName name="HZ_II" localSheetId="15">#REF!</definedName>
    <definedName name="HZ_II" localSheetId="16">#REF!</definedName>
    <definedName name="HZ_II" localSheetId="7">#REF!</definedName>
    <definedName name="HZ_II" localSheetId="5">#REF!</definedName>
    <definedName name="HZ_II">#REF!</definedName>
    <definedName name="HZTA" localSheetId="17">#REF!</definedName>
    <definedName name="HZTA" localSheetId="3">#REF!</definedName>
    <definedName name="HZTA" localSheetId="1">#REF!</definedName>
    <definedName name="HZTA" localSheetId="4">#REF!</definedName>
    <definedName name="HZTA" localSheetId="2">#REF!</definedName>
    <definedName name="HZTA" localSheetId="18">#REF!</definedName>
    <definedName name="HZTA" localSheetId="8">#REF!</definedName>
    <definedName name="HZTA" localSheetId="9">#REF!</definedName>
    <definedName name="HZTA" localSheetId="10">#REF!</definedName>
    <definedName name="HZTA" localSheetId="11">#REF!</definedName>
    <definedName name="HZTA" localSheetId="12">#REF!</definedName>
    <definedName name="HZTA" localSheetId="13">#REF!</definedName>
    <definedName name="HZTA" localSheetId="14">#REF!</definedName>
    <definedName name="HZTA" localSheetId="15">#REF!</definedName>
    <definedName name="HZTA" localSheetId="16">#REF!</definedName>
    <definedName name="HZTA" localSheetId="7">#REF!</definedName>
    <definedName name="HZTA" localSheetId="5">#REF!</definedName>
    <definedName name="HZTA">#REF!</definedName>
    <definedName name="HztAz" localSheetId="17">#REF!</definedName>
    <definedName name="HztAz" localSheetId="3">#REF!</definedName>
    <definedName name="HztAz" localSheetId="4">#REF!</definedName>
    <definedName name="HztAz" localSheetId="2">#REF!</definedName>
    <definedName name="HztAz" localSheetId="18">#REF!</definedName>
    <definedName name="HztAz" localSheetId="8">#REF!</definedName>
    <definedName name="HztAz" localSheetId="9">#REF!</definedName>
    <definedName name="HztAz" localSheetId="10">#REF!</definedName>
    <definedName name="HztAz" localSheetId="11">#REF!</definedName>
    <definedName name="HztAz" localSheetId="12">#REF!</definedName>
    <definedName name="HztAz" localSheetId="13">#REF!</definedName>
    <definedName name="HztAz" localSheetId="14">#REF!</definedName>
    <definedName name="HztAz" localSheetId="15">#REF!</definedName>
    <definedName name="HztAz" localSheetId="16">#REF!</definedName>
    <definedName name="HztAz" localSheetId="7">#REF!</definedName>
    <definedName name="HztAz" localSheetId="5">#REF!</definedName>
    <definedName name="HztAz">#REF!</definedName>
    <definedName name="Print_Area" localSheetId="0">Honorarzusammenstellung!$A$1:$E$62</definedName>
    <definedName name="Print_Area" localSheetId="6">Tragwerksplanung!$A$1:$H$106</definedName>
    <definedName name="Ust">Honorarzusammenstellung!$E$9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5" i="25" l="1"/>
  <c r="C5" i="39"/>
  <c r="C4" i="39"/>
  <c r="C3" i="39"/>
  <c r="C2" i="39"/>
  <c r="C1" i="39"/>
  <c r="C5" i="40"/>
  <c r="C4" i="40"/>
  <c r="C3" i="40"/>
  <c r="C2" i="40"/>
  <c r="C1" i="40"/>
  <c r="C5" i="41"/>
  <c r="C4" i="41"/>
  <c r="C3" i="41"/>
  <c r="C2" i="41"/>
  <c r="C1" i="41"/>
  <c r="C5" i="38"/>
  <c r="C4" i="38"/>
  <c r="C3" i="38"/>
  <c r="C2" i="38"/>
  <c r="C1" i="38"/>
  <c r="C5" i="37"/>
  <c r="C4" i="37"/>
  <c r="C3" i="37"/>
  <c r="C2" i="37"/>
  <c r="C1" i="37"/>
  <c r="C5" i="36"/>
  <c r="C4" i="36"/>
  <c r="C3" i="36"/>
  <c r="C2" i="36"/>
  <c r="C1" i="36"/>
  <c r="C5" i="35"/>
  <c r="C4" i="35"/>
  <c r="C3" i="35"/>
  <c r="C2" i="35"/>
  <c r="C1" i="35"/>
  <c r="C5" i="34"/>
  <c r="C4" i="34"/>
  <c r="C3" i="34"/>
  <c r="C2" i="34"/>
  <c r="C1" i="34"/>
  <c r="C5" i="33"/>
  <c r="C4" i="33"/>
  <c r="C3" i="33"/>
  <c r="C2" i="33"/>
  <c r="C1" i="33"/>
  <c r="C5" i="32"/>
  <c r="C4" i="32"/>
  <c r="C3" i="32"/>
  <c r="C2" i="32"/>
  <c r="C1" i="32"/>
  <c r="C5" i="31"/>
  <c r="C4" i="31"/>
  <c r="C3" i="31"/>
  <c r="C2" i="31"/>
  <c r="C1" i="31"/>
  <c r="C5" i="30"/>
  <c r="C4" i="30"/>
  <c r="C3" i="30"/>
  <c r="C2" i="30"/>
  <c r="C1" i="30"/>
  <c r="C5" i="29"/>
  <c r="C4" i="29"/>
  <c r="C3" i="29"/>
  <c r="C2" i="29"/>
  <c r="C1" i="29"/>
  <c r="C5" i="28"/>
  <c r="C4" i="28"/>
  <c r="C3" i="28"/>
  <c r="C2" i="28"/>
  <c r="C1" i="28"/>
  <c r="C5" i="27"/>
  <c r="C4" i="27"/>
  <c r="C3" i="27"/>
  <c r="C2" i="27"/>
  <c r="C1" i="27"/>
  <c r="C5" i="26"/>
  <c r="C4" i="26"/>
  <c r="C3" i="26"/>
  <c r="C2" i="26"/>
  <c r="C1" i="26"/>
  <c r="C4" i="25"/>
  <c r="C3" i="25"/>
  <c r="C2" i="25"/>
  <c r="C1" i="25"/>
  <c r="F48" i="41" l="1"/>
  <c r="F48" i="40"/>
  <c r="F48" i="39"/>
  <c r="F48" i="38"/>
  <c r="F48" i="37"/>
  <c r="F48" i="36"/>
  <c r="F48" i="35"/>
  <c r="F48" i="34"/>
  <c r="F48" i="33"/>
  <c r="F48" i="32"/>
  <c r="F48" i="31"/>
  <c r="F48" i="30"/>
  <c r="G84" i="5" s="1"/>
  <c r="F48" i="29"/>
  <c r="F48" i="28"/>
  <c r="F48" i="27"/>
  <c r="F48" i="26"/>
  <c r="F48" i="25"/>
  <c r="D4" i="5" l="1"/>
  <c r="G55" i="5" l="1"/>
  <c r="E31" i="2" l="1"/>
  <c r="D5" i="5" l="1"/>
  <c r="D3" i="5"/>
  <c r="D2" i="5"/>
  <c r="D1" i="5"/>
  <c r="E32" i="2" l="1"/>
  <c r="G57" i="5" l="1"/>
  <c r="G61" i="5" l="1"/>
  <c r="E30" i="2" l="1"/>
  <c r="G102" i="5"/>
  <c r="G62" i="5" s="1"/>
  <c r="G63" i="5" s="1"/>
  <c r="G64" i="5" s="1"/>
  <c r="F41" i="5"/>
  <c r="E28" i="2" l="1"/>
  <c r="E27" i="2"/>
  <c r="E26" i="2"/>
  <c r="E25" i="2"/>
  <c r="E17" i="2"/>
  <c r="E18" i="2"/>
  <c r="E29" i="2" l="1"/>
  <c r="E24" i="2"/>
  <c r="E22" i="2"/>
  <c r="E15" i="2"/>
  <c r="E16" i="2"/>
  <c r="E23" i="2" l="1"/>
  <c r="E19" i="2"/>
  <c r="G65" i="5"/>
  <c r="G66" i="5" s="1"/>
  <c r="G67" i="5" s="1"/>
  <c r="E20" i="2" l="1"/>
  <c r="E34" i="2" s="1"/>
  <c r="E37" i="2" s="1"/>
  <c r="E38" i="2" s="1"/>
  <c r="E39" i="2" s="1"/>
</calcChain>
</file>

<file path=xl/sharedStrings.xml><?xml version="1.0" encoding="utf-8"?>
<sst xmlns="http://schemas.openxmlformats.org/spreadsheetml/2006/main" count="1084" uniqueCount="196">
  <si>
    <t>Projekt:</t>
  </si>
  <si>
    <t xml:space="preserve">Honorarzone: </t>
  </si>
  <si>
    <t>netto [€]</t>
  </si>
  <si>
    <t>Honorar</t>
  </si>
  <si>
    <t>gesamt</t>
  </si>
  <si>
    <t>a)</t>
  </si>
  <si>
    <t>b)</t>
  </si>
  <si>
    <t>Grundlagenermittlung:</t>
  </si>
  <si>
    <t>Vorplanung:</t>
  </si>
  <si>
    <t>Entwurfsplanung:</t>
  </si>
  <si>
    <t>Genehmigungsplanung:</t>
  </si>
  <si>
    <t>Ausführungsplanung:</t>
  </si>
  <si>
    <t>Vorbereitung der Vergabe:</t>
  </si>
  <si>
    <t>Mitwirkung bei der Vergabe:</t>
  </si>
  <si>
    <t>Objektüberwachung und Dokumentation:</t>
  </si>
  <si>
    <t>Objektbetreuung:</t>
  </si>
  <si>
    <t>gesamt:</t>
  </si>
  <si>
    <t>c)</t>
  </si>
  <si>
    <t>Besondere Leistungen:</t>
  </si>
  <si>
    <t>I.</t>
  </si>
  <si>
    <t>d)</t>
  </si>
  <si>
    <t>e)</t>
  </si>
  <si>
    <t>f)</t>
  </si>
  <si>
    <t>g)</t>
  </si>
  <si>
    <t>h)</t>
  </si>
  <si>
    <t>i)</t>
  </si>
  <si>
    <t>II.</t>
  </si>
  <si>
    <t>1)</t>
  </si>
  <si>
    <t>2)</t>
  </si>
  <si>
    <t>3)</t>
  </si>
  <si>
    <t>4)</t>
  </si>
  <si>
    <t>5)</t>
  </si>
  <si>
    <t>Leistungen:</t>
  </si>
  <si>
    <t>Mitarbeiter(in)</t>
  </si>
  <si>
    <t>Auftragnehmer(in)</t>
  </si>
  <si>
    <t>Technische(r) Zeichner(in) (oder vergleichbare Qualifikation)</t>
  </si>
  <si>
    <t>[€]</t>
  </si>
  <si>
    <t>[%]</t>
  </si>
  <si>
    <t>Honorartafel:</t>
  </si>
  <si>
    <t>Gesamthonorar, brutto</t>
  </si>
  <si>
    <t>Vergabenr.:</t>
  </si>
  <si>
    <t>anrechenbare Kosten</t>
  </si>
  <si>
    <t>Bewertung der Leistungen</t>
  </si>
  <si>
    <t>Leistungen zu folgendem Honorar an:</t>
  </si>
  <si>
    <t>Grundlage für das Honorarangebot in Ziffer II. sind die folgenden Honorarparameter:</t>
  </si>
  <si>
    <t>siehe Auflistung in Ziffer II.3)</t>
  </si>
  <si>
    <r>
      <t xml:space="preserve">Grundlagen für das Honorar (vom </t>
    </r>
    <r>
      <rPr>
        <b/>
        <u/>
        <sz val="11"/>
        <rFont val="Arial"/>
        <family val="2"/>
      </rPr>
      <t>Auftraggeber</t>
    </r>
    <r>
      <rPr>
        <b/>
        <sz val="11"/>
        <rFont val="Arial"/>
        <family val="2"/>
      </rPr>
      <t xml:space="preserve"> auszufüllen)</t>
    </r>
  </si>
  <si>
    <r>
      <t xml:space="preserve">Zuschläge </t>
    </r>
    <r>
      <rPr>
        <i/>
        <sz val="10"/>
        <rFont val="Arial"/>
        <family val="2"/>
      </rPr>
      <t>(soweit zutreffend)</t>
    </r>
  </si>
  <si>
    <t>Objekt:</t>
  </si>
  <si>
    <t>mitzuverarbeitende Bausubstanz:</t>
  </si>
  <si>
    <t>vorläufig</t>
  </si>
  <si>
    <t>gem. Kostenberechnung</t>
  </si>
  <si>
    <t>pauschal</t>
  </si>
  <si>
    <t>Innenräume</t>
  </si>
  <si>
    <t>Gebäude</t>
  </si>
  <si>
    <t>Tragwerksplanung</t>
  </si>
  <si>
    <t>Leistungsbild / Anlagengruppe</t>
  </si>
  <si>
    <t>Freianlagen</t>
  </si>
  <si>
    <t>Ingenieurbauwerke</t>
  </si>
  <si>
    <t>Verkehrsanlagen</t>
  </si>
  <si>
    <t>Honorarzusammenstellung</t>
  </si>
  <si>
    <t>Technische Ausrüstung (TA)</t>
  </si>
  <si>
    <t>Abwasser-, Wasser- und Gasanlagen</t>
  </si>
  <si>
    <t>Wärmeversorgungsanlagen</t>
  </si>
  <si>
    <t>Lufttechnische Anlagen</t>
  </si>
  <si>
    <t>Starkstromanlagen</t>
  </si>
  <si>
    <t>Fernmelde- und informationstechnische Anlagen</t>
  </si>
  <si>
    <t>Förderanlagen</t>
  </si>
  <si>
    <t>nutzungsspezifische Anlagen und verfahrenstechnische Anlagen</t>
  </si>
  <si>
    <t>Gebäudeautomation und Automation von Ingenieurbauwerken</t>
  </si>
  <si>
    <r>
      <t xml:space="preserve">für </t>
    </r>
    <r>
      <rPr>
        <b/>
        <sz val="10"/>
        <rFont val="Arial"/>
        <family val="2"/>
      </rPr>
      <t>Umbau/Modernisierung</t>
    </r>
    <r>
      <rPr>
        <sz val="10"/>
        <rFont val="Arial"/>
        <family val="2"/>
      </rPr>
      <t xml:space="preserve"> in [%]</t>
    </r>
    <r>
      <rPr>
        <i/>
        <vertAlign val="superscript"/>
        <sz val="10"/>
        <rFont val="Arial"/>
        <family val="2"/>
      </rPr>
      <t>2</t>
    </r>
    <r>
      <rPr>
        <sz val="10"/>
        <rFont val="Arial"/>
        <family val="2"/>
      </rPr>
      <t xml:space="preserve"> und [€], netto</t>
    </r>
  </si>
  <si>
    <r>
      <t>für</t>
    </r>
    <r>
      <rPr>
        <b/>
        <sz val="10"/>
        <rFont val="Arial"/>
        <family val="2"/>
      </rPr>
      <t xml:space="preserve"> Instandsetzung/-haltung</t>
    </r>
    <r>
      <rPr>
        <sz val="10"/>
        <rFont val="Arial"/>
        <family val="2"/>
      </rPr>
      <t xml:space="preserve"> in [%]</t>
    </r>
    <r>
      <rPr>
        <i/>
        <vertAlign val="superscript"/>
        <sz val="10"/>
        <rFont val="Arial"/>
        <family val="2"/>
      </rPr>
      <t>3</t>
    </r>
    <r>
      <rPr>
        <sz val="10"/>
        <rFont val="Arial"/>
        <family val="2"/>
      </rPr>
      <t xml:space="preserve"> und [€], netto</t>
    </r>
  </si>
  <si>
    <t>Abwasser-, Wasser- und Gasanlagen (§ 53 Abs. 2 Nr. 1 HOAI)</t>
  </si>
  <si>
    <t>Wärmeversorgungsanlagen (§ 53 Abs. 2 Nr. 2 HOAI)</t>
  </si>
  <si>
    <t>Lufttechnische Anlagen (§ 53 Abs. 2 Nr. 3 HOAI)</t>
  </si>
  <si>
    <t>Starkstromanlagen (§ 53 Abs. 2 Nr. 4 HOAI)</t>
  </si>
  <si>
    <t>Fernmelde- und informationstechnische Anlagen (§ 53 Abs. 2 Nr. 5 HOAI)</t>
  </si>
  <si>
    <t>Förderanlagen (§ 53 Abs. 2 Nr. 6 HOAI)</t>
  </si>
  <si>
    <t>§ 35 Abs. 1 HOAI</t>
  </si>
  <si>
    <t>§ 40 Abs. 1 HOAI</t>
  </si>
  <si>
    <t>§ 44 Abs. 1 HOAI</t>
  </si>
  <si>
    <t>§ 48 Abs. 1 HOAI</t>
  </si>
  <si>
    <t>§ 52 Abs. 1 HOAI</t>
  </si>
  <si>
    <t>§ 56 Abs. 1 HOAI</t>
  </si>
  <si>
    <t>Fachplanung Tragwerksplanung</t>
  </si>
  <si>
    <r>
      <t>Zeithonorar</t>
    </r>
    <r>
      <rPr>
        <i/>
        <vertAlign val="superscript"/>
        <sz val="8"/>
        <rFont val="Arial"/>
        <family val="2"/>
      </rPr>
      <t>5</t>
    </r>
  </si>
  <si>
    <t>Für jedes Leistungsbild und jede Anlagengruppe sowie ggf. für jedes einzelne Objekt innerhalb eines</t>
  </si>
  <si>
    <t>1.</t>
  </si>
  <si>
    <t>2.</t>
  </si>
  <si>
    <t>3.</t>
  </si>
  <si>
    <t>4.</t>
  </si>
  <si>
    <t>5.</t>
  </si>
  <si>
    <t>Die Hinweise in den Fußnoten sind zu beachten.</t>
  </si>
  <si>
    <t>In Ziffer II.3) der Tabellenblätter ist Zutreffendes anzukreuzen. Wird das Honorar für eine oder mehrere</t>
  </si>
  <si>
    <t>Besondere Leistung(en) in [%] oder als Zeithonorar angeboten, dann ist die Honorarberechnung für die</t>
  </si>
  <si>
    <t>nachvollziehbar darzustellen (je Leistungsbild/Anlagengruppe/Objekt eine gesonderte Anlage).</t>
  </si>
  <si>
    <t>6.</t>
  </si>
  <si>
    <r>
      <t>in [%]</t>
    </r>
    <r>
      <rPr>
        <i/>
        <vertAlign val="superscript"/>
        <sz val="8"/>
        <rFont val="Arial"/>
        <family val="2"/>
      </rPr>
      <t>5</t>
    </r>
  </si>
  <si>
    <r>
      <t>Besondere Leistungen</t>
    </r>
    <r>
      <rPr>
        <sz val="10"/>
        <rFont val="Arial"/>
        <family val="2"/>
      </rPr>
      <t xml:space="preserve"> </t>
    </r>
    <r>
      <rPr>
        <i/>
        <sz val="8"/>
        <rFont val="Arial"/>
        <family val="2"/>
      </rPr>
      <t>[Zutreffendes ist anzukreuzen]</t>
    </r>
  </si>
  <si>
    <r>
      <t xml:space="preserve">Stundensätze </t>
    </r>
    <r>
      <rPr>
        <i/>
        <sz val="8"/>
        <rFont val="Arial"/>
        <family val="2"/>
      </rPr>
      <t>[Werden im Vergabeverfahren nicht gewertet]</t>
    </r>
  </si>
  <si>
    <t>Leistungsbilds bzw. einer Anlagengruppe ist das dafür vorgesehene Tabellenblatt zu verwenden.</t>
  </si>
  <si>
    <t>maßgeblich. Änderungen an diesen Vorgaben sind unzulässig.</t>
  </si>
  <si>
    <t>Für die jeweilige Honorarberechnung sind die in Ziffer I. der Tabellenblätter vorgegebenen Werte</t>
  </si>
  <si>
    <r>
      <t>4</t>
    </r>
    <r>
      <rPr>
        <i/>
        <sz val="8"/>
        <rFont val="Arial"/>
        <family val="2"/>
      </rPr>
      <t>der angebotene [%]-Wert ist in [€] umzurechnen; werden die NK nicht ausschließlich pauschal in [%] vom Honorar</t>
    </r>
  </si>
  <si>
    <t>Erstangebot</t>
  </si>
  <si>
    <t>endgültiges Angebot</t>
  </si>
  <si>
    <t>Folgeangebot</t>
  </si>
  <si>
    <t>Wichtige Hinweise zum Ausfüllen der nachfolgenden Tabellenblätter:</t>
  </si>
  <si>
    <t>Die Tabelle in Ziffer II.1) der Tabellenblätter ist nur teilweise selbstrechnend. Soweit erforderlich sind</t>
  </si>
  <si>
    <t>die Werte vom Bieter eigenständig gesondert zu errechnen und in die Tabelle einzutragen.</t>
  </si>
  <si>
    <t>Gebäudeautomation u. Automation von Ingenieurbauwerken (§ 53 Abs. 2 Nr. 8 HOAI)</t>
  </si>
  <si>
    <t>nutzungsspezifische und verfahrenstechnische Anlagen (§ 53 Abs. 2 Nr. 7 HOAI)</t>
  </si>
  <si>
    <r>
      <t xml:space="preserve">betroffene(n) Besondere(n) Leistung(en) auf einer </t>
    </r>
    <r>
      <rPr>
        <b/>
        <sz val="10"/>
        <color theme="1"/>
        <rFont val="Arial"/>
        <family val="2"/>
      </rPr>
      <t>gesonderten Anlage</t>
    </r>
    <r>
      <rPr>
        <sz val="10"/>
        <color theme="1"/>
        <rFont val="Arial"/>
        <family val="2"/>
      </rPr>
      <t xml:space="preserve"> mit entsprechender Zuordnung</t>
    </r>
  </si>
  <si>
    <r>
      <t>5</t>
    </r>
    <r>
      <rPr>
        <i/>
        <sz val="8"/>
        <rFont val="Arial"/>
        <family val="2"/>
      </rPr>
      <t xml:space="preserve">Die Berechnung des Honorars ist auf </t>
    </r>
    <r>
      <rPr>
        <b/>
        <i/>
        <sz val="8"/>
        <rFont val="Arial"/>
        <family val="2"/>
      </rPr>
      <t>gesonderter Anlage</t>
    </r>
    <r>
      <rPr>
        <i/>
        <sz val="8"/>
        <rFont val="Arial"/>
        <family val="2"/>
      </rPr>
      <t xml:space="preserve"> mit entsprechender Zuordnung nachvollziehbar
  darzustellen ("in [%]": Angabe von %-Sätzen/Bezugsgrößen; "Zeithonorar": Angabe Stundenzahl/-sätze).</t>
    </r>
  </si>
  <si>
    <r>
      <t xml:space="preserve"> angeboten, ist nur der Wert in [€] einzutragen u. die Berechnung des [€]-Wertes auf </t>
    </r>
    <r>
      <rPr>
        <b/>
        <i/>
        <sz val="8"/>
        <rFont val="Arial"/>
        <family val="2"/>
      </rPr>
      <t>gesond. Anlage</t>
    </r>
    <r>
      <rPr>
        <i/>
        <sz val="8"/>
        <rFont val="Arial"/>
        <family val="2"/>
      </rPr>
      <t xml:space="preserve"> darzustellen.</t>
    </r>
  </si>
  <si>
    <r>
      <t>Besondere Leistungen</t>
    </r>
    <r>
      <rPr>
        <sz val="10"/>
        <rFont val="Arial"/>
        <family val="2"/>
      </rPr>
      <t xml:space="preserve"> gem. II.3), gesamt, netto</t>
    </r>
  </si>
  <si>
    <r>
      <t>Nebenkosten</t>
    </r>
    <r>
      <rPr>
        <sz val="10"/>
        <rFont val="Arial"/>
        <family val="2"/>
      </rPr>
      <t xml:space="preserve"> auf ZS2 in [%] und [€]</t>
    </r>
    <r>
      <rPr>
        <i/>
        <vertAlign val="superscript"/>
        <sz val="10"/>
        <rFont val="Arial"/>
        <family val="2"/>
      </rPr>
      <t>4</t>
    </r>
    <r>
      <rPr>
        <sz val="10"/>
        <rFont val="Arial"/>
        <family val="2"/>
      </rPr>
      <t>, netto</t>
    </r>
  </si>
  <si>
    <r>
      <t>Umsatzsteuer</t>
    </r>
    <r>
      <rPr>
        <sz val="10"/>
        <rFont val="Arial"/>
        <family val="2"/>
      </rPr>
      <t xml:space="preserve"> auf ZS3</t>
    </r>
  </si>
  <si>
    <r>
      <t>Zwischensumme (ZS) 1</t>
    </r>
    <r>
      <rPr>
        <i/>
        <sz val="10"/>
        <rFont val="Arial"/>
        <family val="2"/>
      </rPr>
      <t xml:space="preserve"> [= a) + b)], netto</t>
    </r>
  </si>
  <si>
    <r>
      <t>Zwischensumme (ZS) 3</t>
    </r>
    <r>
      <rPr>
        <i/>
        <sz val="10"/>
        <rFont val="Arial"/>
        <family val="2"/>
      </rPr>
      <t xml:space="preserve"> [= ZS2 + e)], netto</t>
    </r>
  </si>
  <si>
    <r>
      <t>2</t>
    </r>
    <r>
      <rPr>
        <i/>
        <sz val="8"/>
        <rFont val="Arial"/>
        <family val="2"/>
      </rPr>
      <t xml:space="preserve">auf ZS1 </t>
    </r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>auf Honorar für LP 8 (§ 12 Abs. 2 HOAI)</t>
    </r>
  </si>
  <si>
    <t>Thermische Bauphysik</t>
  </si>
  <si>
    <r>
      <t xml:space="preserve">Honorarangebot (vom </t>
    </r>
    <r>
      <rPr>
        <b/>
        <u/>
        <sz val="11"/>
        <rFont val="Arial"/>
        <family val="2"/>
      </rPr>
      <t>Bieter</t>
    </r>
    <r>
      <rPr>
        <b/>
        <sz val="11"/>
        <rFont val="Arial"/>
        <family val="2"/>
      </rPr>
      <t xml:space="preserve"> auszufüllen)</t>
    </r>
  </si>
  <si>
    <r>
      <t xml:space="preserve">netto [€] </t>
    </r>
    <r>
      <rPr>
        <b/>
        <i/>
        <vertAlign val="superscript"/>
        <sz val="10"/>
        <color theme="1"/>
        <rFont val="Arial"/>
        <family val="2"/>
      </rPr>
      <t>1</t>
    </r>
  </si>
  <si>
    <t>Zwischensumme netto</t>
  </si>
  <si>
    <r>
      <t xml:space="preserve">Auf der </t>
    </r>
    <r>
      <rPr>
        <b/>
        <sz val="10"/>
        <rFont val="Arial"/>
        <family val="2"/>
      </rPr>
      <t>Grundlage von Ziffer I.</t>
    </r>
    <r>
      <rPr>
        <sz val="10"/>
        <rFont val="Arial"/>
        <family val="2"/>
      </rPr>
      <t xml:space="preserve"> biete(n) ich/wir die Ausführung der im Vertrag beschriebenen</t>
    </r>
  </si>
  <si>
    <t>Zwischensumme einschl. Generalplanerzuschlag netto</t>
  </si>
  <si>
    <t>Umsatzsteuer (19%) auf Zwischensumme einschl. Generalplanerzuschlag</t>
  </si>
  <si>
    <t>Eintragungen des Bieters sind ausschließlich in den gelb markierten Zellen zulässig. Kein Eintrag wird</t>
  </si>
  <si>
    <t>als "0" gewertet.</t>
  </si>
  <si>
    <t xml:space="preserve">  Die Werte werden automatisch aus den Tabellenblättern übernommen.</t>
  </si>
  <si>
    <r>
      <rPr>
        <b/>
        <i/>
        <vertAlign val="superscript"/>
        <sz val="10"/>
        <color theme="1"/>
        <rFont val="Arial"/>
        <family val="2"/>
      </rPr>
      <t>1</t>
    </r>
    <r>
      <rPr>
        <b/>
        <i/>
        <u/>
        <sz val="10"/>
        <color theme="1"/>
        <rFont val="Arial"/>
        <family val="2"/>
      </rPr>
      <t>ACHTUNG</t>
    </r>
    <r>
      <rPr>
        <b/>
        <i/>
        <sz val="10"/>
        <color theme="1"/>
        <rFont val="Arial"/>
        <family val="2"/>
      </rPr>
      <t>: keine Eintragungen vornehmen! (Ausnahme</t>
    </r>
    <r>
      <rPr>
        <i/>
        <sz val="10"/>
        <color theme="1"/>
        <rFont val="Arial"/>
        <family val="2"/>
      </rPr>
      <t>: gelb markierte Felder, soweit erforderlich)</t>
    </r>
  </si>
  <si>
    <r>
      <t>Gesamthonorar brutto</t>
    </r>
    <r>
      <rPr>
        <sz val="10"/>
        <color theme="1"/>
        <rFont val="Arial"/>
        <family val="2"/>
      </rPr>
      <t xml:space="preserve"> (ggf. einschließlich Generalplanerzuschlag)</t>
    </r>
  </si>
  <si>
    <t>Kostengruppe (KGR) 400 (nicht gemindert):</t>
  </si>
  <si>
    <t>Kostengruppe (KGR) 300 (nicht gemindert):</t>
  </si>
  <si>
    <t>Bauakustik</t>
  </si>
  <si>
    <t>Raumakustik</t>
  </si>
  <si>
    <r>
      <t xml:space="preserve">Zwischensumme (ZS) 1a </t>
    </r>
    <r>
      <rPr>
        <i/>
        <sz val="10"/>
        <rFont val="Arial"/>
        <family val="2"/>
      </rPr>
      <t xml:space="preserve">[= a) + b) + c)], netto, </t>
    </r>
    <r>
      <rPr>
        <b/>
        <i/>
        <sz val="10"/>
        <rFont val="Arial"/>
        <family val="2"/>
      </rPr>
      <t xml:space="preserve">inkl. Zu-/Abschlag </t>
    </r>
    <r>
      <rPr>
        <i/>
        <sz val="10"/>
        <rFont val="Arial"/>
        <family val="2"/>
      </rPr>
      <t>[= g)]</t>
    </r>
  </si>
  <si>
    <r>
      <rPr>
        <b/>
        <i/>
        <sz val="10"/>
        <rFont val="Arial"/>
        <family val="2"/>
      </rPr>
      <t>Zwischensumme (ZS) 2</t>
    </r>
    <r>
      <rPr>
        <i/>
        <sz val="10"/>
        <rFont val="Arial"/>
        <family val="2"/>
      </rPr>
      <t xml:space="preserve"> [= ZS1a + d)], netto</t>
    </r>
  </si>
  <si>
    <t>7.</t>
  </si>
  <si>
    <r>
      <rPr>
        <b/>
        <sz val="9"/>
        <rFont val="Arial"/>
        <family val="2"/>
      </rPr>
      <t xml:space="preserve">ggf. Zu- </t>
    </r>
    <r>
      <rPr>
        <b/>
        <u/>
        <sz val="9"/>
        <rFont val="Arial"/>
        <family val="2"/>
      </rPr>
      <t>oder</t>
    </r>
    <r>
      <rPr>
        <b/>
        <sz val="9"/>
        <rFont val="Arial"/>
        <family val="2"/>
      </rPr>
      <t xml:space="preserve"> Abschlag</t>
    </r>
    <r>
      <rPr>
        <sz val="9"/>
        <rFont val="Arial"/>
        <family val="2"/>
      </rPr>
      <t xml:space="preserve"> auf das Gesamthonorar der 
</t>
    </r>
    <r>
      <rPr>
        <b/>
        <sz val="9"/>
        <rFont val="Arial"/>
        <family val="2"/>
      </rPr>
      <t>Grundleistungen</t>
    </r>
    <r>
      <rPr>
        <sz val="9"/>
        <rFont val="Arial"/>
        <family val="2"/>
      </rPr>
      <t xml:space="preserve"> </t>
    </r>
    <r>
      <rPr>
        <b/>
        <sz val="9"/>
        <rFont val="Arial"/>
        <family val="2"/>
      </rPr>
      <t>[ZS 1a]</t>
    </r>
  </si>
  <si>
    <t>Zuschlag [%]</t>
  </si>
  <si>
    <t>Abschlag [%]</t>
  </si>
  <si>
    <t>6)</t>
  </si>
  <si>
    <t>€</t>
  </si>
  <si>
    <t>Bieter:</t>
  </si>
  <si>
    <t>Honorar gem. Honorartafel, interpoliert,</t>
  </si>
  <si>
    <t>Basishonorarsatz, [%]-Satz gemäß I.4), netto:</t>
  </si>
  <si>
    <r>
      <rPr>
        <b/>
        <sz val="10"/>
        <rFont val="Arial"/>
        <family val="2"/>
      </rPr>
      <t>Honorar</t>
    </r>
    <r>
      <rPr>
        <sz val="10"/>
        <rFont val="Arial"/>
        <family val="2"/>
      </rPr>
      <t xml:space="preserve"> gem. Hon.tafel, interpol., </t>
    </r>
    <r>
      <rPr>
        <b/>
        <sz val="10"/>
        <rFont val="Arial"/>
        <family val="2"/>
      </rPr>
      <t>Basishon.satz</t>
    </r>
    <r>
      <rPr>
        <sz val="10"/>
        <rFont val="Arial"/>
        <family val="2"/>
      </rPr>
      <t xml:space="preserve">, </t>
    </r>
    <r>
      <rPr>
        <b/>
        <sz val="10"/>
        <rFont val="Arial"/>
        <family val="2"/>
      </rPr>
      <t>[%]-Satz gem. I.4)</t>
    </r>
    <r>
      <rPr>
        <sz val="10"/>
        <rFont val="Arial"/>
        <family val="2"/>
      </rPr>
      <t>, netto</t>
    </r>
  </si>
  <si>
    <r>
      <t>Bieter</t>
    </r>
    <r>
      <rPr>
        <i/>
        <vertAlign val="superscript"/>
        <sz val="10"/>
        <color theme="1"/>
        <rFont val="Arial"/>
        <family val="2"/>
      </rPr>
      <t>1</t>
    </r>
    <r>
      <rPr>
        <sz val="10"/>
        <color theme="1"/>
        <rFont val="Arial"/>
        <family val="2"/>
      </rPr>
      <t>:</t>
    </r>
  </si>
  <si>
    <r>
      <t>Zuschlag</t>
    </r>
    <r>
      <rPr>
        <sz val="9"/>
        <rFont val="Arial"/>
        <family val="2"/>
      </rPr>
      <t xml:space="preserve"> z. Basishon.satz (100%=oberer Hon.satz)</t>
    </r>
    <r>
      <rPr>
        <i/>
        <vertAlign val="superscript"/>
        <sz val="9"/>
        <rFont val="Arial"/>
        <family val="2"/>
      </rPr>
      <t>1</t>
    </r>
    <r>
      <rPr>
        <sz val="9"/>
        <rFont val="Arial"/>
        <family val="2"/>
      </rPr>
      <t>netto</t>
    </r>
  </si>
  <si>
    <r>
      <t>1</t>
    </r>
    <r>
      <rPr>
        <i/>
        <sz val="8"/>
        <rFont val="Arial"/>
        <family val="2"/>
      </rPr>
      <t>Umrechnung [%] in [€]: (oberer Honorarsatz - Basishonorarsatz) * Zuschlag in [%]</t>
    </r>
  </si>
  <si>
    <t>Für alle Grundleistungen kann in Ziffer II.1) g) der betroffenen Tabellenblätter auf das Gesamthonorar</t>
  </si>
  <si>
    <r>
      <t xml:space="preserve">der </t>
    </r>
    <r>
      <rPr>
        <b/>
        <sz val="10"/>
        <color theme="1"/>
        <rFont val="Arial"/>
        <family val="2"/>
      </rPr>
      <t>Grundleistungen</t>
    </r>
    <r>
      <rPr>
        <sz val="10"/>
        <color theme="1"/>
        <rFont val="Arial"/>
        <family val="2"/>
      </rPr>
      <t xml:space="preserve"> ein </t>
    </r>
    <r>
      <rPr>
        <b/>
        <sz val="10"/>
        <color theme="1"/>
        <rFont val="Arial"/>
        <family val="2"/>
      </rPr>
      <t>Zu- oder Abschlag</t>
    </r>
    <r>
      <rPr>
        <sz val="10"/>
        <color theme="1"/>
        <rFont val="Arial"/>
        <family val="2"/>
      </rPr>
      <t xml:space="preserve"> angeboten werden. Ein Zu- oder Abschlag auf das</t>
    </r>
  </si>
  <si>
    <t>angebotene Gesamthonorar für alle Leistungen (inkl. Besondere Leistungen, NK) kann nicht gesondert</t>
  </si>
  <si>
    <t>angeboten werden, weil diese Teilhonorare ohnehin frei vereinbar sind.</t>
  </si>
  <si>
    <r>
      <rPr>
        <sz val="10"/>
        <color theme="1"/>
        <rFont val="Arial"/>
        <family val="2"/>
      </rPr>
      <t xml:space="preserve">geforderter </t>
    </r>
    <r>
      <rPr>
        <b/>
        <sz val="10"/>
        <color theme="1"/>
        <rFont val="Arial"/>
        <family val="2"/>
      </rPr>
      <t xml:space="preserve">Generalplanerzuschlag in % </t>
    </r>
    <r>
      <rPr>
        <sz val="10"/>
        <color theme="1"/>
        <rFont val="Arial"/>
        <family val="2"/>
      </rPr>
      <t>(</t>
    </r>
    <r>
      <rPr>
        <b/>
        <sz val="10"/>
        <color theme="1"/>
        <rFont val="Arial"/>
        <family val="2"/>
      </rPr>
      <t xml:space="preserve">nur </t>
    </r>
    <r>
      <rPr>
        <sz val="10"/>
        <color theme="1"/>
        <rFont val="Arial"/>
        <family val="2"/>
      </rPr>
      <t>bei</t>
    </r>
    <r>
      <rPr>
        <b/>
        <sz val="10"/>
        <color theme="1"/>
        <rFont val="Arial"/>
        <family val="2"/>
      </rPr>
      <t xml:space="preserve"> Generalplanervertrag</t>
    </r>
    <r>
      <rPr>
        <sz val="10"/>
        <color theme="1"/>
        <rFont val="Arial"/>
        <family val="2"/>
      </rPr>
      <t>, § 6.12):</t>
    </r>
  </si>
  <si>
    <t>(vom Bieter auszufüllen)</t>
  </si>
  <si>
    <t>erweiterte Hon.tafel RifT Gebäude / IR</t>
  </si>
  <si>
    <t>erweiterte Hon.tafel RifT Freianlagen</t>
  </si>
  <si>
    <t>erweiterte Hon.tafel RifT Verkehrsanl.</t>
  </si>
  <si>
    <t>erweiterte Hon.tafel RifT Tragwerkspl.</t>
  </si>
  <si>
    <t>erweiterte Hon.tafel RifT Techn. Ausr.</t>
  </si>
  <si>
    <t>erweiterte Hon.tafel RifT Ingen.-BW</t>
  </si>
  <si>
    <t>Bieter</t>
  </si>
  <si>
    <t>B.1</t>
  </si>
  <si>
    <t>B.2</t>
  </si>
  <si>
    <t>B.3</t>
  </si>
  <si>
    <t>B.4</t>
  </si>
  <si>
    <t>B.5</t>
  </si>
  <si>
    <t>B.6</t>
  </si>
  <si>
    <t>B.7</t>
  </si>
  <si>
    <t>B.8</t>
  </si>
  <si>
    <t>B.9</t>
  </si>
  <si>
    <t>B,10</t>
  </si>
  <si>
    <t>B.11</t>
  </si>
  <si>
    <t>B.12</t>
  </si>
  <si>
    <t>Anlage 1 Besondere Leistungen Objektplanung Gebäude</t>
  </si>
  <si>
    <t>Anlage 1 Besondere Leistungen Objektplanung Innenräume</t>
  </si>
  <si>
    <t>Anlage 1 Besondere Leistungen Objektplanung Freianlagen</t>
  </si>
  <si>
    <t>Anlage 1 Besondere Leistungen Objektplanung Ingenieurbauwerke</t>
  </si>
  <si>
    <t>Anlage 1 Besondere Leistungen Objektplanung Verkehrsanlagen</t>
  </si>
  <si>
    <t>Anlage 1 Besondere Leistungen Fachplanung Tragwerksplanung</t>
  </si>
  <si>
    <t>Anlage 1 Besondere Leistungen Fachplanung Technische Ausrüstung</t>
  </si>
  <si>
    <t>Anlage 1 Besondere Leistungen Thermische Bauphysik</t>
  </si>
  <si>
    <t>Anlage 1 Besondere Leistungen Bauakustik</t>
  </si>
  <si>
    <t>Anlage 1 Besondere Leistungen Raumakustik</t>
  </si>
  <si>
    <t>III</t>
  </si>
  <si>
    <t>Fachplanung Tragwerksplanung gem. § 51 HOAI</t>
  </si>
  <si>
    <t>x</t>
  </si>
  <si>
    <t>Ingenieurtechnische Kontrolle Ausführung Tragwerk</t>
  </si>
  <si>
    <t>Ingenieurtechnische Kontrolle Baubehelfe</t>
  </si>
  <si>
    <t>Kontrolle Betonherstellung und -verarbeitung</t>
  </si>
  <si>
    <t>Betontechnologische Beratung</t>
  </si>
  <si>
    <t>Neubau eines Feuerwehrgerätehauses in Groß Rheide</t>
  </si>
  <si>
    <t>FG 2884 26 037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</si>
</sst>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* #,##0.00\ &quot;€&quot;_-;\-* #,##0.00\ &quot;€&quot;_-;_-* &quot;-&quot;??\ &quot;€&quot;_-;_-@_-"/>
    <numFmt numFmtId="164" formatCode="#,##0.00_ ;\-#,##0.00\ "/>
  </numFmts>
  <fonts count="32" x14ac:knownFonts="1">
    <font>
      <sz val="11"/>
      <color theme="1"/>
      <name val="Calibri"/>
      <family val="2"/>
      <scheme val="minor"/>
    </font>
    <font>
      <sz val="11"/>
      <color theme="1"/>
      <name val="Arial"/>
      <family val="2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0"/>
      <name val="Arial"/>
      <family val="2"/>
    </font>
    <font>
      <sz val="11"/>
      <name val="Arial"/>
      <family val="2"/>
    </font>
    <font>
      <b/>
      <u/>
      <sz val="10"/>
      <name val="Arial"/>
      <family val="2"/>
    </font>
    <font>
      <b/>
      <sz val="11"/>
      <name val="Arial"/>
      <family val="2"/>
    </font>
    <font>
      <b/>
      <u/>
      <sz val="11"/>
      <name val="Arial"/>
      <family val="2"/>
    </font>
    <font>
      <i/>
      <sz val="10"/>
      <name val="Arial"/>
      <family val="2"/>
    </font>
    <font>
      <i/>
      <vertAlign val="superscript"/>
      <sz val="10"/>
      <name val="Arial"/>
      <family val="2"/>
    </font>
    <font>
      <sz val="9"/>
      <name val="Arial"/>
      <family val="2"/>
    </font>
    <font>
      <sz val="8"/>
      <name val="Arial"/>
      <family val="2"/>
    </font>
    <font>
      <i/>
      <vertAlign val="superscript"/>
      <sz val="8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b/>
      <u/>
      <sz val="10"/>
      <color theme="1"/>
      <name val="Arial"/>
      <family val="2"/>
    </font>
    <font>
      <b/>
      <u/>
      <sz val="12"/>
      <color theme="1"/>
      <name val="Arial"/>
      <family val="2"/>
    </font>
    <font>
      <i/>
      <sz val="8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b/>
      <sz val="11"/>
      <color theme="1"/>
      <name val="Arial"/>
      <family val="2"/>
    </font>
    <font>
      <b/>
      <i/>
      <vertAlign val="superscript"/>
      <sz val="10"/>
      <color theme="1"/>
      <name val="Arial"/>
      <family val="2"/>
    </font>
    <font>
      <b/>
      <i/>
      <u/>
      <sz val="10"/>
      <color theme="1"/>
      <name val="Arial"/>
      <family val="2"/>
    </font>
    <font>
      <b/>
      <u/>
      <sz val="12"/>
      <name val="Arial"/>
      <family val="2"/>
    </font>
    <font>
      <b/>
      <i/>
      <sz val="8"/>
      <name val="Arial"/>
      <family val="2"/>
    </font>
    <font>
      <b/>
      <i/>
      <sz val="10"/>
      <name val="Arial"/>
      <family val="2"/>
    </font>
    <font>
      <sz val="10"/>
      <color theme="1"/>
      <name val="Calibri"/>
      <family val="2"/>
    </font>
    <font>
      <b/>
      <sz val="9"/>
      <name val="Arial"/>
      <family val="2"/>
    </font>
    <font>
      <b/>
      <u/>
      <sz val="9"/>
      <name val="Arial"/>
      <family val="2"/>
    </font>
    <font>
      <i/>
      <vertAlign val="superscript"/>
      <sz val="10"/>
      <color theme="1"/>
      <name val="Arial"/>
      <family val="2"/>
    </font>
    <font>
      <i/>
      <vertAlign val="superscript"/>
      <sz val="9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00F5FF"/>
        <bgColor indexed="64"/>
      </patternFill>
    </fill>
  </fills>
  <borders count="9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thin">
        <color indexed="64"/>
      </left>
      <right/>
      <top style="hair">
        <color auto="1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thin">
        <color indexed="64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hair">
        <color auto="1"/>
      </left>
      <right/>
      <top style="thin">
        <color auto="1"/>
      </top>
      <bottom style="hair">
        <color auto="1"/>
      </bottom>
      <diagonal/>
    </border>
    <border>
      <left/>
      <right/>
      <top style="thin">
        <color auto="1"/>
      </top>
      <bottom style="hair">
        <color auto="1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hair">
        <color auto="1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indexed="64"/>
      </bottom>
      <diagonal/>
    </border>
    <border>
      <left/>
      <right style="medium">
        <color auto="1"/>
      </right>
      <top style="hair">
        <color indexed="64"/>
      </top>
      <bottom style="hair">
        <color indexed="64"/>
      </bottom>
      <diagonal/>
    </border>
    <border>
      <left style="medium">
        <color auto="1"/>
      </left>
      <right/>
      <top style="hair">
        <color auto="1"/>
      </top>
      <bottom style="thin">
        <color indexed="64"/>
      </bottom>
      <diagonal/>
    </border>
    <border>
      <left/>
      <right style="hair">
        <color auto="1"/>
      </right>
      <top style="medium">
        <color auto="1"/>
      </top>
      <bottom style="hair">
        <color auto="1"/>
      </bottom>
      <diagonal/>
    </border>
    <border>
      <left/>
      <right/>
      <top style="hair">
        <color auto="1"/>
      </top>
      <bottom style="thin">
        <color indexed="64"/>
      </bottom>
      <diagonal/>
    </border>
    <border>
      <left style="medium">
        <color auto="1"/>
      </left>
      <right/>
      <top style="hair">
        <color auto="1"/>
      </top>
      <bottom/>
      <diagonal/>
    </border>
    <border>
      <left style="hair">
        <color auto="1"/>
      </left>
      <right style="medium">
        <color auto="1"/>
      </right>
      <top style="hair">
        <color auto="1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hair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 style="thin">
        <color indexed="64"/>
      </top>
      <bottom style="thin">
        <color indexed="64"/>
      </bottom>
      <diagonal/>
    </border>
    <border>
      <left style="hair">
        <color auto="1"/>
      </left>
      <right style="medium">
        <color auto="1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medium">
        <color auto="1"/>
      </right>
      <top style="thin">
        <color indexed="64"/>
      </top>
      <bottom/>
      <diagonal/>
    </border>
    <border>
      <left style="hair">
        <color auto="1"/>
      </left>
      <right style="medium">
        <color auto="1"/>
      </right>
      <top/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/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/>
      <diagonal/>
    </border>
    <border>
      <left style="dotted">
        <color indexed="64"/>
      </left>
      <right style="thin">
        <color indexed="64"/>
      </right>
      <top style="dotted">
        <color indexed="64"/>
      </top>
      <bottom/>
      <diagonal/>
    </border>
    <border>
      <left style="dotted">
        <color indexed="64"/>
      </left>
      <right style="dotted">
        <color indexed="64"/>
      </right>
      <top/>
      <bottom/>
      <diagonal/>
    </border>
    <border>
      <left style="dotted">
        <color indexed="64"/>
      </left>
      <right style="thin">
        <color indexed="64"/>
      </right>
      <top/>
      <bottom/>
      <diagonal/>
    </border>
    <border>
      <left style="dotted">
        <color indexed="64"/>
      </left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 style="thin">
        <color indexed="64"/>
      </right>
      <top/>
      <bottom style="dotted">
        <color indexed="64"/>
      </bottom>
      <diagonal/>
    </border>
    <border>
      <left style="dotted">
        <color indexed="64"/>
      </left>
      <right style="dotted">
        <color indexed="64"/>
      </right>
      <top style="dotted">
        <color indexed="64"/>
      </top>
      <bottom style="dotted">
        <color indexed="64"/>
      </bottom>
      <diagonal/>
    </border>
    <border>
      <left style="dotted">
        <color indexed="64"/>
      </left>
      <right/>
      <top/>
      <bottom style="dotted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 style="dotted">
        <color indexed="64"/>
      </right>
      <top/>
      <bottom style="dotted">
        <color indexed="64"/>
      </bottom>
      <diagonal/>
    </border>
    <border>
      <left style="dotted">
        <color indexed="64"/>
      </left>
      <right/>
      <top/>
      <bottom/>
      <diagonal/>
    </border>
    <border>
      <left/>
      <right style="dotted">
        <color indexed="64"/>
      </right>
      <top/>
      <bottom/>
      <diagonal/>
    </border>
    <border>
      <left style="dotted">
        <color indexed="64"/>
      </left>
      <right/>
      <top style="hair">
        <color indexed="64"/>
      </top>
      <bottom/>
      <diagonal/>
    </border>
    <border>
      <left/>
      <right style="dotted">
        <color indexed="64"/>
      </right>
      <top style="hair">
        <color indexed="64"/>
      </top>
      <bottom/>
      <diagonal/>
    </border>
    <border>
      <left style="dotted">
        <color indexed="64"/>
      </left>
      <right/>
      <top/>
      <bottom style="hair">
        <color indexed="64"/>
      </bottom>
      <diagonal/>
    </border>
    <border>
      <left/>
      <right style="dotted">
        <color indexed="64"/>
      </right>
      <top/>
      <bottom style="hair">
        <color indexed="64"/>
      </bottom>
      <diagonal/>
    </border>
  </borders>
  <cellStyleXfs count="5">
    <xf numFmtId="0" fontId="0" fillId="0" borderId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1" fillId="0" borderId="0"/>
  </cellStyleXfs>
  <cellXfs count="333">
    <xf numFmtId="0" fontId="0" fillId="0" borderId="0" xfId="0"/>
    <xf numFmtId="0" fontId="3" fillId="0" borderId="0" xfId="0" applyFont="1" applyBorder="1" applyAlignment="1">
      <alignment horizontal="center"/>
    </xf>
    <xf numFmtId="0" fontId="4" fillId="0" borderId="0" xfId="0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left"/>
    </xf>
    <xf numFmtId="0" fontId="5" fillId="0" borderId="0" xfId="0" applyFont="1"/>
    <xf numFmtId="0" fontId="3" fillId="0" borderId="0" xfId="0" applyFont="1"/>
    <xf numFmtId="0" fontId="6" fillId="0" borderId="0" xfId="0" applyFont="1" applyBorder="1" applyAlignment="1"/>
    <xf numFmtId="0" fontId="5" fillId="0" borderId="9" xfId="0" applyFont="1" applyBorder="1"/>
    <xf numFmtId="0" fontId="3" fillId="0" borderId="10" xfId="0" applyFont="1" applyBorder="1"/>
    <xf numFmtId="0" fontId="6" fillId="0" borderId="10" xfId="0" applyFont="1" applyBorder="1" applyAlignment="1"/>
    <xf numFmtId="0" fontId="3" fillId="0" borderId="11" xfId="0" applyFont="1" applyBorder="1"/>
    <xf numFmtId="0" fontId="7" fillId="0" borderId="12" xfId="0" applyFont="1" applyBorder="1" applyAlignment="1">
      <alignment horizontal="center"/>
    </xf>
    <xf numFmtId="0" fontId="5" fillId="0" borderId="12" xfId="0" applyFont="1" applyBorder="1"/>
    <xf numFmtId="0" fontId="3" fillId="0" borderId="13" xfId="0" applyFont="1" applyBorder="1" applyAlignment="1">
      <alignment horizontal="left"/>
    </xf>
    <xf numFmtId="0" fontId="3" fillId="0" borderId="13" xfId="0" applyFont="1" applyBorder="1"/>
    <xf numFmtId="0" fontId="4" fillId="0" borderId="0" xfId="0" applyFont="1" applyBorder="1" applyAlignment="1">
      <alignment horizontal="center"/>
    </xf>
    <xf numFmtId="0" fontId="5" fillId="0" borderId="0" xfId="0" applyFont="1" applyBorder="1"/>
    <xf numFmtId="0" fontId="4" fillId="0" borderId="0" xfId="3" applyNumberFormat="1" applyFont="1" applyFill="1" applyBorder="1" applyAlignment="1">
      <alignment horizontal="right"/>
    </xf>
    <xf numFmtId="9" fontId="4" fillId="0" borderId="0" xfId="3" applyFont="1" applyFill="1" applyBorder="1"/>
    <xf numFmtId="9" fontId="4" fillId="0" borderId="0" xfId="3" applyFont="1" applyFill="1" applyBorder="1" applyAlignment="1">
      <alignment horizontal="center"/>
    </xf>
    <xf numFmtId="0" fontId="5" fillId="0" borderId="14" xfId="0" applyFont="1" applyBorder="1"/>
    <xf numFmtId="0" fontId="3" fillId="0" borderId="15" xfId="0" applyFont="1" applyBorder="1"/>
    <xf numFmtId="0" fontId="4" fillId="0" borderId="15" xfId="3" applyNumberFormat="1" applyFont="1" applyFill="1" applyBorder="1"/>
    <xf numFmtId="0" fontId="5" fillId="0" borderId="15" xfId="0" applyFont="1" applyBorder="1"/>
    <xf numFmtId="0" fontId="3" fillId="0" borderId="16" xfId="0" applyFont="1" applyBorder="1"/>
    <xf numFmtId="0" fontId="6" fillId="0" borderId="0" xfId="0" applyFont="1" applyBorder="1"/>
    <xf numFmtId="0" fontId="11" fillId="0" borderId="0" xfId="0" applyFont="1" applyBorder="1"/>
    <xf numFmtId="0" fontId="4" fillId="0" borderId="0" xfId="3" applyNumberFormat="1" applyFont="1" applyFill="1" applyBorder="1" applyAlignment="1">
      <alignment horizontal="center"/>
    </xf>
    <xf numFmtId="4" fontId="3" fillId="0" borderId="1" xfId="0" applyNumberFormat="1" applyFont="1" applyFill="1" applyBorder="1" applyAlignment="1">
      <alignment horizontal="center"/>
    </xf>
    <xf numFmtId="0" fontId="3" fillId="0" borderId="15" xfId="0" applyFont="1" applyBorder="1" applyAlignment="1">
      <alignment horizontal="center" vertical="center"/>
    </xf>
    <xf numFmtId="0" fontId="3" fillId="0" borderId="2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3" fillId="0" borderId="0" xfId="0" applyFont="1" applyBorder="1" applyAlignment="1">
      <alignment horizontal="center" vertical="center"/>
    </xf>
    <xf numFmtId="0" fontId="3" fillId="0" borderId="0" xfId="0" applyFont="1" applyBorder="1"/>
    <xf numFmtId="0" fontId="14" fillId="0" borderId="0" xfId="0" applyFont="1"/>
    <xf numFmtId="0" fontId="14" fillId="0" borderId="0" xfId="0" applyFont="1" applyAlignment="1">
      <alignment horizontal="center"/>
    </xf>
    <xf numFmtId="0" fontId="3" fillId="0" borderId="0" xfId="0" applyFont="1" applyBorder="1"/>
    <xf numFmtId="0" fontId="12" fillId="0" borderId="35" xfId="0" applyFont="1" applyBorder="1" applyAlignment="1">
      <alignment horizontal="left"/>
    </xf>
    <xf numFmtId="0" fontId="12" fillId="0" borderId="34" xfId="0" applyFont="1" applyBorder="1" applyAlignment="1">
      <alignment horizontal="left"/>
    </xf>
    <xf numFmtId="0" fontId="12" fillId="0" borderId="35" xfId="0" applyFont="1" applyFill="1" applyBorder="1" applyAlignment="1">
      <alignment vertical="center"/>
    </xf>
    <xf numFmtId="0" fontId="12" fillId="0" borderId="30" xfId="0" applyFont="1" applyFill="1" applyBorder="1" applyAlignment="1">
      <alignment vertical="center"/>
    </xf>
    <xf numFmtId="0" fontId="12" fillId="0" borderId="34" xfId="0" applyFont="1" applyFill="1" applyBorder="1" applyAlignment="1">
      <alignment vertical="center"/>
    </xf>
    <xf numFmtId="49" fontId="3" fillId="0" borderId="2" xfId="0" applyNumberFormat="1" applyFont="1" applyBorder="1" applyAlignment="1">
      <alignment horizontal="center"/>
    </xf>
    <xf numFmtId="0" fontId="4" fillId="0" borderId="32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3" fillId="0" borderId="39" xfId="0" applyFont="1" applyFill="1" applyBorder="1" applyAlignment="1">
      <alignment horizontal="center"/>
    </xf>
    <xf numFmtId="4" fontId="4" fillId="0" borderId="2" xfId="3" applyNumberFormat="1" applyFont="1" applyFill="1" applyBorder="1" applyAlignment="1"/>
    <xf numFmtId="0" fontId="14" fillId="0" borderId="0" xfId="0" applyFont="1" applyAlignment="1">
      <alignment horizontal="left"/>
    </xf>
    <xf numFmtId="0" fontId="14" fillId="0" borderId="52" xfId="0" applyFont="1" applyBorder="1"/>
    <xf numFmtId="0" fontId="14" fillId="0" borderId="0" xfId="0" applyFont="1"/>
    <xf numFmtId="0" fontId="4" fillId="0" borderId="0" xfId="0" applyFont="1" applyBorder="1" applyAlignment="1"/>
    <xf numFmtId="0" fontId="4" fillId="0" borderId="0" xfId="0" applyFont="1" applyBorder="1"/>
    <xf numFmtId="0" fontId="3" fillId="0" borderId="0" xfId="0" applyFont="1" applyBorder="1" applyAlignment="1"/>
    <xf numFmtId="0" fontId="4" fillId="0" borderId="0" xfId="0" applyFont="1" applyFill="1" applyBorder="1" applyAlignment="1"/>
    <xf numFmtId="0" fontId="4" fillId="0" borderId="0" xfId="3" applyNumberFormat="1" applyFont="1" applyFill="1" applyBorder="1"/>
    <xf numFmtId="0" fontId="4" fillId="0" borderId="0" xfId="3" applyNumberFormat="1" applyFont="1" applyFill="1" applyBorder="1" applyAlignment="1"/>
    <xf numFmtId="4" fontId="4" fillId="0" borderId="32" xfId="2" applyNumberFormat="1" applyFont="1" applyFill="1" applyBorder="1"/>
    <xf numFmtId="4" fontId="4" fillId="0" borderId="50" xfId="2" applyNumberFormat="1" applyFont="1" applyFill="1" applyBorder="1"/>
    <xf numFmtId="4" fontId="4" fillId="0" borderId="2" xfId="2" applyNumberFormat="1" applyFont="1" applyFill="1" applyBorder="1"/>
    <xf numFmtId="4" fontId="4" fillId="0" borderId="2" xfId="0" applyNumberFormat="1" applyFont="1" applyFill="1" applyBorder="1"/>
    <xf numFmtId="0" fontId="16" fillId="0" borderId="0" xfId="0" applyFont="1" applyAlignment="1"/>
    <xf numFmtId="0" fontId="15" fillId="0" borderId="0" xfId="0" applyFont="1" applyAlignment="1"/>
    <xf numFmtId="0" fontId="15" fillId="0" borderId="0" xfId="0" applyFont="1" applyAlignment="1">
      <alignment vertical="center"/>
    </xf>
    <xf numFmtId="0" fontId="14" fillId="0" borderId="46" xfId="0" applyFont="1" applyBorder="1"/>
    <xf numFmtId="0" fontId="15" fillId="0" borderId="0" xfId="0" applyFont="1" applyFill="1" applyBorder="1" applyAlignment="1">
      <alignment horizontal="center"/>
    </xf>
    <xf numFmtId="0" fontId="4" fillId="0" borderId="46" xfId="0" applyFont="1" applyFill="1" applyBorder="1" applyAlignment="1"/>
    <xf numFmtId="0" fontId="14" fillId="0" borderId="57" xfId="0" applyFont="1" applyBorder="1"/>
    <xf numFmtId="0" fontId="14" fillId="0" borderId="22" xfId="0" applyFont="1" applyBorder="1"/>
    <xf numFmtId="0" fontId="4" fillId="0" borderId="46" xfId="0" applyFont="1" applyFill="1" applyBorder="1" applyAlignment="1">
      <alignment horizontal="center"/>
    </xf>
    <xf numFmtId="4" fontId="4" fillId="0" borderId="2" xfId="0" applyNumberFormat="1" applyFont="1" applyBorder="1"/>
    <xf numFmtId="0" fontId="26" fillId="0" borderId="45" xfId="0" applyFont="1" applyFill="1" applyBorder="1" applyAlignment="1"/>
    <xf numFmtId="0" fontId="27" fillId="0" borderId="0" xfId="0" applyFont="1"/>
    <xf numFmtId="0" fontId="14" fillId="0" borderId="0" xfId="0" applyFont="1" applyFill="1"/>
    <xf numFmtId="0" fontId="3" fillId="0" borderId="0" xfId="0" applyFont="1" applyBorder="1" applyAlignment="1"/>
    <xf numFmtId="0" fontId="12" fillId="0" borderId="22" xfId="0" applyFont="1" applyBorder="1" applyAlignment="1">
      <alignment horizontal="left"/>
    </xf>
    <xf numFmtId="0" fontId="12" fillId="0" borderId="19" xfId="0" applyFont="1" applyBorder="1" applyAlignment="1">
      <alignment horizontal="left"/>
    </xf>
    <xf numFmtId="4" fontId="4" fillId="0" borderId="42" xfId="0" applyNumberFormat="1" applyFont="1" applyFill="1" applyBorder="1" applyAlignment="1">
      <alignment horizontal="right" vertical="center"/>
    </xf>
    <xf numFmtId="4" fontId="4" fillId="0" borderId="6" xfId="0" applyNumberFormat="1" applyFont="1" applyFill="1" applyBorder="1" applyAlignment="1">
      <alignment horizontal="right" vertical="center"/>
    </xf>
    <xf numFmtId="4" fontId="4" fillId="0" borderId="53" xfId="0" applyNumberFormat="1" applyFont="1" applyFill="1" applyBorder="1" applyAlignment="1">
      <alignment horizontal="right" vertical="center"/>
    </xf>
    <xf numFmtId="4" fontId="4" fillId="0" borderId="58" xfId="0" applyNumberFormat="1" applyFont="1" applyFill="1" applyBorder="1" applyAlignment="1">
      <alignment horizontal="right" vertical="center"/>
    </xf>
    <xf numFmtId="4" fontId="4" fillId="0" borderId="64" xfId="0" applyNumberFormat="1" applyFont="1" applyFill="1" applyBorder="1" applyAlignment="1">
      <alignment horizontal="right" vertical="center"/>
    </xf>
    <xf numFmtId="4" fontId="4" fillId="0" borderId="63" xfId="0" applyNumberFormat="1" applyFont="1" applyFill="1" applyBorder="1" applyAlignment="1">
      <alignment horizontal="right" vertical="center"/>
    </xf>
    <xf numFmtId="4" fontId="4" fillId="2" borderId="40" xfId="0" applyNumberFormat="1" applyFont="1" applyFill="1" applyBorder="1" applyAlignment="1" applyProtection="1">
      <alignment horizontal="right" vertical="center"/>
      <protection locked="0"/>
    </xf>
    <xf numFmtId="4" fontId="4" fillId="2" borderId="2" xfId="2" applyNumberFormat="1" applyFont="1" applyFill="1" applyBorder="1" applyProtection="1">
      <protection locked="0"/>
    </xf>
    <xf numFmtId="4" fontId="4" fillId="2" borderId="2" xfId="0" applyNumberFormat="1" applyFont="1" applyFill="1" applyBorder="1" applyProtection="1">
      <protection locked="0"/>
    </xf>
    <xf numFmtId="2" fontId="4" fillId="2" borderId="2" xfId="0" applyNumberFormat="1" applyFont="1" applyFill="1" applyBorder="1" applyAlignment="1" applyProtection="1">
      <alignment horizontal="center"/>
      <protection locked="0"/>
    </xf>
    <xf numFmtId="4" fontId="4" fillId="2" borderId="46" xfId="0" applyNumberFormat="1" applyFont="1" applyFill="1" applyBorder="1" applyAlignment="1" applyProtection="1">
      <alignment horizontal="center"/>
      <protection locked="0"/>
    </xf>
    <xf numFmtId="164" fontId="4" fillId="2" borderId="2" xfId="2" applyNumberFormat="1" applyFont="1" applyFill="1" applyBorder="1" applyProtection="1">
      <protection locked="0"/>
    </xf>
    <xf numFmtId="0" fontId="3" fillId="2" borderId="29" xfId="0" applyFont="1" applyFill="1" applyBorder="1" applyAlignment="1" applyProtection="1">
      <alignment vertical="center"/>
      <protection locked="0"/>
    </xf>
    <xf numFmtId="0" fontId="12" fillId="0" borderId="34" xfId="0" applyFont="1" applyFill="1" applyBorder="1" applyAlignment="1" applyProtection="1">
      <alignment vertical="center"/>
      <protection locked="0"/>
    </xf>
    <xf numFmtId="4" fontId="4" fillId="0" borderId="2" xfId="0" applyNumberFormat="1" applyFont="1" applyFill="1" applyBorder="1" applyProtection="1"/>
    <xf numFmtId="4" fontId="4" fillId="0" borderId="2" xfId="2" applyNumberFormat="1" applyFont="1" applyFill="1" applyBorder="1" applyProtection="1"/>
    <xf numFmtId="4" fontId="7" fillId="0" borderId="72" xfId="0" applyNumberFormat="1" applyFont="1" applyFill="1" applyBorder="1" applyAlignment="1">
      <alignment vertical="center"/>
    </xf>
    <xf numFmtId="4" fontId="7" fillId="0" borderId="71" xfId="0" applyNumberFormat="1" applyFont="1" applyFill="1" applyBorder="1" applyAlignment="1">
      <alignment vertical="center"/>
    </xf>
    <xf numFmtId="0" fontId="15" fillId="3" borderId="29" xfId="0" applyFont="1" applyFill="1" applyBorder="1" applyAlignment="1" applyProtection="1">
      <alignment horizontal="center" vertical="center"/>
    </xf>
    <xf numFmtId="0" fontId="3" fillId="3" borderId="29" xfId="0" applyFont="1" applyFill="1" applyBorder="1" applyAlignment="1" applyProtection="1">
      <alignment horizontal="left" vertical="center"/>
    </xf>
    <xf numFmtId="0" fontId="3" fillId="3" borderId="36" xfId="0" applyFont="1" applyFill="1" applyBorder="1" applyAlignment="1" applyProtection="1">
      <alignment horizontal="left" vertical="center"/>
    </xf>
    <xf numFmtId="4" fontId="4" fillId="3" borderId="2" xfId="3" applyNumberFormat="1" applyFont="1" applyFill="1" applyBorder="1" applyAlignment="1" applyProtection="1"/>
    <xf numFmtId="4" fontId="4" fillId="0" borderId="64" xfId="3" applyNumberFormat="1" applyFont="1" applyFill="1" applyBorder="1" applyAlignment="1" applyProtection="1">
      <alignment horizontal="right" vertical="center"/>
    </xf>
    <xf numFmtId="0" fontId="20" fillId="0" borderId="0" xfId="0" applyFont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4" fillId="0" borderId="2" xfId="0" applyFont="1" applyFill="1" applyBorder="1" applyAlignment="1">
      <alignment horizontal="center"/>
    </xf>
    <xf numFmtId="0" fontId="7" fillId="0" borderId="9" xfId="0" applyFont="1" applyBorder="1" applyAlignment="1">
      <alignment horizontal="center"/>
    </xf>
    <xf numFmtId="0" fontId="4" fillId="0" borderId="0" xfId="0" applyFont="1" applyBorder="1" applyAlignment="1"/>
    <xf numFmtId="4" fontId="4" fillId="0" borderId="0" xfId="3" applyNumberFormat="1" applyFont="1" applyFill="1" applyBorder="1" applyAlignment="1"/>
    <xf numFmtId="49" fontId="4" fillId="3" borderId="2" xfId="3" applyNumberFormat="1" applyFont="1" applyFill="1" applyBorder="1" applyAlignment="1" applyProtection="1">
      <alignment horizontal="center"/>
    </xf>
    <xf numFmtId="0" fontId="1" fillId="0" borderId="0" xfId="4"/>
    <xf numFmtId="0" fontId="3" fillId="0" borderId="57" xfId="4" applyNumberFormat="1" applyFont="1" applyFill="1" applyBorder="1" applyAlignment="1">
      <alignment horizontal="left"/>
    </xf>
    <xf numFmtId="0" fontId="3" fillId="0" borderId="21" xfId="4" applyNumberFormat="1" applyFont="1" applyFill="1" applyBorder="1" applyAlignment="1">
      <alignment horizontal="left"/>
    </xf>
    <xf numFmtId="0" fontId="5" fillId="0" borderId="12" xfId="4" applyNumberFormat="1" applyFont="1" applyFill="1" applyBorder="1" applyAlignment="1">
      <alignment horizontal="left"/>
    </xf>
    <xf numFmtId="0" fontId="5" fillId="0" borderId="0" xfId="4" applyNumberFormat="1" applyFont="1" applyFill="1" applyBorder="1" applyAlignment="1">
      <alignment horizontal="left"/>
    </xf>
    <xf numFmtId="0" fontId="1" fillId="0" borderId="13" xfId="4" applyBorder="1"/>
    <xf numFmtId="0" fontId="24" fillId="0" borderId="12" xfId="4" applyNumberFormat="1" applyFont="1" applyFill="1" applyBorder="1" applyAlignment="1">
      <alignment horizontal="center"/>
    </xf>
    <xf numFmtId="0" fontId="24" fillId="0" borderId="0" xfId="4" applyNumberFormat="1" applyFont="1" applyFill="1" applyBorder="1" applyAlignment="1">
      <alignment horizontal="center"/>
    </xf>
    <xf numFmtId="0" fontId="8" fillId="0" borderId="76" xfId="4" applyNumberFormat="1" applyFont="1" applyFill="1" applyBorder="1" applyAlignment="1"/>
    <xf numFmtId="0" fontId="8" fillId="0" borderId="1" xfId="4" applyNumberFormat="1" applyFont="1" applyFill="1" applyBorder="1" applyAlignment="1"/>
    <xf numFmtId="0" fontId="1" fillId="0" borderId="77" xfId="4" applyBorder="1"/>
    <xf numFmtId="0" fontId="5" fillId="0" borderId="0" xfId="4" applyNumberFormat="1" applyFont="1" applyFill="1" applyBorder="1" applyAlignment="1">
      <alignment horizontal="left" vertical="center"/>
    </xf>
    <xf numFmtId="0" fontId="4" fillId="0" borderId="0" xfId="4" applyNumberFormat="1" applyFont="1" applyFill="1" applyBorder="1" applyAlignment="1">
      <alignment horizontal="center" vertical="center"/>
    </xf>
    <xf numFmtId="0" fontId="1" fillId="0" borderId="13" xfId="4" applyBorder="1" applyAlignment="1">
      <alignment horizontal="left" vertical="top"/>
    </xf>
    <xf numFmtId="0" fontId="1" fillId="0" borderId="0" xfId="4" applyAlignment="1">
      <alignment horizontal="left" vertical="top"/>
    </xf>
    <xf numFmtId="0" fontId="1" fillId="0" borderId="12" xfId="4" applyBorder="1" applyAlignment="1">
      <alignment horizontal="left" vertical="top"/>
    </xf>
    <xf numFmtId="0" fontId="3" fillId="2" borderId="29" xfId="4" applyFont="1" applyFill="1" applyBorder="1" applyAlignment="1" applyProtection="1">
      <alignment horizontal="left" vertical="top" wrapText="1"/>
      <protection locked="0"/>
    </xf>
    <xf numFmtId="0" fontId="5" fillId="0" borderId="80" xfId="4" applyFont="1" applyBorder="1" applyAlignment="1" applyProtection="1">
      <alignment horizontal="left" vertical="top" wrapText="1"/>
      <protection hidden="1"/>
    </xf>
    <xf numFmtId="0" fontId="1" fillId="0" borderId="12" xfId="4" applyBorder="1"/>
    <xf numFmtId="0" fontId="1" fillId="0" borderId="84" xfId="4" applyBorder="1"/>
    <xf numFmtId="4" fontId="21" fillId="0" borderId="84" xfId="4" applyNumberFormat="1" applyFont="1" applyBorder="1" applyAlignment="1">
      <alignment horizontal="right" vertical="center"/>
    </xf>
    <xf numFmtId="0" fontId="1" fillId="0" borderId="0" xfId="4" applyBorder="1"/>
    <xf numFmtId="0" fontId="1" fillId="0" borderId="14" xfId="4" applyBorder="1"/>
    <xf numFmtId="0" fontId="1" fillId="0" borderId="15" xfId="4" applyBorder="1"/>
    <xf numFmtId="0" fontId="1" fillId="0" borderId="16" xfId="4" applyBorder="1"/>
    <xf numFmtId="0" fontId="14" fillId="0" borderId="0" xfId="0" applyFont="1" applyAlignment="1"/>
    <xf numFmtId="0" fontId="14" fillId="0" borderId="10" xfId="0" applyFont="1" applyBorder="1"/>
    <xf numFmtId="0" fontId="16" fillId="0" borderId="0" xfId="0" applyFont="1"/>
    <xf numFmtId="0" fontId="20" fillId="0" borderId="0" xfId="0" applyFont="1" applyBorder="1" applyAlignment="1">
      <alignment horizontal="left"/>
    </xf>
    <xf numFmtId="0" fontId="19" fillId="0" borderId="0" xfId="0" applyFont="1" applyBorder="1" applyAlignment="1">
      <alignment horizontal="left" vertical="center"/>
    </xf>
    <xf numFmtId="0" fontId="14" fillId="0" borderId="3" xfId="0" applyFont="1" applyBorder="1"/>
    <xf numFmtId="0" fontId="14" fillId="0" borderId="55" xfId="0" applyFont="1" applyBorder="1"/>
    <xf numFmtId="0" fontId="14" fillId="0" borderId="4" xfId="0" applyFont="1" applyBorder="1"/>
    <xf numFmtId="0" fontId="14" fillId="0" borderId="5" xfId="0" applyFont="1" applyBorder="1"/>
    <xf numFmtId="0" fontId="14" fillId="0" borderId="47" xfId="0" applyFont="1" applyBorder="1"/>
    <xf numFmtId="0" fontId="14" fillId="0" borderId="2" xfId="0" applyFont="1" applyBorder="1"/>
    <xf numFmtId="0" fontId="14" fillId="0" borderId="51" xfId="0" applyFont="1" applyBorder="1"/>
    <xf numFmtId="0" fontId="14" fillId="0" borderId="25" xfId="0" applyFont="1" applyBorder="1"/>
    <xf numFmtId="0" fontId="14" fillId="0" borderId="7" xfId="0" applyFont="1" applyBorder="1"/>
    <xf numFmtId="0" fontId="14" fillId="3" borderId="4" xfId="0" applyFont="1" applyFill="1" applyBorder="1" applyAlignment="1" applyProtection="1">
      <alignment horizontal="left"/>
    </xf>
    <xf numFmtId="0" fontId="14" fillId="3" borderId="37" xfId="0" applyFont="1" applyFill="1" applyBorder="1" applyAlignment="1" applyProtection="1">
      <alignment horizontal="left"/>
    </xf>
    <xf numFmtId="0" fontId="14" fillId="3" borderId="2" xfId="0" applyFont="1" applyFill="1" applyBorder="1" applyAlignment="1" applyProtection="1">
      <alignment horizontal="left"/>
    </xf>
    <xf numFmtId="0" fontId="14" fillId="3" borderId="6" xfId="0" applyFont="1" applyFill="1" applyBorder="1" applyAlignment="1" applyProtection="1">
      <alignment horizontal="left"/>
    </xf>
    <xf numFmtId="0" fontId="14" fillId="2" borderId="7" xfId="0" applyFont="1" applyFill="1" applyBorder="1" applyAlignment="1" applyProtection="1">
      <alignment horizontal="left"/>
      <protection locked="0"/>
    </xf>
    <xf numFmtId="0" fontId="14" fillId="2" borderId="8" xfId="0" applyFont="1" applyFill="1" applyBorder="1" applyAlignment="1" applyProtection="1">
      <alignment horizontal="left"/>
      <protection locked="0"/>
    </xf>
    <xf numFmtId="0" fontId="14" fillId="0" borderId="52" xfId="0" applyFont="1" applyBorder="1"/>
    <xf numFmtId="0" fontId="14" fillId="0" borderId="46" xfId="0" applyFont="1" applyBorder="1"/>
    <xf numFmtId="0" fontId="14" fillId="3" borderId="45" xfId="0" applyFont="1" applyFill="1" applyBorder="1" applyAlignment="1" applyProtection="1">
      <alignment horizontal="left"/>
    </xf>
    <xf numFmtId="0" fontId="14" fillId="3" borderId="53" xfId="0" applyFont="1" applyFill="1" applyBorder="1" applyAlignment="1" applyProtection="1">
      <alignment horizontal="left"/>
    </xf>
    <xf numFmtId="10" fontId="7" fillId="2" borderId="70" xfId="3" applyNumberFormat="1" applyFont="1" applyFill="1" applyBorder="1" applyAlignment="1" applyProtection="1">
      <alignment horizontal="right" vertical="center"/>
      <protection locked="0"/>
    </xf>
    <xf numFmtId="10" fontId="7" fillId="2" borderId="64" xfId="3" applyNumberFormat="1" applyFont="1" applyFill="1" applyBorder="1" applyAlignment="1" applyProtection="1">
      <alignment horizontal="right" vertical="center"/>
      <protection locked="0"/>
    </xf>
    <xf numFmtId="0" fontId="14" fillId="0" borderId="60" xfId="0" applyFont="1" applyBorder="1" applyAlignment="1">
      <alignment horizontal="left" vertical="center"/>
    </xf>
    <xf numFmtId="0" fontId="14" fillId="0" borderId="61" xfId="0" applyFont="1" applyBorder="1" applyAlignment="1">
      <alignment horizontal="left" vertical="center"/>
    </xf>
    <xf numFmtId="0" fontId="14" fillId="0" borderId="62" xfId="0" applyFont="1" applyBorder="1" applyAlignment="1">
      <alignment horizontal="left" vertical="center"/>
    </xf>
    <xf numFmtId="0" fontId="14" fillId="0" borderId="5" xfId="0" applyFont="1" applyBorder="1" applyAlignment="1">
      <alignment vertical="center"/>
    </xf>
    <xf numFmtId="0" fontId="14" fillId="0" borderId="47" xfId="0" applyFont="1" applyBorder="1" applyAlignment="1">
      <alignment vertical="center"/>
    </xf>
    <xf numFmtId="0" fontId="14" fillId="0" borderId="2" xfId="0" applyFont="1" applyBorder="1" applyAlignment="1">
      <alignment vertical="center"/>
    </xf>
    <xf numFmtId="0" fontId="14" fillId="0" borderId="52" xfId="0" applyFont="1" applyBorder="1" applyAlignment="1">
      <alignment vertical="center"/>
    </xf>
    <xf numFmtId="0" fontId="14" fillId="0" borderId="46" xfId="0" applyFont="1" applyBorder="1" applyAlignment="1">
      <alignment vertical="center"/>
    </xf>
    <xf numFmtId="0" fontId="21" fillId="0" borderId="41" xfId="0" applyFont="1" applyBorder="1" applyAlignment="1">
      <alignment horizontal="left" vertical="center"/>
    </xf>
    <xf numFmtId="0" fontId="21" fillId="0" borderId="18" xfId="0" applyFont="1" applyBorder="1" applyAlignment="1">
      <alignment horizontal="left" vertical="center"/>
    </xf>
    <xf numFmtId="0" fontId="21" fillId="0" borderId="32" xfId="0" applyFont="1" applyBorder="1" applyAlignment="1">
      <alignment horizontal="left" vertical="center"/>
    </xf>
    <xf numFmtId="0" fontId="21" fillId="0" borderId="51" xfId="0" applyFont="1" applyBorder="1" applyAlignment="1">
      <alignment horizontal="left" vertical="center"/>
    </xf>
    <xf numFmtId="0" fontId="21" fillId="0" borderId="25" xfId="0" applyFont="1" applyBorder="1" applyAlignment="1">
      <alignment horizontal="left" vertical="center"/>
    </xf>
    <xf numFmtId="0" fontId="21" fillId="0" borderId="7" xfId="0" applyFont="1" applyBorder="1" applyAlignment="1">
      <alignment horizontal="left" vertical="center"/>
    </xf>
    <xf numFmtId="0" fontId="14" fillId="2" borderId="54" xfId="0" applyFont="1" applyFill="1" applyBorder="1" applyAlignment="1" applyProtection="1">
      <alignment vertical="center"/>
      <protection locked="0"/>
    </xf>
    <xf numFmtId="0" fontId="14" fillId="2" borderId="56" xfId="0" applyFont="1" applyFill="1" applyBorder="1" applyAlignment="1" applyProtection="1">
      <alignment vertical="center"/>
      <protection locked="0"/>
    </xf>
    <xf numFmtId="0" fontId="14" fillId="2" borderId="49" xfId="0" applyFont="1" applyFill="1" applyBorder="1" applyAlignment="1" applyProtection="1">
      <alignment vertical="center"/>
      <protection locked="0"/>
    </xf>
    <xf numFmtId="0" fontId="14" fillId="0" borderId="60" xfId="0" applyFont="1" applyFill="1" applyBorder="1" applyAlignment="1">
      <alignment horizontal="left" vertical="center"/>
    </xf>
    <xf numFmtId="0" fontId="14" fillId="0" borderId="61" xfId="0" applyFont="1" applyFill="1" applyBorder="1" applyAlignment="1">
      <alignment horizontal="left" vertical="center"/>
    </xf>
    <xf numFmtId="0" fontId="14" fillId="0" borderId="62" xfId="0" applyFont="1" applyFill="1" applyBorder="1" applyAlignment="1">
      <alignment horizontal="left" vertical="center"/>
    </xf>
    <xf numFmtId="0" fontId="15" fillId="0" borderId="66" xfId="0" applyFont="1" applyBorder="1" applyAlignment="1">
      <alignment horizontal="left" vertical="center"/>
    </xf>
    <xf numFmtId="0" fontId="15" fillId="0" borderId="65" xfId="0" applyFont="1" applyBorder="1" applyAlignment="1">
      <alignment horizontal="left" vertical="center"/>
    </xf>
    <xf numFmtId="0" fontId="15" fillId="0" borderId="68" xfId="0" applyFont="1" applyBorder="1" applyAlignment="1">
      <alignment horizontal="left" vertical="center"/>
    </xf>
    <xf numFmtId="0" fontId="15" fillId="0" borderId="67" xfId="0" applyFont="1" applyBorder="1" applyAlignment="1">
      <alignment horizontal="left" vertical="center"/>
    </xf>
    <xf numFmtId="0" fontId="15" fillId="0" borderId="36" xfId="0" applyFont="1" applyBorder="1" applyAlignment="1">
      <alignment horizontal="left" vertical="center"/>
    </xf>
    <xf numFmtId="0" fontId="15" fillId="0" borderId="69" xfId="0" applyFont="1" applyBorder="1" applyAlignment="1">
      <alignment horizontal="left" vertical="center"/>
    </xf>
    <xf numFmtId="0" fontId="17" fillId="0" borderId="0" xfId="0" applyFont="1" applyAlignment="1">
      <alignment horizontal="center"/>
    </xf>
    <xf numFmtId="0" fontId="15" fillId="0" borderId="37" xfId="0" applyFont="1" applyBorder="1" applyAlignment="1">
      <alignment horizontal="center" vertical="center"/>
    </xf>
    <xf numFmtId="0" fontId="15" fillId="0" borderId="40" xfId="0" applyFont="1" applyBorder="1" applyAlignment="1">
      <alignment horizontal="center" vertical="center"/>
    </xf>
    <xf numFmtId="4" fontId="14" fillId="0" borderId="41" xfId="0" applyNumberFormat="1" applyFont="1" applyBorder="1" applyAlignment="1">
      <alignment vertical="center"/>
    </xf>
    <xf numFmtId="4" fontId="14" fillId="0" borderId="18" xfId="0" applyNumberFormat="1" applyFont="1" applyBorder="1" applyAlignment="1">
      <alignment vertical="center"/>
    </xf>
    <xf numFmtId="4" fontId="14" fillId="0" borderId="32" xfId="0" applyNumberFormat="1" applyFont="1" applyBorder="1" applyAlignment="1">
      <alignment vertical="center"/>
    </xf>
    <xf numFmtId="0" fontId="15" fillId="0" borderId="3" xfId="0" applyFont="1" applyBorder="1" applyAlignment="1">
      <alignment horizontal="left" vertical="center"/>
    </xf>
    <xf numFmtId="0" fontId="15" fillId="0" borderId="55" xfId="0" applyFont="1" applyBorder="1" applyAlignment="1">
      <alignment horizontal="left" vertical="center"/>
    </xf>
    <xf numFmtId="0" fontId="15" fillId="0" borderId="4" xfId="0" applyFont="1" applyBorder="1" applyAlignment="1">
      <alignment horizontal="left" vertical="center"/>
    </xf>
    <xf numFmtId="0" fontId="15" fillId="0" borderId="38" xfId="0" applyFont="1" applyBorder="1" applyAlignment="1">
      <alignment horizontal="left" vertical="center"/>
    </xf>
    <xf numFmtId="0" fontId="15" fillId="0" borderId="49" xfId="0" applyFont="1" applyBorder="1" applyAlignment="1">
      <alignment horizontal="left" vertical="center"/>
    </xf>
    <xf numFmtId="0" fontId="15" fillId="0" borderId="39" xfId="0" applyFont="1" applyBorder="1" applyAlignment="1">
      <alignment horizontal="left" vertical="center"/>
    </xf>
    <xf numFmtId="0" fontId="3" fillId="0" borderId="73" xfId="4" applyNumberFormat="1" applyFont="1" applyFill="1" applyBorder="1" applyAlignment="1">
      <alignment horizontal="left"/>
    </xf>
    <xf numFmtId="0" fontId="3" fillId="0" borderId="55" xfId="4" applyNumberFormat="1" applyFont="1" applyFill="1" applyBorder="1" applyAlignment="1">
      <alignment horizontal="left"/>
    </xf>
    <xf numFmtId="0" fontId="3" fillId="0" borderId="26" xfId="4" applyNumberFormat="1" applyFont="1" applyFill="1" applyBorder="1" applyAlignment="1" applyProtection="1">
      <alignment horizontal="left"/>
    </xf>
    <xf numFmtId="0" fontId="3" fillId="0" borderId="27" xfId="4" applyNumberFormat="1" applyFont="1" applyFill="1" applyBorder="1" applyAlignment="1" applyProtection="1">
      <alignment horizontal="left"/>
    </xf>
    <xf numFmtId="0" fontId="3" fillId="0" borderId="28" xfId="4" applyNumberFormat="1" applyFont="1" applyFill="1" applyBorder="1" applyAlignment="1" applyProtection="1">
      <alignment horizontal="left"/>
    </xf>
    <xf numFmtId="0" fontId="3" fillId="0" borderId="52" xfId="4" applyNumberFormat="1" applyFont="1" applyFill="1" applyBorder="1" applyAlignment="1">
      <alignment horizontal="left"/>
    </xf>
    <xf numFmtId="0" fontId="3" fillId="0" borderId="47" xfId="4" applyNumberFormat="1" applyFont="1" applyFill="1" applyBorder="1" applyAlignment="1">
      <alignment horizontal="left"/>
    </xf>
    <xf numFmtId="0" fontId="3" fillId="0" borderId="45" xfId="4" applyNumberFormat="1" applyFont="1" applyFill="1" applyBorder="1" applyAlignment="1" applyProtection="1">
      <alignment horizontal="left"/>
    </xf>
    <xf numFmtId="0" fontId="3" fillId="0" borderId="46" xfId="4" applyNumberFormat="1" applyFont="1" applyFill="1" applyBorder="1" applyAlignment="1" applyProtection="1">
      <alignment horizontal="left"/>
    </xf>
    <xf numFmtId="0" fontId="3" fillId="0" borderId="53" xfId="4" applyNumberFormat="1" applyFont="1" applyFill="1" applyBorder="1" applyAlignment="1" applyProtection="1">
      <alignment horizontal="left"/>
    </xf>
    <xf numFmtId="0" fontId="3" fillId="0" borderId="23" xfId="4" applyNumberFormat="1" applyFont="1" applyFill="1" applyBorder="1" applyAlignment="1">
      <alignment horizontal="left"/>
    </xf>
    <xf numFmtId="0" fontId="3" fillId="0" borderId="25" xfId="4" applyNumberFormat="1" applyFont="1" applyFill="1" applyBorder="1" applyAlignment="1">
      <alignment horizontal="left"/>
    </xf>
    <xf numFmtId="0" fontId="3" fillId="0" borderId="74" xfId="4" applyNumberFormat="1" applyFont="1" applyFill="1" applyBorder="1" applyAlignment="1" applyProtection="1">
      <alignment horizontal="left"/>
    </xf>
    <xf numFmtId="0" fontId="3" fillId="0" borderId="24" xfId="4" applyNumberFormat="1" applyFont="1" applyFill="1" applyBorder="1" applyAlignment="1" applyProtection="1">
      <alignment horizontal="left"/>
    </xf>
    <xf numFmtId="0" fontId="3" fillId="0" borderId="75" xfId="4" applyNumberFormat="1" applyFont="1" applyFill="1" applyBorder="1" applyAlignment="1" applyProtection="1">
      <alignment horizontal="left"/>
    </xf>
    <xf numFmtId="0" fontId="24" fillId="0" borderId="12" xfId="4" applyNumberFormat="1" applyFont="1" applyFill="1" applyBorder="1" applyAlignment="1">
      <alignment horizontal="center"/>
    </xf>
    <xf numFmtId="0" fontId="24" fillId="0" borderId="0" xfId="4" applyNumberFormat="1" applyFont="1" applyFill="1" applyBorder="1" applyAlignment="1">
      <alignment horizontal="center"/>
    </xf>
    <xf numFmtId="0" fontId="5" fillId="0" borderId="78" xfId="4" applyFont="1" applyBorder="1" applyAlignment="1" applyProtection="1">
      <alignment horizontal="left" vertical="top" wrapText="1"/>
      <protection hidden="1"/>
    </xf>
    <xf numFmtId="0" fontId="5" fillId="0" borderId="80" xfId="4" applyFont="1" applyBorder="1" applyAlignment="1" applyProtection="1">
      <alignment horizontal="left" vertical="top" wrapText="1"/>
      <protection hidden="1"/>
    </xf>
    <xf numFmtId="0" fontId="5" fillId="0" borderId="82" xfId="4" applyFont="1" applyBorder="1" applyAlignment="1" applyProtection="1">
      <alignment horizontal="left" vertical="top" wrapText="1"/>
      <protection hidden="1"/>
    </xf>
    <xf numFmtId="0" fontId="3" fillId="3" borderId="79" xfId="4" applyFont="1" applyFill="1" applyBorder="1" applyAlignment="1" applyProtection="1">
      <alignment horizontal="left" vertical="top" wrapText="1"/>
    </xf>
    <xf numFmtId="0" fontId="3" fillId="3" borderId="81" xfId="4" applyFont="1" applyFill="1" applyBorder="1" applyAlignment="1" applyProtection="1">
      <alignment horizontal="left" vertical="top" wrapText="1"/>
    </xf>
    <xf numFmtId="0" fontId="3" fillId="3" borderId="83" xfId="4" applyFont="1" applyFill="1" applyBorder="1" applyAlignment="1" applyProtection="1">
      <alignment horizontal="left" vertical="top" wrapText="1"/>
    </xf>
    <xf numFmtId="4" fontId="1" fillId="2" borderId="78" xfId="4" applyNumberFormat="1" applyFill="1" applyBorder="1" applyAlignment="1" applyProtection="1">
      <alignment horizontal="right" vertical="center"/>
      <protection locked="0"/>
    </xf>
    <xf numFmtId="4" fontId="1" fillId="2" borderId="80" xfId="4" applyNumberFormat="1" applyFill="1" applyBorder="1" applyAlignment="1" applyProtection="1">
      <alignment horizontal="right" vertical="center"/>
      <protection locked="0"/>
    </xf>
    <xf numFmtId="4" fontId="1" fillId="2" borderId="82" xfId="4" applyNumberFormat="1" applyFill="1" applyBorder="1" applyAlignment="1" applyProtection="1">
      <alignment horizontal="right" vertical="center"/>
      <protection locked="0"/>
    </xf>
    <xf numFmtId="0" fontId="15" fillId="0" borderId="85" xfId="4" applyFont="1" applyBorder="1" applyAlignment="1">
      <alignment horizontal="left" vertical="center"/>
    </xf>
    <xf numFmtId="0" fontId="15" fillId="0" borderId="86" xfId="4" applyFont="1" applyBorder="1" applyAlignment="1">
      <alignment horizontal="left" vertical="center"/>
    </xf>
    <xf numFmtId="0" fontId="15" fillId="0" borderId="87" xfId="4" applyFont="1" applyBorder="1" applyAlignment="1">
      <alignment horizontal="left" vertical="center"/>
    </xf>
    <xf numFmtId="0" fontId="13" fillId="0" borderId="0" xfId="0" applyFont="1" applyFill="1" applyBorder="1" applyAlignment="1">
      <alignment horizontal="left" vertical="center" wrapText="1"/>
    </xf>
    <xf numFmtId="0" fontId="18" fillId="0" borderId="0" xfId="0" applyFont="1" applyFill="1" applyBorder="1" applyAlignment="1" applyProtection="1">
      <alignment horizontal="left" vertical="center"/>
      <protection locked="0"/>
    </xf>
    <xf numFmtId="0" fontId="18" fillId="0" borderId="0" xfId="0" applyFont="1" applyFill="1" applyBorder="1" applyAlignment="1">
      <alignment horizontal="left" vertical="center"/>
    </xf>
    <xf numFmtId="0" fontId="3" fillId="0" borderId="52" xfId="0" applyNumberFormat="1" applyFont="1" applyFill="1" applyBorder="1" applyAlignment="1"/>
    <xf numFmtId="0" fontId="3" fillId="0" borderId="46" xfId="0" applyNumberFormat="1" applyFont="1" applyFill="1" applyBorder="1" applyAlignment="1"/>
    <xf numFmtId="0" fontId="3" fillId="0" borderId="47" xfId="0" applyNumberFormat="1" applyFont="1" applyFill="1" applyBorder="1" applyAlignment="1"/>
    <xf numFmtId="0" fontId="3" fillId="0" borderId="2" xfId="0" applyNumberFormat="1" applyFont="1" applyFill="1" applyBorder="1" applyAlignment="1" applyProtection="1">
      <alignment horizontal="left"/>
    </xf>
    <xf numFmtId="0" fontId="3" fillId="0" borderId="6" xfId="0" applyNumberFormat="1" applyFont="1" applyFill="1" applyBorder="1" applyAlignment="1" applyProtection="1">
      <alignment horizontal="left"/>
    </xf>
    <xf numFmtId="0" fontId="3" fillId="0" borderId="2" xfId="0" applyFont="1" applyBorder="1" applyAlignment="1">
      <alignment horizontal="center" vertical="center"/>
    </xf>
    <xf numFmtId="0" fontId="3" fillId="3" borderId="20" xfId="0" applyFont="1" applyFill="1" applyBorder="1" applyAlignment="1" applyProtection="1">
      <alignment horizontal="left" vertical="center" wrapText="1"/>
    </xf>
    <xf numFmtId="0" fontId="3" fillId="3" borderId="31" xfId="0" applyFont="1" applyFill="1" applyBorder="1" applyAlignment="1" applyProtection="1">
      <alignment horizontal="left" vertical="center" wrapText="1"/>
    </xf>
    <xf numFmtId="0" fontId="3" fillId="3" borderId="17" xfId="0" applyFont="1" applyFill="1" applyBorder="1" applyAlignment="1" applyProtection="1">
      <alignment horizontal="left" vertical="center" wrapText="1"/>
    </xf>
    <xf numFmtId="164" fontId="4" fillId="2" borderId="2" xfId="0" quotePrefix="1" applyNumberFormat="1" applyFont="1" applyFill="1" applyBorder="1" applyAlignment="1" applyProtection="1">
      <alignment horizontal="right" vertical="center"/>
      <protection locked="0"/>
    </xf>
    <xf numFmtId="164" fontId="4" fillId="2" borderId="2" xfId="0" applyNumberFormat="1" applyFont="1" applyFill="1" applyBorder="1" applyAlignment="1" applyProtection="1">
      <alignment horizontal="right" vertical="center"/>
      <protection locked="0"/>
    </xf>
    <xf numFmtId="0" fontId="4" fillId="0" borderId="45" xfId="0" applyFont="1" applyFill="1" applyBorder="1" applyAlignment="1"/>
    <xf numFmtId="0" fontId="3" fillId="0" borderId="46" xfId="0" applyFont="1" applyFill="1" applyBorder="1" applyAlignment="1"/>
    <xf numFmtId="164" fontId="4" fillId="2" borderId="32" xfId="0" applyNumberFormat="1" applyFont="1" applyFill="1" applyBorder="1" applyAlignment="1" applyProtection="1">
      <alignment horizontal="right" vertical="center"/>
      <protection locked="0"/>
    </xf>
    <xf numFmtId="0" fontId="13" fillId="0" borderId="0" xfId="0" applyFont="1" applyFill="1" applyBorder="1" applyAlignment="1"/>
    <xf numFmtId="0" fontId="18" fillId="0" borderId="0" xfId="0" applyFont="1" applyFill="1" applyBorder="1" applyAlignment="1"/>
    <xf numFmtId="0" fontId="4" fillId="0" borderId="0" xfId="0" applyFont="1" applyBorder="1"/>
    <xf numFmtId="0" fontId="3" fillId="0" borderId="2" xfId="0" applyFont="1" applyBorder="1"/>
    <xf numFmtId="0" fontId="4" fillId="0" borderId="0" xfId="0" applyFont="1" applyBorder="1" applyAlignment="1"/>
    <xf numFmtId="0" fontId="13" fillId="0" borderId="22" xfId="0" applyFont="1" applyFill="1" applyBorder="1" applyAlignment="1">
      <alignment horizontal="left" vertical="center" wrapText="1"/>
    </xf>
    <xf numFmtId="0" fontId="18" fillId="0" borderId="22" xfId="0" applyFont="1" applyFill="1" applyBorder="1" applyAlignment="1">
      <alignment horizontal="left" vertical="center"/>
    </xf>
    <xf numFmtId="0" fontId="18" fillId="0" borderId="15" xfId="0" applyFont="1" applyFill="1" applyBorder="1" applyAlignment="1">
      <alignment horizontal="left" vertical="center"/>
    </xf>
    <xf numFmtId="0" fontId="4" fillId="0" borderId="32" xfId="0" applyFont="1" applyBorder="1" applyAlignment="1">
      <alignment horizontal="center" vertical="center"/>
    </xf>
    <xf numFmtId="0" fontId="4" fillId="0" borderId="33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1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4" fillId="0" borderId="17" xfId="0" applyFont="1" applyFill="1" applyBorder="1" applyAlignment="1">
      <alignment horizontal="left" vertical="center"/>
    </xf>
    <xf numFmtId="0" fontId="4" fillId="0" borderId="19" xfId="0" applyFont="1" applyFill="1" applyBorder="1" applyAlignment="1">
      <alignment horizontal="left" vertical="center"/>
    </xf>
    <xf numFmtId="164" fontId="4" fillId="0" borderId="32" xfId="0" applyNumberFormat="1" applyFont="1" applyFill="1" applyBorder="1" applyAlignment="1">
      <alignment horizontal="right" vertical="center"/>
    </xf>
    <xf numFmtId="164" fontId="4" fillId="0" borderId="33" xfId="0" applyNumberFormat="1" applyFont="1" applyFill="1" applyBorder="1" applyAlignment="1">
      <alignment horizontal="right" vertical="center"/>
    </xf>
    <xf numFmtId="164" fontId="4" fillId="0" borderId="2" xfId="0" applyNumberFormat="1" applyFont="1" applyFill="1" applyBorder="1" applyAlignment="1">
      <alignment horizontal="right" vertical="center"/>
    </xf>
    <xf numFmtId="0" fontId="3" fillId="0" borderId="32" xfId="0" applyFont="1" applyBorder="1" applyAlignment="1">
      <alignment horizontal="center" vertical="center"/>
    </xf>
    <xf numFmtId="0" fontId="4" fillId="0" borderId="43" xfId="0" applyFont="1" applyFill="1" applyBorder="1" applyAlignment="1"/>
    <xf numFmtId="0" fontId="4" fillId="0" borderId="44" xfId="0" applyFont="1" applyFill="1" applyBorder="1" applyAlignment="1"/>
    <xf numFmtId="0" fontId="9" fillId="0" borderId="45" xfId="0" applyFont="1" applyBorder="1" applyAlignment="1"/>
    <xf numFmtId="0" fontId="9" fillId="0" borderId="46" xfId="0" applyFont="1" applyBorder="1" applyAlignment="1"/>
    <xf numFmtId="0" fontId="3" fillId="0" borderId="47" xfId="0" applyFont="1" applyFill="1" applyBorder="1" applyAlignment="1"/>
    <xf numFmtId="0" fontId="4" fillId="0" borderId="48" xfId="0" applyFont="1" applyFill="1" applyBorder="1" applyAlignment="1"/>
    <xf numFmtId="0" fontId="3" fillId="0" borderId="49" xfId="0" applyFont="1" applyFill="1" applyBorder="1" applyAlignment="1"/>
    <xf numFmtId="0" fontId="13" fillId="0" borderId="0" xfId="0" applyFont="1" applyFill="1" applyBorder="1" applyAlignment="1">
      <alignment horizontal="left"/>
    </xf>
    <xf numFmtId="0" fontId="18" fillId="0" borderId="0" xfId="0" applyFont="1" applyFill="1" applyBorder="1" applyAlignment="1">
      <alignment horizontal="left"/>
    </xf>
    <xf numFmtId="0" fontId="26" fillId="0" borderId="45" xfId="0" applyFont="1" applyFill="1" applyBorder="1" applyAlignment="1"/>
    <xf numFmtId="0" fontId="9" fillId="0" borderId="46" xfId="0" applyFont="1" applyFill="1" applyBorder="1" applyAlignment="1"/>
    <xf numFmtId="0" fontId="3" fillId="0" borderId="59" xfId="0" applyFont="1" applyFill="1" applyBorder="1" applyAlignment="1">
      <alignment horizontal="center" vertical="top"/>
    </xf>
    <xf numFmtId="0" fontId="3" fillId="0" borderId="32" xfId="0" applyFont="1" applyFill="1" applyBorder="1" applyAlignment="1">
      <alignment horizontal="center" vertical="top"/>
    </xf>
    <xf numFmtId="0" fontId="11" fillId="0" borderId="2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horizontal="center" vertical="center"/>
    </xf>
    <xf numFmtId="0" fontId="4" fillId="0" borderId="45" xfId="0" applyFont="1" applyBorder="1" applyAlignment="1"/>
    <xf numFmtId="0" fontId="4" fillId="0" borderId="46" xfId="0" applyFont="1" applyBorder="1" applyAlignment="1"/>
    <xf numFmtId="0" fontId="4" fillId="0" borderId="47" xfId="0" applyFont="1" applyBorder="1" applyAlignment="1"/>
    <xf numFmtId="0" fontId="3" fillId="0" borderId="2" xfId="0" applyFont="1" applyBorder="1" applyAlignment="1" applyProtection="1"/>
    <xf numFmtId="0" fontId="4" fillId="0" borderId="0" xfId="0" applyFont="1" applyBorder="1" applyAlignment="1">
      <alignment horizontal="left"/>
    </xf>
    <xf numFmtId="4" fontId="4" fillId="3" borderId="59" xfId="3" applyNumberFormat="1" applyFont="1" applyFill="1" applyBorder="1" applyAlignment="1">
      <alignment horizontal="right" vertical="center"/>
    </xf>
    <xf numFmtId="4" fontId="4" fillId="3" borderId="32" xfId="3" applyNumberFormat="1" applyFont="1" applyFill="1" applyBorder="1" applyAlignment="1">
      <alignment horizontal="right" vertical="center"/>
    </xf>
    <xf numFmtId="0" fontId="4" fillId="0" borderId="0" xfId="0" applyFont="1" applyBorder="1" applyAlignment="1">
      <alignment horizontal="left" vertical="center"/>
    </xf>
    <xf numFmtId="0" fontId="3" fillId="0" borderId="31" xfId="0" applyFont="1" applyBorder="1" applyAlignment="1">
      <alignment horizontal="center" vertical="center"/>
    </xf>
    <xf numFmtId="0" fontId="3" fillId="0" borderId="17" xfId="0" applyFont="1" applyBorder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3" fillId="0" borderId="19" xfId="0" applyFont="1" applyBorder="1" applyAlignment="1">
      <alignment horizontal="left" vertical="center"/>
    </xf>
    <xf numFmtId="4" fontId="4" fillId="3" borderId="32" xfId="3" applyNumberFormat="1" applyFont="1" applyFill="1" applyBorder="1" applyAlignment="1" applyProtection="1">
      <alignment horizontal="right" vertical="center"/>
    </xf>
    <xf numFmtId="4" fontId="4" fillId="3" borderId="2" xfId="3" applyNumberFormat="1" applyFont="1" applyFill="1" applyBorder="1" applyAlignment="1" applyProtection="1">
      <alignment horizontal="right" vertical="center"/>
    </xf>
    <xf numFmtId="0" fontId="3" fillId="0" borderId="45" xfId="0" applyFont="1" applyBorder="1" applyAlignment="1">
      <alignment horizontal="center" vertical="center"/>
    </xf>
    <xf numFmtId="0" fontId="3" fillId="0" borderId="46" xfId="0" applyFont="1" applyBorder="1" applyAlignment="1">
      <alignment horizontal="left" vertical="center"/>
    </xf>
    <xf numFmtId="4" fontId="4" fillId="3" borderId="59" xfId="3" applyNumberFormat="1" applyFont="1" applyFill="1" applyBorder="1" applyAlignment="1" applyProtection="1">
      <alignment horizontal="right" vertical="center"/>
    </xf>
    <xf numFmtId="0" fontId="3" fillId="0" borderId="23" xfId="0" applyNumberFormat="1" applyFont="1" applyFill="1" applyBorder="1" applyAlignment="1"/>
    <xf numFmtId="0" fontId="3" fillId="0" borderId="24" xfId="0" applyNumberFormat="1" applyFont="1" applyFill="1" applyBorder="1" applyAlignment="1"/>
    <xf numFmtId="0" fontId="3" fillId="0" borderId="25" xfId="0" applyNumberFormat="1" applyFont="1" applyFill="1" applyBorder="1" applyAlignment="1"/>
    <xf numFmtId="0" fontId="3" fillId="0" borderId="7" xfId="0" applyNumberFormat="1" applyFont="1" applyFill="1" applyBorder="1" applyAlignment="1" applyProtection="1">
      <alignment horizontal="left"/>
    </xf>
    <xf numFmtId="0" fontId="3" fillId="0" borderId="8" xfId="0" applyNumberFormat="1" applyFont="1" applyFill="1" applyBorder="1" applyAlignment="1" applyProtection="1">
      <alignment horizontal="left"/>
    </xf>
    <xf numFmtId="0" fontId="7" fillId="0" borderId="0" xfId="0" applyFont="1" applyBorder="1" applyAlignment="1">
      <alignment horizontal="left"/>
    </xf>
    <xf numFmtId="0" fontId="7" fillId="0" borderId="13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24" fillId="0" borderId="0" xfId="0" applyNumberFormat="1" applyFont="1" applyFill="1" applyBorder="1" applyAlignment="1">
      <alignment horizontal="center"/>
    </xf>
    <xf numFmtId="0" fontId="8" fillId="0" borderId="0" xfId="0" applyNumberFormat="1" applyFont="1" applyFill="1" applyBorder="1" applyAlignment="1">
      <alignment horizontal="center"/>
    </xf>
    <xf numFmtId="0" fontId="4" fillId="0" borderId="0" xfId="0" applyFont="1" applyFill="1" applyBorder="1" applyAlignment="1"/>
    <xf numFmtId="0" fontId="4" fillId="0" borderId="0" xfId="3" applyNumberFormat="1" applyFont="1" applyFill="1" applyBorder="1" applyAlignment="1" applyProtection="1">
      <protection locked="0"/>
    </xf>
    <xf numFmtId="0" fontId="3" fillId="0" borderId="3" xfId="0" applyNumberFormat="1" applyFont="1" applyFill="1" applyBorder="1" applyAlignment="1"/>
    <xf numFmtId="0" fontId="3" fillId="0" borderId="4" xfId="0" applyNumberFormat="1" applyFont="1" applyFill="1" applyBorder="1" applyAlignment="1"/>
    <xf numFmtId="0" fontId="3" fillId="0" borderId="26" xfId="0" applyNumberFormat="1" applyFont="1" applyFill="1" applyBorder="1" applyAlignment="1" applyProtection="1">
      <alignment horizontal="left"/>
    </xf>
    <xf numFmtId="0" fontId="3" fillId="0" borderId="27" xfId="0" applyNumberFormat="1" applyFont="1" applyFill="1" applyBorder="1" applyAlignment="1" applyProtection="1">
      <alignment horizontal="left"/>
    </xf>
    <xf numFmtId="0" fontId="3" fillId="0" borderId="28" xfId="0" applyNumberFormat="1" applyFont="1" applyFill="1" applyBorder="1" applyAlignment="1" applyProtection="1">
      <alignment horizontal="left"/>
    </xf>
    <xf numFmtId="0" fontId="3" fillId="0" borderId="5" xfId="0" applyNumberFormat="1" applyFont="1" applyFill="1" applyBorder="1" applyAlignment="1"/>
    <xf numFmtId="0" fontId="3" fillId="0" borderId="2" xfId="0" applyNumberFormat="1" applyFont="1" applyFill="1" applyBorder="1" applyAlignment="1"/>
    <xf numFmtId="0" fontId="26" fillId="0" borderId="46" xfId="0" applyFont="1" applyFill="1" applyBorder="1" applyAlignment="1"/>
    <xf numFmtId="0" fontId="26" fillId="0" borderId="47" xfId="0" applyFont="1" applyFill="1" applyBorder="1" applyAlignment="1"/>
    <xf numFmtId="0" fontId="3" fillId="0" borderId="45" xfId="0" applyFont="1" applyBorder="1" applyAlignment="1"/>
    <xf numFmtId="0" fontId="3" fillId="0" borderId="47" xfId="0" applyFont="1" applyBorder="1" applyAlignment="1"/>
    <xf numFmtId="0" fontId="3" fillId="0" borderId="45" xfId="0" applyFont="1" applyFill="1" applyBorder="1" applyAlignment="1"/>
    <xf numFmtId="0" fontId="4" fillId="0" borderId="2" xfId="0" applyFont="1" applyBorder="1" applyAlignment="1"/>
    <xf numFmtId="0" fontId="7" fillId="0" borderId="10" xfId="0" applyFont="1" applyBorder="1" applyAlignment="1"/>
    <xf numFmtId="0" fontId="7" fillId="0" borderId="11" xfId="0" applyFont="1" applyBorder="1" applyAlignment="1"/>
    <xf numFmtId="0" fontId="3" fillId="0" borderId="0" xfId="0" applyFont="1" applyBorder="1" applyAlignment="1"/>
    <xf numFmtId="0" fontId="4" fillId="0" borderId="0" xfId="3" applyNumberFormat="1" applyFont="1" applyFill="1" applyBorder="1"/>
    <xf numFmtId="0" fontId="28" fillId="0" borderId="45" xfId="0" applyFont="1" applyFill="1" applyBorder="1" applyAlignment="1"/>
    <xf numFmtId="0" fontId="28" fillId="0" borderId="46" xfId="0" applyFont="1" applyFill="1" applyBorder="1" applyAlignment="1"/>
    <xf numFmtId="0" fontId="24" fillId="0" borderId="13" xfId="4" applyNumberFormat="1" applyFont="1" applyFill="1" applyBorder="1" applyAlignment="1">
      <alignment horizontal="center"/>
    </xf>
    <xf numFmtId="0" fontId="3" fillId="3" borderId="90" xfId="0" applyFont="1" applyFill="1" applyBorder="1" applyAlignment="1" applyProtection="1">
      <alignment horizontal="left" vertical="top" wrapText="1"/>
    </xf>
    <xf numFmtId="0" fontId="3" fillId="3" borderId="22" xfId="0" applyFont="1" applyFill="1" applyBorder="1" applyAlignment="1" applyProtection="1">
      <alignment horizontal="left" vertical="top" wrapText="1"/>
    </xf>
    <xf numFmtId="0" fontId="3" fillId="3" borderId="91" xfId="0" applyFont="1" applyFill="1" applyBorder="1" applyAlignment="1" applyProtection="1">
      <alignment horizontal="left" vertical="top" wrapText="1"/>
    </xf>
    <xf numFmtId="0" fontId="3" fillId="3" borderId="88" xfId="0" applyFont="1" applyFill="1" applyBorder="1" applyAlignment="1" applyProtection="1">
      <alignment horizontal="left" vertical="top" wrapText="1"/>
    </xf>
    <xf numFmtId="0" fontId="3" fillId="3" borderId="0" xfId="0" applyFont="1" applyFill="1" applyBorder="1" applyAlignment="1" applyProtection="1">
      <alignment horizontal="left" vertical="top" wrapText="1"/>
    </xf>
    <xf numFmtId="0" fontId="3" fillId="3" borderId="89" xfId="0" applyFont="1" applyFill="1" applyBorder="1" applyAlignment="1" applyProtection="1">
      <alignment horizontal="left" vertical="top" wrapText="1"/>
    </xf>
    <xf numFmtId="0" fontId="3" fillId="3" borderId="92" xfId="0" applyFont="1" applyFill="1" applyBorder="1" applyAlignment="1" applyProtection="1">
      <alignment horizontal="left" vertical="top" wrapText="1"/>
    </xf>
    <xf numFmtId="0" fontId="3" fillId="3" borderId="19" xfId="0" applyFont="1" applyFill="1" applyBorder="1" applyAlignment="1" applyProtection="1">
      <alignment horizontal="left" vertical="top" wrapText="1"/>
    </xf>
    <xf numFmtId="0" fontId="3" fillId="3" borderId="93" xfId="0" applyFont="1" applyFill="1" applyBorder="1" applyAlignment="1" applyProtection="1">
      <alignment horizontal="left" vertical="top" wrapText="1"/>
    </xf>
  </cellXfs>
  <cellStyles count="5">
    <cellStyle name="Prozent" xfId="3" builtinId="5"/>
    <cellStyle name="Standard" xfId="0" builtinId="0"/>
    <cellStyle name="Standard 2" xfId="4" xr:uid="{00000000-0005-0000-0000-000002000000}"/>
    <cellStyle name="Standard 3" xfId="1" xr:uid="{00000000-0005-0000-0000-000003000000}"/>
    <cellStyle name="Währung" xfId="2" builtinId="4"/>
  </cellStyles>
  <dxfs count="1">
    <dxf>
      <font>
        <b val="0"/>
        <i val="0"/>
      </font>
    </dxf>
  </dxfs>
  <tableStyles count="0" defaultTableStyle="TableStyleMedium2" defaultPivotStyle="PivotStyleLight16"/>
  <colors>
    <mruColors>
      <color rgb="FF00F5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theme" Target="theme/theme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5" tint="0.59999389629810485"/>
  </sheetPr>
  <dimension ref="A1:I63"/>
  <sheetViews>
    <sheetView showGridLines="0" showRowColHeaders="0" tabSelected="1" showRuler="0" topLeftCell="A19" zoomScaleNormal="100" workbookViewId="0">
      <selection activeCell="I11" sqref="I11"/>
    </sheetView>
  </sheetViews>
  <sheetFormatPr baseColWidth="10" defaultColWidth="11.42578125" defaultRowHeight="14.25" customHeight="1" x14ac:dyDescent="0.2"/>
  <cols>
    <col min="1" max="1" width="4.42578125" style="34" customWidth="1"/>
    <col min="2" max="2" width="2.5703125" style="49" customWidth="1"/>
    <col min="3" max="3" width="2.5703125" style="47" customWidth="1"/>
    <col min="4" max="4" width="58.7109375" style="34" customWidth="1"/>
    <col min="5" max="5" width="18.7109375" style="34" customWidth="1"/>
    <col min="6" max="16384" width="11.42578125" style="34"/>
  </cols>
  <sheetData>
    <row r="1" spans="1:9" ht="14.25" customHeight="1" x14ac:dyDescent="0.2">
      <c r="A1" s="136" t="s">
        <v>40</v>
      </c>
      <c r="B1" s="137"/>
      <c r="C1" s="138"/>
      <c r="D1" s="145" t="s">
        <v>195</v>
      </c>
      <c r="E1" s="146"/>
    </row>
    <row r="2" spans="1:9" ht="14.25" customHeight="1" x14ac:dyDescent="0.2">
      <c r="A2" s="139" t="s">
        <v>0</v>
      </c>
      <c r="B2" s="140"/>
      <c r="C2" s="141"/>
      <c r="D2" s="147" t="s">
        <v>194</v>
      </c>
      <c r="E2" s="148"/>
    </row>
    <row r="3" spans="1:9" ht="14.25" customHeight="1" x14ac:dyDescent="0.2">
      <c r="A3" s="139" t="s">
        <v>32</v>
      </c>
      <c r="B3" s="140"/>
      <c r="C3" s="141"/>
      <c r="D3" s="147" t="s">
        <v>188</v>
      </c>
      <c r="E3" s="148"/>
    </row>
    <row r="4" spans="1:9" s="49" customFormat="1" ht="14.25" customHeight="1" x14ac:dyDescent="0.2">
      <c r="A4" s="151" t="s">
        <v>48</v>
      </c>
      <c r="B4" s="152"/>
      <c r="C4" s="140"/>
      <c r="D4" s="153"/>
      <c r="E4" s="154"/>
    </row>
    <row r="5" spans="1:9" ht="14.25" customHeight="1" thickBot="1" x14ac:dyDescent="0.25">
      <c r="A5" s="142" t="s">
        <v>149</v>
      </c>
      <c r="B5" s="143"/>
      <c r="C5" s="144"/>
      <c r="D5" s="149" t="s">
        <v>157</v>
      </c>
      <c r="E5" s="150"/>
    </row>
    <row r="7" spans="1:9" ht="14.25" customHeight="1" x14ac:dyDescent="0.25">
      <c r="A7" s="183" t="s">
        <v>60</v>
      </c>
      <c r="B7" s="183"/>
      <c r="C7" s="183"/>
      <c r="D7" s="183"/>
      <c r="E7" s="183"/>
    </row>
    <row r="8" spans="1:9" ht="14.25" customHeight="1" x14ac:dyDescent="0.2">
      <c r="A8" s="49"/>
      <c r="D8" s="49"/>
      <c r="E8" s="49"/>
    </row>
    <row r="9" spans="1:9" ht="14.25" customHeight="1" x14ac:dyDescent="0.2">
      <c r="A9" s="60"/>
      <c r="B9" s="94"/>
      <c r="C9" s="64"/>
      <c r="D9" s="61" t="s">
        <v>104</v>
      </c>
      <c r="E9" s="60"/>
    </row>
    <row r="10" spans="1:9" ht="14.25" customHeight="1" x14ac:dyDescent="0.2">
      <c r="A10" s="49"/>
      <c r="B10" s="94"/>
      <c r="C10" s="64"/>
      <c r="D10" s="62" t="s">
        <v>106</v>
      </c>
      <c r="E10" s="49"/>
    </row>
    <row r="11" spans="1:9" ht="14.25" customHeight="1" x14ac:dyDescent="0.2">
      <c r="A11" s="35"/>
      <c r="B11" s="94"/>
      <c r="C11" s="64"/>
      <c r="D11" s="62" t="s">
        <v>105</v>
      </c>
      <c r="E11" s="35"/>
      <c r="F11" s="35"/>
      <c r="G11" s="35"/>
      <c r="H11" s="35"/>
      <c r="I11" s="35"/>
    </row>
    <row r="12" spans="1:9" ht="14.25" customHeight="1" thickBot="1" x14ac:dyDescent="0.25">
      <c r="A12" s="49"/>
      <c r="D12" s="49"/>
      <c r="E12" s="49"/>
    </row>
    <row r="13" spans="1:9" ht="14.25" customHeight="1" x14ac:dyDescent="0.2">
      <c r="A13" s="189" t="s">
        <v>56</v>
      </c>
      <c r="B13" s="190"/>
      <c r="C13" s="191"/>
      <c r="D13" s="191"/>
      <c r="E13" s="184" t="s">
        <v>123</v>
      </c>
    </row>
    <row r="14" spans="1:9" ht="14.25" customHeight="1" x14ac:dyDescent="0.2">
      <c r="A14" s="192"/>
      <c r="B14" s="193"/>
      <c r="C14" s="194"/>
      <c r="D14" s="194"/>
      <c r="E14" s="185"/>
    </row>
    <row r="15" spans="1:9" ht="14.25" customHeight="1" x14ac:dyDescent="0.2">
      <c r="A15" s="186" t="s">
        <v>54</v>
      </c>
      <c r="B15" s="187"/>
      <c r="C15" s="188"/>
      <c r="D15" s="188"/>
      <c r="E15" s="76" t="str">
        <f>IF(ISREF(#REF!),#REF!,"nicht abgefordert")</f>
        <v>nicht abgefordert</v>
      </c>
    </row>
    <row r="16" spans="1:9" ht="14.25" customHeight="1" x14ac:dyDescent="0.2">
      <c r="A16" s="160" t="s">
        <v>53</v>
      </c>
      <c r="B16" s="161"/>
      <c r="C16" s="162"/>
      <c r="D16" s="162"/>
      <c r="E16" s="77" t="str">
        <f>IF(ISREF(#REF!),#REF!,"nicht abgefordert")</f>
        <v>nicht abgefordert</v>
      </c>
    </row>
    <row r="17" spans="1:5" ht="14.25" customHeight="1" x14ac:dyDescent="0.2">
      <c r="A17" s="160" t="s">
        <v>57</v>
      </c>
      <c r="B17" s="161"/>
      <c r="C17" s="162"/>
      <c r="D17" s="162"/>
      <c r="E17" s="77" t="str">
        <f>IF(ISREF(#REF!),#REF!,"nicht abgefordert")</f>
        <v>nicht abgefordert</v>
      </c>
    </row>
    <row r="18" spans="1:5" ht="14.25" customHeight="1" x14ac:dyDescent="0.2">
      <c r="A18" s="160" t="s">
        <v>58</v>
      </c>
      <c r="B18" s="161"/>
      <c r="C18" s="162"/>
      <c r="D18" s="162"/>
      <c r="E18" s="77" t="str">
        <f>IF(ISREF(#REF!),#REF!,"nicht abgefordert")</f>
        <v>nicht abgefordert</v>
      </c>
    </row>
    <row r="19" spans="1:5" ht="14.25" customHeight="1" x14ac:dyDescent="0.2">
      <c r="A19" s="160" t="s">
        <v>59</v>
      </c>
      <c r="B19" s="161"/>
      <c r="C19" s="162"/>
      <c r="D19" s="162"/>
      <c r="E19" s="77" t="str">
        <f>IF(ISREF(#REF!),#REF!,"nicht abgefordert")</f>
        <v>nicht abgefordert</v>
      </c>
    </row>
    <row r="20" spans="1:5" ht="14.25" customHeight="1" x14ac:dyDescent="0.2">
      <c r="A20" s="160" t="s">
        <v>55</v>
      </c>
      <c r="B20" s="161"/>
      <c r="C20" s="162"/>
      <c r="D20" s="162"/>
      <c r="E20" s="77">
        <f>IF(ISREF(Tragwerksplanung!G65),Tragwerksplanung!G65,"nicht abgefordert")</f>
        <v>50556.7</v>
      </c>
    </row>
    <row r="21" spans="1:5" ht="14.25" customHeight="1" x14ac:dyDescent="0.2">
      <c r="A21" s="163" t="s">
        <v>61</v>
      </c>
      <c r="B21" s="164"/>
      <c r="C21" s="164"/>
      <c r="D21" s="161"/>
      <c r="E21" s="78"/>
    </row>
    <row r="22" spans="1:5" ht="14.25" customHeight="1" x14ac:dyDescent="0.2">
      <c r="A22" s="48"/>
      <c r="B22" s="63"/>
      <c r="C22" s="161" t="s">
        <v>62</v>
      </c>
      <c r="D22" s="162"/>
      <c r="E22" s="77" t="str">
        <f>IF(ISREF(#REF!),#REF!,"nicht abgefordert")</f>
        <v>nicht abgefordert</v>
      </c>
    </row>
    <row r="23" spans="1:5" ht="14.25" customHeight="1" x14ac:dyDescent="0.2">
      <c r="A23" s="48"/>
      <c r="B23" s="63"/>
      <c r="C23" s="161" t="s">
        <v>63</v>
      </c>
      <c r="D23" s="162"/>
      <c r="E23" s="77" t="str">
        <f>IF(ISREF(#REF!),#REF!,"nicht abgefordert")</f>
        <v>nicht abgefordert</v>
      </c>
    </row>
    <row r="24" spans="1:5" ht="14.25" customHeight="1" x14ac:dyDescent="0.2">
      <c r="A24" s="48"/>
      <c r="B24" s="63"/>
      <c r="C24" s="161" t="s">
        <v>64</v>
      </c>
      <c r="D24" s="162"/>
      <c r="E24" s="77" t="str">
        <f>IF(ISREF(#REF!),#REF!,"nicht abgefordert")</f>
        <v>nicht abgefordert</v>
      </c>
    </row>
    <row r="25" spans="1:5" ht="14.25" customHeight="1" x14ac:dyDescent="0.2">
      <c r="A25" s="48"/>
      <c r="B25" s="63"/>
      <c r="C25" s="161" t="s">
        <v>65</v>
      </c>
      <c r="D25" s="162"/>
      <c r="E25" s="77" t="str">
        <f>IF(ISREF(#REF!),#REF!,"nicht abgefordert")</f>
        <v>nicht abgefordert</v>
      </c>
    </row>
    <row r="26" spans="1:5" ht="14.25" customHeight="1" x14ac:dyDescent="0.2">
      <c r="A26" s="48"/>
      <c r="B26" s="63"/>
      <c r="C26" s="161" t="s">
        <v>66</v>
      </c>
      <c r="D26" s="162"/>
      <c r="E26" s="77" t="str">
        <f>IF(ISREF(#REF!),#REF!,"nicht abgefordert")</f>
        <v>nicht abgefordert</v>
      </c>
    </row>
    <row r="27" spans="1:5" ht="14.25" customHeight="1" x14ac:dyDescent="0.2">
      <c r="A27" s="48"/>
      <c r="B27" s="63"/>
      <c r="C27" s="161" t="s">
        <v>67</v>
      </c>
      <c r="D27" s="162"/>
      <c r="E27" s="77" t="str">
        <f>IF(ISREF(#REF!),#REF!,"nicht abgefordert")</f>
        <v>nicht abgefordert</v>
      </c>
    </row>
    <row r="28" spans="1:5" ht="14.25" customHeight="1" x14ac:dyDescent="0.2">
      <c r="A28" s="48"/>
      <c r="B28" s="63"/>
      <c r="C28" s="161" t="s">
        <v>68</v>
      </c>
      <c r="D28" s="162"/>
      <c r="E28" s="77" t="str">
        <f>IF(ISREF(#REF!),#REF!,"nicht abgefordert")</f>
        <v>nicht abgefordert</v>
      </c>
    </row>
    <row r="29" spans="1:5" s="49" customFormat="1" ht="14.25" customHeight="1" x14ac:dyDescent="0.2">
      <c r="A29" s="66"/>
      <c r="B29" s="67"/>
      <c r="C29" s="164" t="s">
        <v>69</v>
      </c>
      <c r="D29" s="161"/>
      <c r="E29" s="79" t="str">
        <f>IF(ISREF(#REF!),#REF!,"nicht abgefordert")</f>
        <v>nicht abgefordert</v>
      </c>
    </row>
    <row r="30" spans="1:5" s="49" customFormat="1" ht="14.25" customHeight="1" x14ac:dyDescent="0.2">
      <c r="A30" s="163" t="s">
        <v>121</v>
      </c>
      <c r="B30" s="164"/>
      <c r="C30" s="164"/>
      <c r="D30" s="161"/>
      <c r="E30" s="79" t="str">
        <f>IF(ISREF(#REF!),#REF!,"nicht abgefordert")</f>
        <v>nicht abgefordert</v>
      </c>
    </row>
    <row r="31" spans="1:5" s="49" customFormat="1" ht="14.25" customHeight="1" x14ac:dyDescent="0.2">
      <c r="A31" s="163" t="s">
        <v>135</v>
      </c>
      <c r="B31" s="164"/>
      <c r="C31" s="164"/>
      <c r="D31" s="161"/>
      <c r="E31" s="79" t="str">
        <f>IF(ISREF(#REF!),#REF!,"nicht abgefordert")</f>
        <v>nicht abgefordert</v>
      </c>
    </row>
    <row r="32" spans="1:5" s="49" customFormat="1" ht="14.25" customHeight="1" x14ac:dyDescent="0.2">
      <c r="A32" s="163" t="s">
        <v>136</v>
      </c>
      <c r="B32" s="164"/>
      <c r="C32" s="164"/>
      <c r="D32" s="161"/>
      <c r="E32" s="79" t="str">
        <f>IF(ISREF(#REF!),#REF!,"nicht abgefordert")</f>
        <v>nicht abgefordert</v>
      </c>
    </row>
    <row r="33" spans="1:5" ht="14.25" customHeight="1" x14ac:dyDescent="0.2">
      <c r="A33" s="171"/>
      <c r="B33" s="172"/>
      <c r="C33" s="172"/>
      <c r="D33" s="173"/>
      <c r="E33" s="82"/>
    </row>
    <row r="34" spans="1:5" s="72" customFormat="1" ht="14.25" customHeight="1" x14ac:dyDescent="0.2">
      <c r="A34" s="174" t="s">
        <v>124</v>
      </c>
      <c r="B34" s="175"/>
      <c r="C34" s="175"/>
      <c r="D34" s="176"/>
      <c r="E34" s="80">
        <f>SUM(E15:E33)</f>
        <v>50556.7</v>
      </c>
    </row>
    <row r="35" spans="1:5" s="49" customFormat="1" ht="14.25" customHeight="1" x14ac:dyDescent="0.2">
      <c r="A35" s="177" t="s">
        <v>156</v>
      </c>
      <c r="B35" s="178"/>
      <c r="C35" s="178"/>
      <c r="D35" s="179"/>
      <c r="E35" s="155"/>
    </row>
    <row r="36" spans="1:5" s="49" customFormat="1" ht="14.25" customHeight="1" x14ac:dyDescent="0.2">
      <c r="A36" s="180"/>
      <c r="B36" s="181"/>
      <c r="C36" s="181"/>
      <c r="D36" s="182"/>
      <c r="E36" s="156"/>
    </row>
    <row r="37" spans="1:5" s="49" customFormat="1" ht="14.25" customHeight="1" x14ac:dyDescent="0.2">
      <c r="A37" s="157" t="s">
        <v>126</v>
      </c>
      <c r="B37" s="158"/>
      <c r="C37" s="158"/>
      <c r="D37" s="159"/>
      <c r="E37" s="98">
        <f>IF(E35="",E34,E34+E34*E35)</f>
        <v>50556.7</v>
      </c>
    </row>
    <row r="38" spans="1:5" s="49" customFormat="1" ht="14.25" customHeight="1" x14ac:dyDescent="0.2">
      <c r="A38" s="174" t="s">
        <v>127</v>
      </c>
      <c r="B38" s="175"/>
      <c r="C38" s="175"/>
      <c r="D38" s="176"/>
      <c r="E38" s="81">
        <f>E37*0.19</f>
        <v>9605.7729999999992</v>
      </c>
    </row>
    <row r="39" spans="1:5" ht="14.25" customHeight="1" x14ac:dyDescent="0.2">
      <c r="A39" s="165" t="s">
        <v>132</v>
      </c>
      <c r="B39" s="166"/>
      <c r="C39" s="167"/>
      <c r="D39" s="167"/>
      <c r="E39" s="92">
        <f>SUM(E37:E38)</f>
        <v>60162.472999999998</v>
      </c>
    </row>
    <row r="40" spans="1:5" ht="14.25" customHeight="1" thickBot="1" x14ac:dyDescent="0.25">
      <c r="A40" s="168"/>
      <c r="B40" s="169"/>
      <c r="C40" s="170"/>
      <c r="D40" s="170"/>
      <c r="E40" s="93"/>
    </row>
    <row r="41" spans="1:5" ht="14.25" customHeight="1" x14ac:dyDescent="0.2">
      <c r="A41" s="132"/>
      <c r="B41" s="132"/>
      <c r="C41" s="132"/>
      <c r="D41" s="132"/>
      <c r="E41" s="132"/>
    </row>
    <row r="42" spans="1:5" ht="14.25" customHeight="1" x14ac:dyDescent="0.2">
      <c r="A42" s="134" t="s">
        <v>131</v>
      </c>
      <c r="B42" s="134"/>
      <c r="C42" s="134"/>
      <c r="D42" s="134"/>
      <c r="E42" s="134"/>
    </row>
    <row r="43" spans="1:5" s="49" customFormat="1" ht="14.25" customHeight="1" x14ac:dyDescent="0.2">
      <c r="A43" s="99"/>
      <c r="B43" s="99"/>
      <c r="C43" s="99"/>
      <c r="D43" s="134" t="s">
        <v>130</v>
      </c>
      <c r="E43" s="134"/>
    </row>
    <row r="44" spans="1:5" s="49" customFormat="1" ht="14.25" customHeight="1" x14ac:dyDescent="0.2">
      <c r="A44" s="135"/>
      <c r="B44" s="135"/>
      <c r="C44" s="135"/>
      <c r="D44" s="135"/>
      <c r="E44" s="135"/>
    </row>
    <row r="45" spans="1:5" ht="14.25" customHeight="1" x14ac:dyDescent="0.2">
      <c r="A45" s="133" t="s">
        <v>107</v>
      </c>
      <c r="B45" s="133"/>
      <c r="C45" s="133"/>
      <c r="D45" s="133"/>
      <c r="E45" s="133"/>
    </row>
    <row r="46" spans="1:5" ht="14.25" customHeight="1" x14ac:dyDescent="0.2">
      <c r="A46" s="35" t="s">
        <v>87</v>
      </c>
      <c r="B46" s="131" t="s">
        <v>86</v>
      </c>
      <c r="C46" s="131"/>
      <c r="D46" s="131"/>
      <c r="E46" s="131"/>
    </row>
    <row r="47" spans="1:5" ht="14.25" customHeight="1" x14ac:dyDescent="0.2">
      <c r="A47" s="35"/>
      <c r="B47" s="131" t="s">
        <v>100</v>
      </c>
      <c r="C47" s="131"/>
      <c r="D47" s="131"/>
      <c r="E47" s="131"/>
    </row>
    <row r="48" spans="1:5" ht="14.25" customHeight="1" x14ac:dyDescent="0.2">
      <c r="A48" s="35" t="s">
        <v>88</v>
      </c>
      <c r="B48" s="131" t="s">
        <v>102</v>
      </c>
      <c r="C48" s="131"/>
      <c r="D48" s="131"/>
      <c r="E48" s="131"/>
    </row>
    <row r="49" spans="1:5" ht="14.25" customHeight="1" x14ac:dyDescent="0.2">
      <c r="A49" s="35"/>
      <c r="B49" s="131" t="s">
        <v>101</v>
      </c>
      <c r="C49" s="131"/>
      <c r="D49" s="131"/>
      <c r="E49" s="131"/>
    </row>
    <row r="50" spans="1:5" ht="14.25" customHeight="1" x14ac:dyDescent="0.2">
      <c r="A50" s="35" t="s">
        <v>89</v>
      </c>
      <c r="B50" s="131" t="s">
        <v>128</v>
      </c>
      <c r="C50" s="131"/>
      <c r="D50" s="131"/>
      <c r="E50" s="131"/>
    </row>
    <row r="51" spans="1:5" ht="14.25" customHeight="1" x14ac:dyDescent="0.2">
      <c r="A51" s="35"/>
      <c r="B51" s="131" t="s">
        <v>129</v>
      </c>
      <c r="C51" s="131"/>
      <c r="D51" s="131"/>
      <c r="E51" s="131"/>
    </row>
    <row r="52" spans="1:5" ht="14.25" customHeight="1" x14ac:dyDescent="0.2">
      <c r="A52" s="35" t="s">
        <v>90</v>
      </c>
      <c r="B52" s="131" t="s">
        <v>108</v>
      </c>
      <c r="C52" s="131"/>
      <c r="D52" s="131"/>
      <c r="E52" s="131"/>
    </row>
    <row r="53" spans="1:5" ht="14.25" customHeight="1" x14ac:dyDescent="0.2">
      <c r="A53" s="35"/>
      <c r="B53" s="131" t="s">
        <v>109</v>
      </c>
      <c r="C53" s="131"/>
      <c r="D53" s="131"/>
      <c r="E53" s="131"/>
    </row>
    <row r="54" spans="1:5" ht="14.25" customHeight="1" x14ac:dyDescent="0.2">
      <c r="A54" s="35" t="s">
        <v>91</v>
      </c>
      <c r="B54" s="131" t="s">
        <v>152</v>
      </c>
      <c r="C54" s="131"/>
      <c r="D54" s="131"/>
      <c r="E54" s="131"/>
    </row>
    <row r="55" spans="1:5" s="49" customFormat="1" ht="14.25" customHeight="1" x14ac:dyDescent="0.2">
      <c r="A55" s="35"/>
      <c r="B55" s="131" t="s">
        <v>153</v>
      </c>
      <c r="C55" s="131"/>
      <c r="D55" s="131"/>
      <c r="E55" s="131"/>
    </row>
    <row r="56" spans="1:5" s="49" customFormat="1" ht="14.25" customHeight="1" x14ac:dyDescent="0.2">
      <c r="A56" s="35"/>
      <c r="B56" s="131" t="s">
        <v>154</v>
      </c>
      <c r="C56" s="131"/>
      <c r="D56" s="131"/>
      <c r="E56" s="131"/>
    </row>
    <row r="57" spans="1:5" s="49" customFormat="1" ht="14.25" customHeight="1" x14ac:dyDescent="0.2">
      <c r="A57" s="35"/>
      <c r="B57" s="131" t="s">
        <v>155</v>
      </c>
      <c r="C57" s="131"/>
      <c r="D57" s="131"/>
      <c r="E57" s="131"/>
    </row>
    <row r="58" spans="1:5" ht="14.25" customHeight="1" x14ac:dyDescent="0.2">
      <c r="A58" s="35" t="s">
        <v>96</v>
      </c>
      <c r="B58" s="131" t="s">
        <v>93</v>
      </c>
      <c r="C58" s="131"/>
      <c r="D58" s="131"/>
      <c r="E58" s="131"/>
    </row>
    <row r="59" spans="1:5" ht="14.25" customHeight="1" x14ac:dyDescent="0.2">
      <c r="A59" s="35"/>
      <c r="B59" s="131" t="s">
        <v>94</v>
      </c>
      <c r="C59" s="131"/>
      <c r="D59" s="131"/>
      <c r="E59" s="131"/>
    </row>
    <row r="60" spans="1:5" s="49" customFormat="1" ht="14.25" customHeight="1" x14ac:dyDescent="0.2">
      <c r="A60" s="35"/>
      <c r="B60" s="131" t="s">
        <v>112</v>
      </c>
      <c r="C60" s="131"/>
      <c r="D60" s="131"/>
      <c r="E60" s="131"/>
    </row>
    <row r="61" spans="1:5" s="49" customFormat="1" ht="14.25" customHeight="1" x14ac:dyDescent="0.2">
      <c r="A61" s="35"/>
      <c r="B61" s="131" t="s">
        <v>95</v>
      </c>
      <c r="C61" s="131"/>
      <c r="D61" s="131"/>
      <c r="E61" s="131"/>
    </row>
    <row r="62" spans="1:5" ht="14.25" customHeight="1" x14ac:dyDescent="0.2">
      <c r="A62" s="35" t="s">
        <v>139</v>
      </c>
      <c r="B62" s="131" t="s">
        <v>92</v>
      </c>
      <c r="C62" s="131"/>
      <c r="D62" s="131"/>
      <c r="E62" s="131"/>
    </row>
    <row r="63" spans="1:5" ht="14.25" customHeight="1" x14ac:dyDescent="0.2">
      <c r="A63" s="71"/>
    </row>
  </sheetData>
  <sheetProtection algorithmName="SHA-512" hashValue="dSvEjRUZhe10q7lNRlVPfcInVJIlGqjE6Ft1cNPwUbsH1d5UT4LITL9ZAS3ExBX2NKqy2H+pN3R/KGeazE86IQ==" saltValue="wrj+gJLlBtGbRA8sY2PCRQ==" spinCount="100000" sheet="1" objects="1" scenarios="1"/>
  <protectedRanges>
    <protectedRange algorithmName="SHA-512" hashValue="OdGRE/bHlLKxTCuYmDNGzmw6JuF2HR/ySWQxlI/pLBpom/8bHTViFOgX+OcrMARZ9fc+cd0Vi2TTvHpPktGNVA==" saltValue="98cPc/kfK2IihAR58pktFA==" spinCount="100000" sqref="D1:E5 B9:B11" name="Bereich1"/>
  </protectedRanges>
  <mergeCells count="60">
    <mergeCell ref="A7:E7"/>
    <mergeCell ref="C28:D28"/>
    <mergeCell ref="E13:E14"/>
    <mergeCell ref="C23:D23"/>
    <mergeCell ref="C24:D24"/>
    <mergeCell ref="C25:D25"/>
    <mergeCell ref="A16:D16"/>
    <mergeCell ref="A17:D17"/>
    <mergeCell ref="A18:D18"/>
    <mergeCell ref="A19:D19"/>
    <mergeCell ref="A15:D15"/>
    <mergeCell ref="A13:D14"/>
    <mergeCell ref="A39:D40"/>
    <mergeCell ref="C29:D29"/>
    <mergeCell ref="A33:D33"/>
    <mergeCell ref="A30:D30"/>
    <mergeCell ref="A38:D38"/>
    <mergeCell ref="A34:D34"/>
    <mergeCell ref="A35:D36"/>
    <mergeCell ref="A31:D31"/>
    <mergeCell ref="A32:D32"/>
    <mergeCell ref="E35:E36"/>
    <mergeCell ref="A37:D37"/>
    <mergeCell ref="A20:D20"/>
    <mergeCell ref="A21:D21"/>
    <mergeCell ref="C22:D22"/>
    <mergeCell ref="C26:D26"/>
    <mergeCell ref="C27:D27"/>
    <mergeCell ref="A1:C1"/>
    <mergeCell ref="A2:C2"/>
    <mergeCell ref="A3:C3"/>
    <mergeCell ref="A5:C5"/>
    <mergeCell ref="D1:E1"/>
    <mergeCell ref="D2:E2"/>
    <mergeCell ref="D3:E3"/>
    <mergeCell ref="D5:E5"/>
    <mergeCell ref="A4:C4"/>
    <mergeCell ref="D4:E4"/>
    <mergeCell ref="B62:E62"/>
    <mergeCell ref="B50:E50"/>
    <mergeCell ref="B51:E51"/>
    <mergeCell ref="B52:E52"/>
    <mergeCell ref="B53:E53"/>
    <mergeCell ref="B54:E54"/>
    <mergeCell ref="B56:E56"/>
    <mergeCell ref="B58:E58"/>
    <mergeCell ref="B59:E59"/>
    <mergeCell ref="B60:E60"/>
    <mergeCell ref="B61:E61"/>
    <mergeCell ref="B57:E57"/>
    <mergeCell ref="B55:E55"/>
    <mergeCell ref="B47:E47"/>
    <mergeCell ref="B48:E48"/>
    <mergeCell ref="B49:E49"/>
    <mergeCell ref="B46:E46"/>
    <mergeCell ref="A41:E41"/>
    <mergeCell ref="A45:E45"/>
    <mergeCell ref="A42:E42"/>
    <mergeCell ref="A44:E44"/>
    <mergeCell ref="D43:E43"/>
  </mergeCells>
  <conditionalFormatting sqref="E15:E32">
    <cfRule type="containsText" dxfId="0" priority="1" operator="containsText" text="nicht abgefordert">
      <formula>NOT(ISERROR(SEARCH("nicht abgefordert",E15)))</formula>
    </cfRule>
  </conditionalFormatting>
  <pageMargins left="0.70078740157480324" right="0.70078740157480324" top="0.78740157480314965" bottom="0.78740157480314965" header="0.31496062992125984" footer="0.31496062992125984"/>
  <pageSetup paperSize="9" scale="99" orientation="portrait" r:id="rId1"/>
  <headerFooter>
    <oddHeader>&amp;R&amp;"Arial,Standard"&amp;8Anlage zum Angebotsschreiben - Honorar (Formblatt II-7-1)</oddHeader>
    <oddFooter>&amp;L&amp;"Arial,Standard"&amp;8© &amp;"Arial,Fett"GM.&amp;"Arial,Standard"SH (AöR) Stand: Juni 2024&amp;C&amp;"Arial,Standard"&amp;8&amp;A&amp;R&amp;"Arial,Standard"&amp;8&amp;P</oddFooter>
  </headerFooter>
  <rowBreaks count="1" manualBreakCount="1">
    <brk id="44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183</v>
      </c>
      <c r="B8" s="211"/>
      <c r="C8" s="211"/>
      <c r="D8" s="211"/>
      <c r="E8" s="211"/>
      <c r="F8" s="211"/>
      <c r="G8" s="111"/>
    </row>
    <row r="9" spans="1:7" ht="15.75" x14ac:dyDescent="0.25">
      <c r="A9" s="210" t="s">
        <v>73</v>
      </c>
      <c r="B9" s="211"/>
      <c r="C9" s="211"/>
      <c r="D9" s="211"/>
      <c r="E9" s="211"/>
      <c r="F9" s="211"/>
      <c r="G9" s="323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215"/>
      <c r="D12" s="122"/>
      <c r="E12" s="39" t="s">
        <v>52</v>
      </c>
      <c r="F12" s="218"/>
      <c r="G12" s="119"/>
    </row>
    <row r="13" spans="1:7" s="120" customFormat="1" ht="14.1" customHeight="1" x14ac:dyDescent="0.25">
      <c r="A13" s="121"/>
      <c r="B13" s="213"/>
      <c r="C13" s="216"/>
      <c r="D13" s="122"/>
      <c r="E13" s="40" t="s">
        <v>97</v>
      </c>
      <c r="F13" s="219"/>
      <c r="G13" s="119"/>
    </row>
    <row r="14" spans="1:7" s="120" customFormat="1" ht="14.1" customHeight="1" x14ac:dyDescent="0.25">
      <c r="A14" s="121"/>
      <c r="B14" s="214"/>
      <c r="C14" s="217"/>
      <c r="D14" s="122"/>
      <c r="E14" s="41" t="s">
        <v>85</v>
      </c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215"/>
      <c r="D15" s="122"/>
      <c r="E15" s="39" t="s">
        <v>52</v>
      </c>
      <c r="F15" s="218"/>
      <c r="G15" s="119"/>
    </row>
    <row r="16" spans="1:7" s="120" customFormat="1" ht="14.1" customHeight="1" x14ac:dyDescent="0.25">
      <c r="A16" s="121"/>
      <c r="B16" s="213"/>
      <c r="C16" s="216"/>
      <c r="D16" s="122"/>
      <c r="E16" s="40" t="s">
        <v>97</v>
      </c>
      <c r="F16" s="219"/>
      <c r="G16" s="119"/>
    </row>
    <row r="17" spans="1:7" s="120" customFormat="1" ht="14.1" customHeight="1" x14ac:dyDescent="0.25">
      <c r="A17" s="121"/>
      <c r="B17" s="214"/>
      <c r="C17" s="217"/>
      <c r="D17" s="122"/>
      <c r="E17" s="41" t="s">
        <v>85</v>
      </c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215"/>
      <c r="D18" s="122"/>
      <c r="E18" s="39" t="s">
        <v>52</v>
      </c>
      <c r="F18" s="218"/>
      <c r="G18" s="119"/>
    </row>
    <row r="19" spans="1:7" s="120" customFormat="1" ht="14.1" customHeight="1" x14ac:dyDescent="0.25">
      <c r="A19" s="121"/>
      <c r="B19" s="213"/>
      <c r="C19" s="216"/>
      <c r="D19" s="122"/>
      <c r="E19" s="40" t="s">
        <v>97</v>
      </c>
      <c r="F19" s="219"/>
      <c r="G19" s="119"/>
    </row>
    <row r="20" spans="1:7" s="120" customFormat="1" ht="14.1" customHeight="1" x14ac:dyDescent="0.25">
      <c r="A20" s="121"/>
      <c r="B20" s="213"/>
      <c r="C20" s="216"/>
      <c r="D20" s="122"/>
      <c r="E20" s="41" t="s">
        <v>85</v>
      </c>
      <c r="F20" s="219"/>
      <c r="G20" s="119"/>
    </row>
    <row r="21" spans="1:7" s="120" customFormat="1" ht="14.1" customHeight="1" x14ac:dyDescent="0.25">
      <c r="A21" s="121"/>
      <c r="B21" s="212" t="s">
        <v>168</v>
      </c>
      <c r="C21" s="215"/>
      <c r="D21" s="122"/>
      <c r="E21" s="39" t="s">
        <v>52</v>
      </c>
      <c r="F21" s="218"/>
      <c r="G21" s="119"/>
    </row>
    <row r="22" spans="1:7" s="120" customFormat="1" ht="14.1" customHeight="1" x14ac:dyDescent="0.25">
      <c r="A22" s="121"/>
      <c r="B22" s="213"/>
      <c r="C22" s="216"/>
      <c r="D22" s="122"/>
      <c r="E22" s="40" t="s">
        <v>97</v>
      </c>
      <c r="F22" s="219"/>
      <c r="G22" s="119"/>
    </row>
    <row r="23" spans="1:7" s="120" customFormat="1" ht="14.1" customHeight="1" x14ac:dyDescent="0.25">
      <c r="A23" s="121"/>
      <c r="B23" s="214"/>
      <c r="C23" s="217"/>
      <c r="D23" s="122"/>
      <c r="E23" s="41" t="s">
        <v>85</v>
      </c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215"/>
      <c r="D24" s="122"/>
      <c r="E24" s="39" t="s">
        <v>52</v>
      </c>
      <c r="F24" s="218"/>
      <c r="G24" s="119"/>
    </row>
    <row r="25" spans="1:7" s="120" customFormat="1" ht="14.1" customHeight="1" x14ac:dyDescent="0.25">
      <c r="A25" s="121"/>
      <c r="B25" s="213"/>
      <c r="C25" s="216"/>
      <c r="D25" s="122"/>
      <c r="E25" s="40" t="s">
        <v>97</v>
      </c>
      <c r="F25" s="219"/>
      <c r="G25" s="119"/>
    </row>
    <row r="26" spans="1:7" s="120" customFormat="1" ht="14.1" customHeight="1" x14ac:dyDescent="0.25">
      <c r="A26" s="121"/>
      <c r="B26" s="214"/>
      <c r="C26" s="217"/>
      <c r="D26" s="122"/>
      <c r="E26" s="41" t="s">
        <v>85</v>
      </c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215"/>
      <c r="D27" s="122"/>
      <c r="E27" s="39" t="s">
        <v>52</v>
      </c>
      <c r="F27" s="218"/>
      <c r="G27" s="119"/>
    </row>
    <row r="28" spans="1:7" s="120" customFormat="1" ht="14.1" customHeight="1" x14ac:dyDescent="0.25">
      <c r="A28" s="121"/>
      <c r="B28" s="213"/>
      <c r="C28" s="216"/>
      <c r="D28" s="122"/>
      <c r="E28" s="40" t="s">
        <v>97</v>
      </c>
      <c r="F28" s="219"/>
      <c r="G28" s="119"/>
    </row>
    <row r="29" spans="1:7" s="120" customFormat="1" ht="14.1" customHeight="1" x14ac:dyDescent="0.25">
      <c r="A29" s="121"/>
      <c r="B29" s="214"/>
      <c r="C29" s="217"/>
      <c r="D29" s="122"/>
      <c r="E29" s="41" t="s">
        <v>85</v>
      </c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215"/>
      <c r="D30" s="122"/>
      <c r="E30" s="39" t="s">
        <v>52</v>
      </c>
      <c r="F30" s="218"/>
      <c r="G30" s="119"/>
    </row>
    <row r="31" spans="1:7" s="120" customFormat="1" ht="14.1" customHeight="1" x14ac:dyDescent="0.25">
      <c r="A31" s="121"/>
      <c r="B31" s="213"/>
      <c r="C31" s="216"/>
      <c r="D31" s="122"/>
      <c r="E31" s="40" t="s">
        <v>97</v>
      </c>
      <c r="F31" s="219"/>
      <c r="G31" s="119"/>
    </row>
    <row r="32" spans="1:7" s="120" customFormat="1" ht="14.1" customHeight="1" x14ac:dyDescent="0.25">
      <c r="A32" s="121"/>
      <c r="B32" s="214"/>
      <c r="C32" s="217"/>
      <c r="D32" s="122"/>
      <c r="E32" s="41" t="s">
        <v>85</v>
      </c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215"/>
      <c r="D33" s="122"/>
      <c r="E33" s="39" t="s">
        <v>52</v>
      </c>
      <c r="F33" s="218"/>
      <c r="G33" s="119"/>
    </row>
    <row r="34" spans="1:7" s="120" customFormat="1" ht="14.1" customHeight="1" x14ac:dyDescent="0.25">
      <c r="A34" s="121"/>
      <c r="B34" s="213"/>
      <c r="C34" s="216"/>
      <c r="D34" s="122"/>
      <c r="E34" s="40" t="s">
        <v>97</v>
      </c>
      <c r="F34" s="219"/>
      <c r="G34" s="119"/>
    </row>
    <row r="35" spans="1:7" s="120" customFormat="1" ht="14.1" customHeight="1" x14ac:dyDescent="0.25">
      <c r="A35" s="121"/>
      <c r="B35" s="214"/>
      <c r="C35" s="217"/>
      <c r="D35" s="122"/>
      <c r="E35" s="41" t="s">
        <v>85</v>
      </c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215"/>
      <c r="D36" s="122"/>
      <c r="E36" s="39" t="s">
        <v>52</v>
      </c>
      <c r="F36" s="218"/>
      <c r="G36" s="119"/>
    </row>
    <row r="37" spans="1:7" s="120" customFormat="1" ht="14.1" customHeight="1" x14ac:dyDescent="0.25">
      <c r="A37" s="121"/>
      <c r="B37" s="213"/>
      <c r="C37" s="216"/>
      <c r="D37" s="122"/>
      <c r="E37" s="40" t="s">
        <v>97</v>
      </c>
      <c r="F37" s="219"/>
      <c r="G37" s="119"/>
    </row>
    <row r="38" spans="1:7" s="120" customFormat="1" ht="14.1" customHeight="1" x14ac:dyDescent="0.25">
      <c r="A38" s="121"/>
      <c r="B38" s="214"/>
      <c r="C38" s="217"/>
      <c r="D38" s="122"/>
      <c r="E38" s="41" t="s">
        <v>85</v>
      </c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215"/>
      <c r="D39" s="122"/>
      <c r="E39" s="39" t="s">
        <v>52</v>
      </c>
      <c r="F39" s="218"/>
      <c r="G39" s="119"/>
    </row>
    <row r="40" spans="1:7" s="120" customFormat="1" ht="14.1" customHeight="1" x14ac:dyDescent="0.25">
      <c r="A40" s="121"/>
      <c r="B40" s="123"/>
      <c r="C40" s="216"/>
      <c r="D40" s="122"/>
      <c r="E40" s="40" t="s">
        <v>97</v>
      </c>
      <c r="F40" s="219"/>
      <c r="G40" s="119"/>
    </row>
    <row r="41" spans="1:7" s="120" customFormat="1" ht="14.1" customHeight="1" x14ac:dyDescent="0.25">
      <c r="A41" s="121"/>
      <c r="B41" s="123"/>
      <c r="C41" s="217"/>
      <c r="D41" s="122"/>
      <c r="E41" s="41" t="s">
        <v>85</v>
      </c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215"/>
      <c r="D42" s="122"/>
      <c r="E42" s="39" t="s">
        <v>52</v>
      </c>
      <c r="F42" s="218"/>
      <c r="G42" s="119"/>
    </row>
    <row r="43" spans="1:7" s="120" customFormat="1" ht="14.1" customHeight="1" x14ac:dyDescent="0.25">
      <c r="A43" s="121"/>
      <c r="B43" s="213"/>
      <c r="C43" s="216"/>
      <c r="D43" s="122"/>
      <c r="E43" s="40" t="s">
        <v>97</v>
      </c>
      <c r="F43" s="219"/>
      <c r="G43" s="119"/>
    </row>
    <row r="44" spans="1:7" s="120" customFormat="1" ht="14.1" customHeight="1" x14ac:dyDescent="0.25">
      <c r="A44" s="121"/>
      <c r="B44" s="214"/>
      <c r="C44" s="217"/>
      <c r="D44" s="122"/>
      <c r="E44" s="41" t="s">
        <v>85</v>
      </c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215"/>
      <c r="D45" s="122"/>
      <c r="E45" s="39" t="s">
        <v>52</v>
      </c>
      <c r="F45" s="218"/>
      <c r="G45" s="119"/>
    </row>
    <row r="46" spans="1:7" s="120" customFormat="1" ht="14.1" customHeight="1" x14ac:dyDescent="0.25">
      <c r="A46" s="121"/>
      <c r="B46" s="213"/>
      <c r="C46" s="216"/>
      <c r="D46" s="122"/>
      <c r="E46" s="40" t="s">
        <v>97</v>
      </c>
      <c r="F46" s="219"/>
      <c r="G46" s="119"/>
    </row>
    <row r="47" spans="1:7" s="120" customFormat="1" ht="14.1" customHeight="1" x14ac:dyDescent="0.25">
      <c r="A47" s="121"/>
      <c r="B47" s="214"/>
      <c r="C47" s="217"/>
      <c r="D47" s="122"/>
      <c r="E47" s="41" t="s">
        <v>85</v>
      </c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8"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  <mergeCell ref="B33:B35"/>
    <mergeCell ref="C33:C35"/>
    <mergeCell ref="F33:F35"/>
    <mergeCell ref="B36:B38"/>
    <mergeCell ref="C36:C38"/>
    <mergeCell ref="F36:F38"/>
    <mergeCell ref="B27:B29"/>
    <mergeCell ref="C27:C29"/>
    <mergeCell ref="F27:F29"/>
    <mergeCell ref="B30:B32"/>
    <mergeCell ref="C30:C32"/>
    <mergeCell ref="F30:F32"/>
    <mergeCell ref="B21:B23"/>
    <mergeCell ref="C21:C23"/>
    <mergeCell ref="F21:F23"/>
    <mergeCell ref="B24:B26"/>
    <mergeCell ref="C24:C26"/>
    <mergeCell ref="F24:F26"/>
    <mergeCell ref="B15:B17"/>
    <mergeCell ref="C15:C17"/>
    <mergeCell ref="F15:F17"/>
    <mergeCell ref="B18:B20"/>
    <mergeCell ref="C18:C20"/>
    <mergeCell ref="F18:F20"/>
    <mergeCell ref="B12:B14"/>
    <mergeCell ref="C12:C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183</v>
      </c>
      <c r="B8" s="211"/>
      <c r="C8" s="211"/>
      <c r="D8" s="211"/>
      <c r="E8" s="211"/>
      <c r="F8" s="211"/>
      <c r="G8" s="111"/>
    </row>
    <row r="9" spans="1:7" ht="15.75" x14ac:dyDescent="0.25">
      <c r="A9" s="210" t="s">
        <v>74</v>
      </c>
      <c r="B9" s="211"/>
      <c r="C9" s="211"/>
      <c r="D9" s="211"/>
      <c r="E9" s="211"/>
      <c r="F9" s="211"/>
      <c r="G9" s="323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215"/>
      <c r="D12" s="122"/>
      <c r="E12" s="39" t="s">
        <v>52</v>
      </c>
      <c r="F12" s="218"/>
      <c r="G12" s="119"/>
    </row>
    <row r="13" spans="1:7" s="120" customFormat="1" ht="14.1" customHeight="1" x14ac:dyDescent="0.25">
      <c r="A13" s="121"/>
      <c r="B13" s="213"/>
      <c r="C13" s="216"/>
      <c r="D13" s="122"/>
      <c r="E13" s="40" t="s">
        <v>97</v>
      </c>
      <c r="F13" s="219"/>
      <c r="G13" s="119"/>
    </row>
    <row r="14" spans="1:7" s="120" customFormat="1" ht="14.1" customHeight="1" x14ac:dyDescent="0.25">
      <c r="A14" s="121"/>
      <c r="B14" s="214"/>
      <c r="C14" s="217"/>
      <c r="D14" s="122"/>
      <c r="E14" s="41" t="s">
        <v>85</v>
      </c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215"/>
      <c r="D15" s="122"/>
      <c r="E15" s="39" t="s">
        <v>52</v>
      </c>
      <c r="F15" s="218"/>
      <c r="G15" s="119"/>
    </row>
    <row r="16" spans="1:7" s="120" customFormat="1" ht="14.1" customHeight="1" x14ac:dyDescent="0.25">
      <c r="A16" s="121"/>
      <c r="B16" s="213"/>
      <c r="C16" s="216"/>
      <c r="D16" s="122"/>
      <c r="E16" s="40" t="s">
        <v>97</v>
      </c>
      <c r="F16" s="219"/>
      <c r="G16" s="119"/>
    </row>
    <row r="17" spans="1:7" s="120" customFormat="1" ht="14.1" customHeight="1" x14ac:dyDescent="0.25">
      <c r="A17" s="121"/>
      <c r="B17" s="214"/>
      <c r="C17" s="217"/>
      <c r="D17" s="122"/>
      <c r="E17" s="41" t="s">
        <v>85</v>
      </c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215"/>
      <c r="D18" s="122"/>
      <c r="E18" s="39" t="s">
        <v>52</v>
      </c>
      <c r="F18" s="218"/>
      <c r="G18" s="119"/>
    </row>
    <row r="19" spans="1:7" s="120" customFormat="1" ht="14.1" customHeight="1" x14ac:dyDescent="0.25">
      <c r="A19" s="121"/>
      <c r="B19" s="213"/>
      <c r="C19" s="216"/>
      <c r="D19" s="122"/>
      <c r="E19" s="40" t="s">
        <v>97</v>
      </c>
      <c r="F19" s="219"/>
      <c r="G19" s="119"/>
    </row>
    <row r="20" spans="1:7" s="120" customFormat="1" ht="14.1" customHeight="1" x14ac:dyDescent="0.25">
      <c r="A20" s="121"/>
      <c r="B20" s="213"/>
      <c r="C20" s="216"/>
      <c r="D20" s="122"/>
      <c r="E20" s="41" t="s">
        <v>85</v>
      </c>
      <c r="F20" s="219"/>
      <c r="G20" s="119"/>
    </row>
    <row r="21" spans="1:7" s="120" customFormat="1" ht="14.1" customHeight="1" x14ac:dyDescent="0.25">
      <c r="A21" s="121"/>
      <c r="B21" s="212" t="s">
        <v>168</v>
      </c>
      <c r="C21" s="215"/>
      <c r="D21" s="122"/>
      <c r="E21" s="39" t="s">
        <v>52</v>
      </c>
      <c r="F21" s="218"/>
      <c r="G21" s="119"/>
    </row>
    <row r="22" spans="1:7" s="120" customFormat="1" ht="14.1" customHeight="1" x14ac:dyDescent="0.25">
      <c r="A22" s="121"/>
      <c r="B22" s="213"/>
      <c r="C22" s="216"/>
      <c r="D22" s="122"/>
      <c r="E22" s="40" t="s">
        <v>97</v>
      </c>
      <c r="F22" s="219"/>
      <c r="G22" s="119"/>
    </row>
    <row r="23" spans="1:7" s="120" customFormat="1" ht="14.1" customHeight="1" x14ac:dyDescent="0.25">
      <c r="A23" s="121"/>
      <c r="B23" s="214"/>
      <c r="C23" s="217"/>
      <c r="D23" s="122"/>
      <c r="E23" s="41" t="s">
        <v>85</v>
      </c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215"/>
      <c r="D24" s="122"/>
      <c r="E24" s="39" t="s">
        <v>52</v>
      </c>
      <c r="F24" s="218"/>
      <c r="G24" s="119"/>
    </row>
    <row r="25" spans="1:7" s="120" customFormat="1" ht="14.1" customHeight="1" x14ac:dyDescent="0.25">
      <c r="A25" s="121"/>
      <c r="B25" s="213"/>
      <c r="C25" s="216"/>
      <c r="D25" s="122"/>
      <c r="E25" s="40" t="s">
        <v>97</v>
      </c>
      <c r="F25" s="219"/>
      <c r="G25" s="119"/>
    </row>
    <row r="26" spans="1:7" s="120" customFormat="1" ht="14.1" customHeight="1" x14ac:dyDescent="0.25">
      <c r="A26" s="121"/>
      <c r="B26" s="214"/>
      <c r="C26" s="217"/>
      <c r="D26" s="122"/>
      <c r="E26" s="41" t="s">
        <v>85</v>
      </c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215"/>
      <c r="D27" s="122"/>
      <c r="E27" s="39" t="s">
        <v>52</v>
      </c>
      <c r="F27" s="218"/>
      <c r="G27" s="119"/>
    </row>
    <row r="28" spans="1:7" s="120" customFormat="1" ht="14.1" customHeight="1" x14ac:dyDescent="0.25">
      <c r="A28" s="121"/>
      <c r="B28" s="213"/>
      <c r="C28" s="216"/>
      <c r="D28" s="122"/>
      <c r="E28" s="40" t="s">
        <v>97</v>
      </c>
      <c r="F28" s="219"/>
      <c r="G28" s="119"/>
    </row>
    <row r="29" spans="1:7" s="120" customFormat="1" ht="14.1" customHeight="1" x14ac:dyDescent="0.25">
      <c r="A29" s="121"/>
      <c r="B29" s="214"/>
      <c r="C29" s="217"/>
      <c r="D29" s="122"/>
      <c r="E29" s="41" t="s">
        <v>85</v>
      </c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215"/>
      <c r="D30" s="122"/>
      <c r="E30" s="39" t="s">
        <v>52</v>
      </c>
      <c r="F30" s="218"/>
      <c r="G30" s="119"/>
    </row>
    <row r="31" spans="1:7" s="120" customFormat="1" ht="14.1" customHeight="1" x14ac:dyDescent="0.25">
      <c r="A31" s="121"/>
      <c r="B31" s="213"/>
      <c r="C31" s="216"/>
      <c r="D31" s="122"/>
      <c r="E31" s="40" t="s">
        <v>97</v>
      </c>
      <c r="F31" s="219"/>
      <c r="G31" s="119"/>
    </row>
    <row r="32" spans="1:7" s="120" customFormat="1" ht="14.1" customHeight="1" x14ac:dyDescent="0.25">
      <c r="A32" s="121"/>
      <c r="B32" s="214"/>
      <c r="C32" s="217"/>
      <c r="D32" s="122"/>
      <c r="E32" s="41" t="s">
        <v>85</v>
      </c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215"/>
      <c r="D33" s="122"/>
      <c r="E33" s="39" t="s">
        <v>52</v>
      </c>
      <c r="F33" s="218"/>
      <c r="G33" s="119"/>
    </row>
    <row r="34" spans="1:7" s="120" customFormat="1" ht="14.1" customHeight="1" x14ac:dyDescent="0.25">
      <c r="A34" s="121"/>
      <c r="B34" s="213"/>
      <c r="C34" s="216"/>
      <c r="D34" s="122"/>
      <c r="E34" s="40" t="s">
        <v>97</v>
      </c>
      <c r="F34" s="219"/>
      <c r="G34" s="119"/>
    </row>
    <row r="35" spans="1:7" s="120" customFormat="1" ht="14.1" customHeight="1" x14ac:dyDescent="0.25">
      <c r="A35" s="121"/>
      <c r="B35" s="214"/>
      <c r="C35" s="217"/>
      <c r="D35" s="122"/>
      <c r="E35" s="41" t="s">
        <v>85</v>
      </c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215"/>
      <c r="D36" s="122"/>
      <c r="E36" s="39" t="s">
        <v>52</v>
      </c>
      <c r="F36" s="218"/>
      <c r="G36" s="119"/>
    </row>
    <row r="37" spans="1:7" s="120" customFormat="1" ht="14.1" customHeight="1" x14ac:dyDescent="0.25">
      <c r="A37" s="121"/>
      <c r="B37" s="213"/>
      <c r="C37" s="216"/>
      <c r="D37" s="122"/>
      <c r="E37" s="40" t="s">
        <v>97</v>
      </c>
      <c r="F37" s="219"/>
      <c r="G37" s="119"/>
    </row>
    <row r="38" spans="1:7" s="120" customFormat="1" ht="14.1" customHeight="1" x14ac:dyDescent="0.25">
      <c r="A38" s="121"/>
      <c r="B38" s="214"/>
      <c r="C38" s="217"/>
      <c r="D38" s="122"/>
      <c r="E38" s="41" t="s">
        <v>85</v>
      </c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215"/>
      <c r="D39" s="122"/>
      <c r="E39" s="39" t="s">
        <v>52</v>
      </c>
      <c r="F39" s="218"/>
      <c r="G39" s="119"/>
    </row>
    <row r="40" spans="1:7" s="120" customFormat="1" ht="14.1" customHeight="1" x14ac:dyDescent="0.25">
      <c r="A40" s="121"/>
      <c r="B40" s="123"/>
      <c r="C40" s="216"/>
      <c r="D40" s="122"/>
      <c r="E40" s="40" t="s">
        <v>97</v>
      </c>
      <c r="F40" s="219"/>
      <c r="G40" s="119"/>
    </row>
    <row r="41" spans="1:7" s="120" customFormat="1" ht="14.1" customHeight="1" x14ac:dyDescent="0.25">
      <c r="A41" s="121"/>
      <c r="B41" s="123"/>
      <c r="C41" s="217"/>
      <c r="D41" s="122"/>
      <c r="E41" s="41" t="s">
        <v>85</v>
      </c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215"/>
      <c r="D42" s="122"/>
      <c r="E42" s="39" t="s">
        <v>52</v>
      </c>
      <c r="F42" s="218"/>
      <c r="G42" s="119"/>
    </row>
    <row r="43" spans="1:7" s="120" customFormat="1" ht="14.1" customHeight="1" x14ac:dyDescent="0.25">
      <c r="A43" s="121"/>
      <c r="B43" s="213"/>
      <c r="C43" s="216"/>
      <c r="D43" s="122"/>
      <c r="E43" s="40" t="s">
        <v>97</v>
      </c>
      <c r="F43" s="219"/>
      <c r="G43" s="119"/>
    </row>
    <row r="44" spans="1:7" s="120" customFormat="1" ht="14.1" customHeight="1" x14ac:dyDescent="0.25">
      <c r="A44" s="121"/>
      <c r="B44" s="214"/>
      <c r="C44" s="217"/>
      <c r="D44" s="122"/>
      <c r="E44" s="41" t="s">
        <v>85</v>
      </c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215"/>
      <c r="D45" s="122"/>
      <c r="E45" s="39" t="s">
        <v>52</v>
      </c>
      <c r="F45" s="218"/>
      <c r="G45" s="119"/>
    </row>
    <row r="46" spans="1:7" s="120" customFormat="1" ht="14.1" customHeight="1" x14ac:dyDescent="0.25">
      <c r="A46" s="121"/>
      <c r="B46" s="213"/>
      <c r="C46" s="216"/>
      <c r="D46" s="122"/>
      <c r="E46" s="40" t="s">
        <v>97</v>
      </c>
      <c r="F46" s="219"/>
      <c r="G46" s="119"/>
    </row>
    <row r="47" spans="1:7" s="120" customFormat="1" ht="14.1" customHeight="1" x14ac:dyDescent="0.25">
      <c r="A47" s="121"/>
      <c r="B47" s="214"/>
      <c r="C47" s="217"/>
      <c r="D47" s="122"/>
      <c r="E47" s="41" t="s">
        <v>85</v>
      </c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8"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  <mergeCell ref="B33:B35"/>
    <mergeCell ref="C33:C35"/>
    <mergeCell ref="F33:F35"/>
    <mergeCell ref="B36:B38"/>
    <mergeCell ref="C36:C38"/>
    <mergeCell ref="F36:F38"/>
    <mergeCell ref="B27:B29"/>
    <mergeCell ref="C27:C29"/>
    <mergeCell ref="F27:F29"/>
    <mergeCell ref="B30:B32"/>
    <mergeCell ref="C30:C32"/>
    <mergeCell ref="F30:F32"/>
    <mergeCell ref="B21:B23"/>
    <mergeCell ref="C21:C23"/>
    <mergeCell ref="F21:F23"/>
    <mergeCell ref="B24:B26"/>
    <mergeCell ref="C24:C26"/>
    <mergeCell ref="F24:F26"/>
    <mergeCell ref="B15:B17"/>
    <mergeCell ref="C15:C17"/>
    <mergeCell ref="F15:F17"/>
    <mergeCell ref="B18:B20"/>
    <mergeCell ref="C18:C20"/>
    <mergeCell ref="F18:F20"/>
    <mergeCell ref="B12:B14"/>
    <mergeCell ref="C12:C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183</v>
      </c>
      <c r="B8" s="211"/>
      <c r="C8" s="211"/>
      <c r="D8" s="211"/>
      <c r="E8" s="211"/>
      <c r="F8" s="211"/>
      <c r="G8" s="111"/>
    </row>
    <row r="9" spans="1:7" ht="15.75" x14ac:dyDescent="0.25">
      <c r="A9" s="210" t="s">
        <v>75</v>
      </c>
      <c r="B9" s="211"/>
      <c r="C9" s="211"/>
      <c r="D9" s="211"/>
      <c r="E9" s="211"/>
      <c r="F9" s="211"/>
      <c r="G9" s="323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215"/>
      <c r="D12" s="122"/>
      <c r="E12" s="39" t="s">
        <v>52</v>
      </c>
      <c r="F12" s="218"/>
      <c r="G12" s="119"/>
    </row>
    <row r="13" spans="1:7" s="120" customFormat="1" ht="14.1" customHeight="1" x14ac:dyDescent="0.25">
      <c r="A13" s="121"/>
      <c r="B13" s="213"/>
      <c r="C13" s="216"/>
      <c r="D13" s="122"/>
      <c r="E13" s="40" t="s">
        <v>97</v>
      </c>
      <c r="F13" s="219"/>
      <c r="G13" s="119"/>
    </row>
    <row r="14" spans="1:7" s="120" customFormat="1" ht="14.1" customHeight="1" x14ac:dyDescent="0.25">
      <c r="A14" s="121"/>
      <c r="B14" s="214"/>
      <c r="C14" s="217"/>
      <c r="D14" s="122"/>
      <c r="E14" s="41" t="s">
        <v>85</v>
      </c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215"/>
      <c r="D15" s="122"/>
      <c r="E15" s="39" t="s">
        <v>52</v>
      </c>
      <c r="F15" s="218"/>
      <c r="G15" s="119"/>
    </row>
    <row r="16" spans="1:7" s="120" customFormat="1" ht="14.1" customHeight="1" x14ac:dyDescent="0.25">
      <c r="A16" s="121"/>
      <c r="B16" s="213"/>
      <c r="C16" s="216"/>
      <c r="D16" s="122"/>
      <c r="E16" s="40" t="s">
        <v>97</v>
      </c>
      <c r="F16" s="219"/>
      <c r="G16" s="119"/>
    </row>
    <row r="17" spans="1:7" s="120" customFormat="1" ht="14.1" customHeight="1" x14ac:dyDescent="0.25">
      <c r="A17" s="121"/>
      <c r="B17" s="214"/>
      <c r="C17" s="217"/>
      <c r="D17" s="122"/>
      <c r="E17" s="41" t="s">
        <v>85</v>
      </c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215"/>
      <c r="D18" s="122"/>
      <c r="E18" s="39" t="s">
        <v>52</v>
      </c>
      <c r="F18" s="218"/>
      <c r="G18" s="119"/>
    </row>
    <row r="19" spans="1:7" s="120" customFormat="1" ht="14.1" customHeight="1" x14ac:dyDescent="0.25">
      <c r="A19" s="121"/>
      <c r="B19" s="213"/>
      <c r="C19" s="216"/>
      <c r="D19" s="122"/>
      <c r="E19" s="40" t="s">
        <v>97</v>
      </c>
      <c r="F19" s="219"/>
      <c r="G19" s="119"/>
    </row>
    <row r="20" spans="1:7" s="120" customFormat="1" ht="14.1" customHeight="1" x14ac:dyDescent="0.25">
      <c r="A20" s="121"/>
      <c r="B20" s="213"/>
      <c r="C20" s="216"/>
      <c r="D20" s="122"/>
      <c r="E20" s="41" t="s">
        <v>85</v>
      </c>
      <c r="F20" s="219"/>
      <c r="G20" s="119"/>
    </row>
    <row r="21" spans="1:7" s="120" customFormat="1" ht="14.1" customHeight="1" x14ac:dyDescent="0.25">
      <c r="A21" s="121"/>
      <c r="B21" s="212" t="s">
        <v>168</v>
      </c>
      <c r="C21" s="215"/>
      <c r="D21" s="122"/>
      <c r="E21" s="39" t="s">
        <v>52</v>
      </c>
      <c r="F21" s="218"/>
      <c r="G21" s="119"/>
    </row>
    <row r="22" spans="1:7" s="120" customFormat="1" ht="14.1" customHeight="1" x14ac:dyDescent="0.25">
      <c r="A22" s="121"/>
      <c r="B22" s="213"/>
      <c r="C22" s="216"/>
      <c r="D22" s="122"/>
      <c r="E22" s="40" t="s">
        <v>97</v>
      </c>
      <c r="F22" s="219"/>
      <c r="G22" s="119"/>
    </row>
    <row r="23" spans="1:7" s="120" customFormat="1" ht="14.1" customHeight="1" x14ac:dyDescent="0.25">
      <c r="A23" s="121"/>
      <c r="B23" s="214"/>
      <c r="C23" s="217"/>
      <c r="D23" s="122"/>
      <c r="E23" s="41" t="s">
        <v>85</v>
      </c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215"/>
      <c r="D24" s="122"/>
      <c r="E24" s="39" t="s">
        <v>52</v>
      </c>
      <c r="F24" s="218"/>
      <c r="G24" s="119"/>
    </row>
    <row r="25" spans="1:7" s="120" customFormat="1" ht="14.1" customHeight="1" x14ac:dyDescent="0.25">
      <c r="A25" s="121"/>
      <c r="B25" s="213"/>
      <c r="C25" s="216"/>
      <c r="D25" s="122"/>
      <c r="E25" s="40" t="s">
        <v>97</v>
      </c>
      <c r="F25" s="219"/>
      <c r="G25" s="119"/>
    </row>
    <row r="26" spans="1:7" s="120" customFormat="1" ht="14.1" customHeight="1" x14ac:dyDescent="0.25">
      <c r="A26" s="121"/>
      <c r="B26" s="214"/>
      <c r="C26" s="217"/>
      <c r="D26" s="122"/>
      <c r="E26" s="41" t="s">
        <v>85</v>
      </c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215"/>
      <c r="D27" s="122"/>
      <c r="E27" s="39" t="s">
        <v>52</v>
      </c>
      <c r="F27" s="218"/>
      <c r="G27" s="119"/>
    </row>
    <row r="28" spans="1:7" s="120" customFormat="1" ht="14.1" customHeight="1" x14ac:dyDescent="0.25">
      <c r="A28" s="121"/>
      <c r="B28" s="213"/>
      <c r="C28" s="216"/>
      <c r="D28" s="122"/>
      <c r="E28" s="40" t="s">
        <v>97</v>
      </c>
      <c r="F28" s="219"/>
      <c r="G28" s="119"/>
    </row>
    <row r="29" spans="1:7" s="120" customFormat="1" ht="14.1" customHeight="1" x14ac:dyDescent="0.25">
      <c r="A29" s="121"/>
      <c r="B29" s="214"/>
      <c r="C29" s="217"/>
      <c r="D29" s="122"/>
      <c r="E29" s="41" t="s">
        <v>85</v>
      </c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215"/>
      <c r="D30" s="122"/>
      <c r="E30" s="39" t="s">
        <v>52</v>
      </c>
      <c r="F30" s="218"/>
      <c r="G30" s="119"/>
    </row>
    <row r="31" spans="1:7" s="120" customFormat="1" ht="14.1" customHeight="1" x14ac:dyDescent="0.25">
      <c r="A31" s="121"/>
      <c r="B31" s="213"/>
      <c r="C31" s="216"/>
      <c r="D31" s="122"/>
      <c r="E31" s="40" t="s">
        <v>97</v>
      </c>
      <c r="F31" s="219"/>
      <c r="G31" s="119"/>
    </row>
    <row r="32" spans="1:7" s="120" customFormat="1" ht="14.1" customHeight="1" x14ac:dyDescent="0.25">
      <c r="A32" s="121"/>
      <c r="B32" s="214"/>
      <c r="C32" s="217"/>
      <c r="D32" s="122"/>
      <c r="E32" s="41" t="s">
        <v>85</v>
      </c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215"/>
      <c r="D33" s="122"/>
      <c r="E33" s="39" t="s">
        <v>52</v>
      </c>
      <c r="F33" s="218"/>
      <c r="G33" s="119"/>
    </row>
    <row r="34" spans="1:7" s="120" customFormat="1" ht="14.1" customHeight="1" x14ac:dyDescent="0.25">
      <c r="A34" s="121"/>
      <c r="B34" s="213"/>
      <c r="C34" s="216"/>
      <c r="D34" s="122"/>
      <c r="E34" s="40" t="s">
        <v>97</v>
      </c>
      <c r="F34" s="219"/>
      <c r="G34" s="119"/>
    </row>
    <row r="35" spans="1:7" s="120" customFormat="1" ht="14.1" customHeight="1" x14ac:dyDescent="0.25">
      <c r="A35" s="121"/>
      <c r="B35" s="214"/>
      <c r="C35" s="217"/>
      <c r="D35" s="122"/>
      <c r="E35" s="41" t="s">
        <v>85</v>
      </c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215"/>
      <c r="D36" s="122"/>
      <c r="E36" s="39" t="s">
        <v>52</v>
      </c>
      <c r="F36" s="218"/>
      <c r="G36" s="119"/>
    </row>
    <row r="37" spans="1:7" s="120" customFormat="1" ht="14.1" customHeight="1" x14ac:dyDescent="0.25">
      <c r="A37" s="121"/>
      <c r="B37" s="213"/>
      <c r="C37" s="216"/>
      <c r="D37" s="122"/>
      <c r="E37" s="40" t="s">
        <v>97</v>
      </c>
      <c r="F37" s="219"/>
      <c r="G37" s="119"/>
    </row>
    <row r="38" spans="1:7" s="120" customFormat="1" ht="14.1" customHeight="1" x14ac:dyDescent="0.25">
      <c r="A38" s="121"/>
      <c r="B38" s="214"/>
      <c r="C38" s="217"/>
      <c r="D38" s="122"/>
      <c r="E38" s="41" t="s">
        <v>85</v>
      </c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215"/>
      <c r="D39" s="122"/>
      <c r="E39" s="39" t="s">
        <v>52</v>
      </c>
      <c r="F39" s="218"/>
      <c r="G39" s="119"/>
    </row>
    <row r="40" spans="1:7" s="120" customFormat="1" ht="14.1" customHeight="1" x14ac:dyDescent="0.25">
      <c r="A40" s="121"/>
      <c r="B40" s="123"/>
      <c r="C40" s="216"/>
      <c r="D40" s="122"/>
      <c r="E40" s="40" t="s">
        <v>97</v>
      </c>
      <c r="F40" s="219"/>
      <c r="G40" s="119"/>
    </row>
    <row r="41" spans="1:7" s="120" customFormat="1" ht="14.1" customHeight="1" x14ac:dyDescent="0.25">
      <c r="A41" s="121"/>
      <c r="B41" s="123"/>
      <c r="C41" s="217"/>
      <c r="D41" s="122"/>
      <c r="E41" s="41" t="s">
        <v>85</v>
      </c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215"/>
      <c r="D42" s="122"/>
      <c r="E42" s="39" t="s">
        <v>52</v>
      </c>
      <c r="F42" s="218"/>
      <c r="G42" s="119"/>
    </row>
    <row r="43" spans="1:7" s="120" customFormat="1" ht="14.1" customHeight="1" x14ac:dyDescent="0.25">
      <c r="A43" s="121"/>
      <c r="B43" s="213"/>
      <c r="C43" s="216"/>
      <c r="D43" s="122"/>
      <c r="E43" s="40" t="s">
        <v>97</v>
      </c>
      <c r="F43" s="219"/>
      <c r="G43" s="119"/>
    </row>
    <row r="44" spans="1:7" s="120" customFormat="1" ht="14.1" customHeight="1" x14ac:dyDescent="0.25">
      <c r="A44" s="121"/>
      <c r="B44" s="214"/>
      <c r="C44" s="217"/>
      <c r="D44" s="122"/>
      <c r="E44" s="41" t="s">
        <v>85</v>
      </c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215"/>
      <c r="D45" s="122"/>
      <c r="E45" s="39" t="s">
        <v>52</v>
      </c>
      <c r="F45" s="218"/>
      <c r="G45" s="119"/>
    </row>
    <row r="46" spans="1:7" s="120" customFormat="1" ht="14.1" customHeight="1" x14ac:dyDescent="0.25">
      <c r="A46" s="121"/>
      <c r="B46" s="213"/>
      <c r="C46" s="216"/>
      <c r="D46" s="122"/>
      <c r="E46" s="40" t="s">
        <v>97</v>
      </c>
      <c r="F46" s="219"/>
      <c r="G46" s="119"/>
    </row>
    <row r="47" spans="1:7" s="120" customFormat="1" ht="14.1" customHeight="1" x14ac:dyDescent="0.25">
      <c r="A47" s="121"/>
      <c r="B47" s="214"/>
      <c r="C47" s="217"/>
      <c r="D47" s="122"/>
      <c r="E47" s="41" t="s">
        <v>85</v>
      </c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8"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  <mergeCell ref="B33:B35"/>
    <mergeCell ref="C33:C35"/>
    <mergeCell ref="F33:F35"/>
    <mergeCell ref="B36:B38"/>
    <mergeCell ref="C36:C38"/>
    <mergeCell ref="F36:F38"/>
    <mergeCell ref="B27:B29"/>
    <mergeCell ref="C27:C29"/>
    <mergeCell ref="F27:F29"/>
    <mergeCell ref="B30:B32"/>
    <mergeCell ref="C30:C32"/>
    <mergeCell ref="F30:F32"/>
    <mergeCell ref="B21:B23"/>
    <mergeCell ref="C21:C23"/>
    <mergeCell ref="F21:F23"/>
    <mergeCell ref="B24:B26"/>
    <mergeCell ref="C24:C26"/>
    <mergeCell ref="F24:F26"/>
    <mergeCell ref="B15:B17"/>
    <mergeCell ref="C15:C17"/>
    <mergeCell ref="F15:F17"/>
    <mergeCell ref="B18:B20"/>
    <mergeCell ref="C18:C20"/>
    <mergeCell ref="F18:F20"/>
    <mergeCell ref="B12:B14"/>
    <mergeCell ref="C12:C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C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183</v>
      </c>
      <c r="B8" s="211"/>
      <c r="C8" s="211"/>
      <c r="D8" s="211"/>
      <c r="E8" s="211"/>
      <c r="F8" s="211"/>
      <c r="G8" s="111"/>
    </row>
    <row r="9" spans="1:7" ht="15.75" x14ac:dyDescent="0.25">
      <c r="A9" s="210" t="s">
        <v>76</v>
      </c>
      <c r="B9" s="211"/>
      <c r="C9" s="211"/>
      <c r="D9" s="211"/>
      <c r="E9" s="211"/>
      <c r="F9" s="211"/>
      <c r="G9" s="323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215"/>
      <c r="D12" s="122"/>
      <c r="E12" s="39" t="s">
        <v>52</v>
      </c>
      <c r="F12" s="218"/>
      <c r="G12" s="119"/>
    </row>
    <row r="13" spans="1:7" s="120" customFormat="1" ht="14.1" customHeight="1" x14ac:dyDescent="0.25">
      <c r="A13" s="121"/>
      <c r="B13" s="213"/>
      <c r="C13" s="216"/>
      <c r="D13" s="122"/>
      <c r="E13" s="40" t="s">
        <v>97</v>
      </c>
      <c r="F13" s="219"/>
      <c r="G13" s="119"/>
    </row>
    <row r="14" spans="1:7" s="120" customFormat="1" ht="14.1" customHeight="1" x14ac:dyDescent="0.25">
      <c r="A14" s="121"/>
      <c r="B14" s="214"/>
      <c r="C14" s="217"/>
      <c r="D14" s="122"/>
      <c r="E14" s="41" t="s">
        <v>85</v>
      </c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215"/>
      <c r="D15" s="122"/>
      <c r="E15" s="39" t="s">
        <v>52</v>
      </c>
      <c r="F15" s="218"/>
      <c r="G15" s="119"/>
    </row>
    <row r="16" spans="1:7" s="120" customFormat="1" ht="14.1" customHeight="1" x14ac:dyDescent="0.25">
      <c r="A16" s="121"/>
      <c r="B16" s="213"/>
      <c r="C16" s="216"/>
      <c r="D16" s="122"/>
      <c r="E16" s="40" t="s">
        <v>97</v>
      </c>
      <c r="F16" s="219"/>
      <c r="G16" s="119"/>
    </row>
    <row r="17" spans="1:7" s="120" customFormat="1" ht="14.1" customHeight="1" x14ac:dyDescent="0.25">
      <c r="A17" s="121"/>
      <c r="B17" s="214"/>
      <c r="C17" s="217"/>
      <c r="D17" s="122"/>
      <c r="E17" s="41" t="s">
        <v>85</v>
      </c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215"/>
      <c r="D18" s="122"/>
      <c r="E18" s="39" t="s">
        <v>52</v>
      </c>
      <c r="F18" s="218"/>
      <c r="G18" s="119"/>
    </row>
    <row r="19" spans="1:7" s="120" customFormat="1" ht="14.1" customHeight="1" x14ac:dyDescent="0.25">
      <c r="A19" s="121"/>
      <c r="B19" s="213"/>
      <c r="C19" s="216"/>
      <c r="D19" s="122"/>
      <c r="E19" s="40" t="s">
        <v>97</v>
      </c>
      <c r="F19" s="219"/>
      <c r="G19" s="119"/>
    </row>
    <row r="20" spans="1:7" s="120" customFormat="1" ht="14.1" customHeight="1" x14ac:dyDescent="0.25">
      <c r="A20" s="121"/>
      <c r="B20" s="213"/>
      <c r="C20" s="216"/>
      <c r="D20" s="122"/>
      <c r="E20" s="41" t="s">
        <v>85</v>
      </c>
      <c r="F20" s="219"/>
      <c r="G20" s="119"/>
    </row>
    <row r="21" spans="1:7" s="120" customFormat="1" ht="14.1" customHeight="1" x14ac:dyDescent="0.25">
      <c r="A21" s="121"/>
      <c r="B21" s="212" t="s">
        <v>168</v>
      </c>
      <c r="C21" s="215"/>
      <c r="D21" s="122"/>
      <c r="E21" s="39" t="s">
        <v>52</v>
      </c>
      <c r="F21" s="218"/>
      <c r="G21" s="119"/>
    </row>
    <row r="22" spans="1:7" s="120" customFormat="1" ht="14.1" customHeight="1" x14ac:dyDescent="0.25">
      <c r="A22" s="121"/>
      <c r="B22" s="213"/>
      <c r="C22" s="216"/>
      <c r="D22" s="122"/>
      <c r="E22" s="40" t="s">
        <v>97</v>
      </c>
      <c r="F22" s="219"/>
      <c r="G22" s="119"/>
    </row>
    <row r="23" spans="1:7" s="120" customFormat="1" ht="14.1" customHeight="1" x14ac:dyDescent="0.25">
      <c r="A23" s="121"/>
      <c r="B23" s="214"/>
      <c r="C23" s="217"/>
      <c r="D23" s="122"/>
      <c r="E23" s="41" t="s">
        <v>85</v>
      </c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215"/>
      <c r="D24" s="122"/>
      <c r="E24" s="39" t="s">
        <v>52</v>
      </c>
      <c r="F24" s="218"/>
      <c r="G24" s="119"/>
    </row>
    <row r="25" spans="1:7" s="120" customFormat="1" ht="14.1" customHeight="1" x14ac:dyDescent="0.25">
      <c r="A25" s="121"/>
      <c r="B25" s="213"/>
      <c r="C25" s="216"/>
      <c r="D25" s="122"/>
      <c r="E25" s="40" t="s">
        <v>97</v>
      </c>
      <c r="F25" s="219"/>
      <c r="G25" s="119"/>
    </row>
    <row r="26" spans="1:7" s="120" customFormat="1" ht="14.1" customHeight="1" x14ac:dyDescent="0.25">
      <c r="A26" s="121"/>
      <c r="B26" s="214"/>
      <c r="C26" s="217"/>
      <c r="D26" s="122"/>
      <c r="E26" s="41" t="s">
        <v>85</v>
      </c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215"/>
      <c r="D27" s="122"/>
      <c r="E27" s="39" t="s">
        <v>52</v>
      </c>
      <c r="F27" s="218"/>
      <c r="G27" s="119"/>
    </row>
    <row r="28" spans="1:7" s="120" customFormat="1" ht="14.1" customHeight="1" x14ac:dyDescent="0.25">
      <c r="A28" s="121"/>
      <c r="B28" s="213"/>
      <c r="C28" s="216"/>
      <c r="D28" s="122"/>
      <c r="E28" s="40" t="s">
        <v>97</v>
      </c>
      <c r="F28" s="219"/>
      <c r="G28" s="119"/>
    </row>
    <row r="29" spans="1:7" s="120" customFormat="1" ht="14.1" customHeight="1" x14ac:dyDescent="0.25">
      <c r="A29" s="121"/>
      <c r="B29" s="214"/>
      <c r="C29" s="217"/>
      <c r="D29" s="122"/>
      <c r="E29" s="41" t="s">
        <v>85</v>
      </c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215"/>
      <c r="D30" s="122"/>
      <c r="E30" s="39" t="s">
        <v>52</v>
      </c>
      <c r="F30" s="218"/>
      <c r="G30" s="119"/>
    </row>
    <row r="31" spans="1:7" s="120" customFormat="1" ht="14.1" customHeight="1" x14ac:dyDescent="0.25">
      <c r="A31" s="121"/>
      <c r="B31" s="213"/>
      <c r="C31" s="216"/>
      <c r="D31" s="122"/>
      <c r="E31" s="40" t="s">
        <v>97</v>
      </c>
      <c r="F31" s="219"/>
      <c r="G31" s="119"/>
    </row>
    <row r="32" spans="1:7" s="120" customFormat="1" ht="14.1" customHeight="1" x14ac:dyDescent="0.25">
      <c r="A32" s="121"/>
      <c r="B32" s="214"/>
      <c r="C32" s="217"/>
      <c r="D32" s="122"/>
      <c r="E32" s="41" t="s">
        <v>85</v>
      </c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215"/>
      <c r="D33" s="122"/>
      <c r="E33" s="39" t="s">
        <v>52</v>
      </c>
      <c r="F33" s="218"/>
      <c r="G33" s="119"/>
    </row>
    <row r="34" spans="1:7" s="120" customFormat="1" ht="14.1" customHeight="1" x14ac:dyDescent="0.25">
      <c r="A34" s="121"/>
      <c r="B34" s="213"/>
      <c r="C34" s="216"/>
      <c r="D34" s="122"/>
      <c r="E34" s="40" t="s">
        <v>97</v>
      </c>
      <c r="F34" s="219"/>
      <c r="G34" s="119"/>
    </row>
    <row r="35" spans="1:7" s="120" customFormat="1" ht="14.1" customHeight="1" x14ac:dyDescent="0.25">
      <c r="A35" s="121"/>
      <c r="B35" s="214"/>
      <c r="C35" s="217"/>
      <c r="D35" s="122"/>
      <c r="E35" s="41" t="s">
        <v>85</v>
      </c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215"/>
      <c r="D36" s="122"/>
      <c r="E36" s="39" t="s">
        <v>52</v>
      </c>
      <c r="F36" s="218"/>
      <c r="G36" s="119"/>
    </row>
    <row r="37" spans="1:7" s="120" customFormat="1" ht="14.1" customHeight="1" x14ac:dyDescent="0.25">
      <c r="A37" s="121"/>
      <c r="B37" s="213"/>
      <c r="C37" s="216"/>
      <c r="D37" s="122"/>
      <c r="E37" s="40" t="s">
        <v>97</v>
      </c>
      <c r="F37" s="219"/>
      <c r="G37" s="119"/>
    </row>
    <row r="38" spans="1:7" s="120" customFormat="1" ht="14.1" customHeight="1" x14ac:dyDescent="0.25">
      <c r="A38" s="121"/>
      <c r="B38" s="214"/>
      <c r="C38" s="217"/>
      <c r="D38" s="122"/>
      <c r="E38" s="41" t="s">
        <v>85</v>
      </c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215"/>
      <c r="D39" s="122"/>
      <c r="E39" s="39" t="s">
        <v>52</v>
      </c>
      <c r="F39" s="218"/>
      <c r="G39" s="119"/>
    </row>
    <row r="40" spans="1:7" s="120" customFormat="1" ht="14.1" customHeight="1" x14ac:dyDescent="0.25">
      <c r="A40" s="121"/>
      <c r="B40" s="123"/>
      <c r="C40" s="216"/>
      <c r="D40" s="122"/>
      <c r="E40" s="40" t="s">
        <v>97</v>
      </c>
      <c r="F40" s="219"/>
      <c r="G40" s="119"/>
    </row>
    <row r="41" spans="1:7" s="120" customFormat="1" ht="14.1" customHeight="1" x14ac:dyDescent="0.25">
      <c r="A41" s="121"/>
      <c r="B41" s="123"/>
      <c r="C41" s="217"/>
      <c r="D41" s="122"/>
      <c r="E41" s="41" t="s">
        <v>85</v>
      </c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215"/>
      <c r="D42" s="122"/>
      <c r="E42" s="39" t="s">
        <v>52</v>
      </c>
      <c r="F42" s="218"/>
      <c r="G42" s="119"/>
    </row>
    <row r="43" spans="1:7" s="120" customFormat="1" ht="14.1" customHeight="1" x14ac:dyDescent="0.25">
      <c r="A43" s="121"/>
      <c r="B43" s="213"/>
      <c r="C43" s="216"/>
      <c r="D43" s="122"/>
      <c r="E43" s="40" t="s">
        <v>97</v>
      </c>
      <c r="F43" s="219"/>
      <c r="G43" s="119"/>
    </row>
    <row r="44" spans="1:7" s="120" customFormat="1" ht="14.1" customHeight="1" x14ac:dyDescent="0.25">
      <c r="A44" s="121"/>
      <c r="B44" s="214"/>
      <c r="C44" s="217"/>
      <c r="D44" s="122"/>
      <c r="E44" s="41" t="s">
        <v>85</v>
      </c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215"/>
      <c r="D45" s="122"/>
      <c r="E45" s="39" t="s">
        <v>52</v>
      </c>
      <c r="F45" s="218"/>
      <c r="G45" s="119"/>
    </row>
    <row r="46" spans="1:7" s="120" customFormat="1" ht="14.1" customHeight="1" x14ac:dyDescent="0.25">
      <c r="A46" s="121"/>
      <c r="B46" s="213"/>
      <c r="C46" s="216"/>
      <c r="D46" s="122"/>
      <c r="E46" s="40" t="s">
        <v>97</v>
      </c>
      <c r="F46" s="219"/>
      <c r="G46" s="119"/>
    </row>
    <row r="47" spans="1:7" s="120" customFormat="1" ht="14.1" customHeight="1" x14ac:dyDescent="0.25">
      <c r="A47" s="121"/>
      <c r="B47" s="214"/>
      <c r="C47" s="217"/>
      <c r="D47" s="122"/>
      <c r="E47" s="41" t="s">
        <v>85</v>
      </c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8"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  <mergeCell ref="B33:B35"/>
    <mergeCell ref="C33:C35"/>
    <mergeCell ref="F33:F35"/>
    <mergeCell ref="B36:B38"/>
    <mergeCell ref="C36:C38"/>
    <mergeCell ref="F36:F38"/>
    <mergeCell ref="B27:B29"/>
    <mergeCell ref="C27:C29"/>
    <mergeCell ref="F27:F29"/>
    <mergeCell ref="B30:B32"/>
    <mergeCell ref="C30:C32"/>
    <mergeCell ref="F30:F32"/>
    <mergeCell ref="B21:B23"/>
    <mergeCell ref="C21:C23"/>
    <mergeCell ref="F21:F23"/>
    <mergeCell ref="B24:B26"/>
    <mergeCell ref="C24:C26"/>
    <mergeCell ref="F24:F26"/>
    <mergeCell ref="B15:B17"/>
    <mergeCell ref="C15:C17"/>
    <mergeCell ref="F15:F17"/>
    <mergeCell ref="B18:B20"/>
    <mergeCell ref="C18:C20"/>
    <mergeCell ref="F18:F20"/>
    <mergeCell ref="B12:B14"/>
    <mergeCell ref="C12:C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D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183</v>
      </c>
      <c r="B8" s="211"/>
      <c r="C8" s="211"/>
      <c r="D8" s="211"/>
      <c r="E8" s="211"/>
      <c r="F8" s="211"/>
      <c r="G8" s="111"/>
    </row>
    <row r="9" spans="1:7" ht="15.75" x14ac:dyDescent="0.25">
      <c r="A9" s="210" t="s">
        <v>77</v>
      </c>
      <c r="B9" s="211"/>
      <c r="C9" s="211"/>
      <c r="D9" s="211"/>
      <c r="E9" s="211"/>
      <c r="F9" s="211"/>
      <c r="G9" s="323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215"/>
      <c r="D12" s="122"/>
      <c r="E12" s="39" t="s">
        <v>52</v>
      </c>
      <c r="F12" s="218"/>
      <c r="G12" s="119"/>
    </row>
    <row r="13" spans="1:7" s="120" customFormat="1" ht="14.1" customHeight="1" x14ac:dyDescent="0.25">
      <c r="A13" s="121"/>
      <c r="B13" s="213"/>
      <c r="C13" s="216"/>
      <c r="D13" s="122"/>
      <c r="E13" s="40" t="s">
        <v>97</v>
      </c>
      <c r="F13" s="219"/>
      <c r="G13" s="119"/>
    </row>
    <row r="14" spans="1:7" s="120" customFormat="1" ht="14.1" customHeight="1" x14ac:dyDescent="0.25">
      <c r="A14" s="121"/>
      <c r="B14" s="214"/>
      <c r="C14" s="217"/>
      <c r="D14" s="122"/>
      <c r="E14" s="41" t="s">
        <v>85</v>
      </c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215"/>
      <c r="D15" s="122"/>
      <c r="E15" s="39" t="s">
        <v>52</v>
      </c>
      <c r="F15" s="218"/>
      <c r="G15" s="119"/>
    </row>
    <row r="16" spans="1:7" s="120" customFormat="1" ht="14.1" customHeight="1" x14ac:dyDescent="0.25">
      <c r="A16" s="121"/>
      <c r="B16" s="213"/>
      <c r="C16" s="216"/>
      <c r="D16" s="122"/>
      <c r="E16" s="40" t="s">
        <v>97</v>
      </c>
      <c r="F16" s="219"/>
      <c r="G16" s="119"/>
    </row>
    <row r="17" spans="1:7" s="120" customFormat="1" ht="14.1" customHeight="1" x14ac:dyDescent="0.25">
      <c r="A17" s="121"/>
      <c r="B17" s="214"/>
      <c r="C17" s="217"/>
      <c r="D17" s="122"/>
      <c r="E17" s="41" t="s">
        <v>85</v>
      </c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215"/>
      <c r="D18" s="122"/>
      <c r="E18" s="39" t="s">
        <v>52</v>
      </c>
      <c r="F18" s="218"/>
      <c r="G18" s="119"/>
    </row>
    <row r="19" spans="1:7" s="120" customFormat="1" ht="14.1" customHeight="1" x14ac:dyDescent="0.25">
      <c r="A19" s="121"/>
      <c r="B19" s="213"/>
      <c r="C19" s="216"/>
      <c r="D19" s="122"/>
      <c r="E19" s="40" t="s">
        <v>97</v>
      </c>
      <c r="F19" s="219"/>
      <c r="G19" s="119"/>
    </row>
    <row r="20" spans="1:7" s="120" customFormat="1" ht="14.1" customHeight="1" x14ac:dyDescent="0.25">
      <c r="A20" s="121"/>
      <c r="B20" s="213"/>
      <c r="C20" s="216"/>
      <c r="D20" s="122"/>
      <c r="E20" s="41" t="s">
        <v>85</v>
      </c>
      <c r="F20" s="219"/>
      <c r="G20" s="119"/>
    </row>
    <row r="21" spans="1:7" s="120" customFormat="1" ht="14.1" customHeight="1" x14ac:dyDescent="0.25">
      <c r="A21" s="121"/>
      <c r="B21" s="212" t="s">
        <v>168</v>
      </c>
      <c r="C21" s="215"/>
      <c r="D21" s="122"/>
      <c r="E21" s="39" t="s">
        <v>52</v>
      </c>
      <c r="F21" s="218"/>
      <c r="G21" s="119"/>
    </row>
    <row r="22" spans="1:7" s="120" customFormat="1" ht="14.1" customHeight="1" x14ac:dyDescent="0.25">
      <c r="A22" s="121"/>
      <c r="B22" s="213"/>
      <c r="C22" s="216"/>
      <c r="D22" s="122"/>
      <c r="E22" s="40" t="s">
        <v>97</v>
      </c>
      <c r="F22" s="219"/>
      <c r="G22" s="119"/>
    </row>
    <row r="23" spans="1:7" s="120" customFormat="1" ht="14.1" customHeight="1" x14ac:dyDescent="0.25">
      <c r="A23" s="121"/>
      <c r="B23" s="214"/>
      <c r="C23" s="217"/>
      <c r="D23" s="122"/>
      <c r="E23" s="41" t="s">
        <v>85</v>
      </c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215"/>
      <c r="D24" s="122"/>
      <c r="E24" s="39" t="s">
        <v>52</v>
      </c>
      <c r="F24" s="218"/>
      <c r="G24" s="119"/>
    </row>
    <row r="25" spans="1:7" s="120" customFormat="1" ht="14.1" customHeight="1" x14ac:dyDescent="0.25">
      <c r="A25" s="121"/>
      <c r="B25" s="213"/>
      <c r="C25" s="216"/>
      <c r="D25" s="122"/>
      <c r="E25" s="40" t="s">
        <v>97</v>
      </c>
      <c r="F25" s="219"/>
      <c r="G25" s="119"/>
    </row>
    <row r="26" spans="1:7" s="120" customFormat="1" ht="14.1" customHeight="1" x14ac:dyDescent="0.25">
      <c r="A26" s="121"/>
      <c r="B26" s="214"/>
      <c r="C26" s="217"/>
      <c r="D26" s="122"/>
      <c r="E26" s="41" t="s">
        <v>85</v>
      </c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215"/>
      <c r="D27" s="122"/>
      <c r="E27" s="39" t="s">
        <v>52</v>
      </c>
      <c r="F27" s="218"/>
      <c r="G27" s="119"/>
    </row>
    <row r="28" spans="1:7" s="120" customFormat="1" ht="14.1" customHeight="1" x14ac:dyDescent="0.25">
      <c r="A28" s="121"/>
      <c r="B28" s="213"/>
      <c r="C28" s="216"/>
      <c r="D28" s="122"/>
      <c r="E28" s="40" t="s">
        <v>97</v>
      </c>
      <c r="F28" s="219"/>
      <c r="G28" s="119"/>
    </row>
    <row r="29" spans="1:7" s="120" customFormat="1" ht="14.1" customHeight="1" x14ac:dyDescent="0.25">
      <c r="A29" s="121"/>
      <c r="B29" s="214"/>
      <c r="C29" s="217"/>
      <c r="D29" s="122"/>
      <c r="E29" s="41" t="s">
        <v>85</v>
      </c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215"/>
      <c r="D30" s="122"/>
      <c r="E30" s="39" t="s">
        <v>52</v>
      </c>
      <c r="F30" s="218"/>
      <c r="G30" s="119"/>
    </row>
    <row r="31" spans="1:7" s="120" customFormat="1" ht="14.1" customHeight="1" x14ac:dyDescent="0.25">
      <c r="A31" s="121"/>
      <c r="B31" s="213"/>
      <c r="C31" s="216"/>
      <c r="D31" s="122"/>
      <c r="E31" s="40" t="s">
        <v>97</v>
      </c>
      <c r="F31" s="219"/>
      <c r="G31" s="119"/>
    </row>
    <row r="32" spans="1:7" s="120" customFormat="1" ht="14.1" customHeight="1" x14ac:dyDescent="0.25">
      <c r="A32" s="121"/>
      <c r="B32" s="214"/>
      <c r="C32" s="217"/>
      <c r="D32" s="122"/>
      <c r="E32" s="41" t="s">
        <v>85</v>
      </c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215"/>
      <c r="D33" s="122"/>
      <c r="E33" s="39" t="s">
        <v>52</v>
      </c>
      <c r="F33" s="218"/>
      <c r="G33" s="119"/>
    </row>
    <row r="34" spans="1:7" s="120" customFormat="1" ht="14.1" customHeight="1" x14ac:dyDescent="0.25">
      <c r="A34" s="121"/>
      <c r="B34" s="213"/>
      <c r="C34" s="216"/>
      <c r="D34" s="122"/>
      <c r="E34" s="40" t="s">
        <v>97</v>
      </c>
      <c r="F34" s="219"/>
      <c r="G34" s="119"/>
    </row>
    <row r="35" spans="1:7" s="120" customFormat="1" ht="14.1" customHeight="1" x14ac:dyDescent="0.25">
      <c r="A35" s="121"/>
      <c r="B35" s="214"/>
      <c r="C35" s="217"/>
      <c r="D35" s="122"/>
      <c r="E35" s="41" t="s">
        <v>85</v>
      </c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215"/>
      <c r="D36" s="122"/>
      <c r="E36" s="39" t="s">
        <v>52</v>
      </c>
      <c r="F36" s="218"/>
      <c r="G36" s="119"/>
    </row>
    <row r="37" spans="1:7" s="120" customFormat="1" ht="14.1" customHeight="1" x14ac:dyDescent="0.25">
      <c r="A37" s="121"/>
      <c r="B37" s="213"/>
      <c r="C37" s="216"/>
      <c r="D37" s="122"/>
      <c r="E37" s="40" t="s">
        <v>97</v>
      </c>
      <c r="F37" s="219"/>
      <c r="G37" s="119"/>
    </row>
    <row r="38" spans="1:7" s="120" customFormat="1" ht="14.1" customHeight="1" x14ac:dyDescent="0.25">
      <c r="A38" s="121"/>
      <c r="B38" s="214"/>
      <c r="C38" s="217"/>
      <c r="D38" s="122"/>
      <c r="E38" s="41" t="s">
        <v>85</v>
      </c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215"/>
      <c r="D39" s="122"/>
      <c r="E39" s="39" t="s">
        <v>52</v>
      </c>
      <c r="F39" s="218"/>
      <c r="G39" s="119"/>
    </row>
    <row r="40" spans="1:7" s="120" customFormat="1" ht="14.1" customHeight="1" x14ac:dyDescent="0.25">
      <c r="A40" s="121"/>
      <c r="B40" s="123"/>
      <c r="C40" s="216"/>
      <c r="D40" s="122"/>
      <c r="E40" s="40" t="s">
        <v>97</v>
      </c>
      <c r="F40" s="219"/>
      <c r="G40" s="119"/>
    </row>
    <row r="41" spans="1:7" s="120" customFormat="1" ht="14.1" customHeight="1" x14ac:dyDescent="0.25">
      <c r="A41" s="121"/>
      <c r="B41" s="123"/>
      <c r="C41" s="217"/>
      <c r="D41" s="122"/>
      <c r="E41" s="41" t="s">
        <v>85</v>
      </c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215"/>
      <c r="D42" s="122"/>
      <c r="E42" s="39" t="s">
        <v>52</v>
      </c>
      <c r="F42" s="218"/>
      <c r="G42" s="119"/>
    </row>
    <row r="43" spans="1:7" s="120" customFormat="1" ht="14.1" customHeight="1" x14ac:dyDescent="0.25">
      <c r="A43" s="121"/>
      <c r="B43" s="213"/>
      <c r="C43" s="216"/>
      <c r="D43" s="122"/>
      <c r="E43" s="40" t="s">
        <v>97</v>
      </c>
      <c r="F43" s="219"/>
      <c r="G43" s="119"/>
    </row>
    <row r="44" spans="1:7" s="120" customFormat="1" ht="14.1" customHeight="1" x14ac:dyDescent="0.25">
      <c r="A44" s="121"/>
      <c r="B44" s="214"/>
      <c r="C44" s="217"/>
      <c r="D44" s="122"/>
      <c r="E44" s="41" t="s">
        <v>85</v>
      </c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215"/>
      <c r="D45" s="122"/>
      <c r="E45" s="39" t="s">
        <v>52</v>
      </c>
      <c r="F45" s="218"/>
      <c r="G45" s="119"/>
    </row>
    <row r="46" spans="1:7" s="120" customFormat="1" ht="14.1" customHeight="1" x14ac:dyDescent="0.25">
      <c r="A46" s="121"/>
      <c r="B46" s="213"/>
      <c r="C46" s="216"/>
      <c r="D46" s="122"/>
      <c r="E46" s="40" t="s">
        <v>97</v>
      </c>
      <c r="F46" s="219"/>
      <c r="G46" s="119"/>
    </row>
    <row r="47" spans="1:7" s="120" customFormat="1" ht="14.1" customHeight="1" x14ac:dyDescent="0.25">
      <c r="A47" s="121"/>
      <c r="B47" s="214"/>
      <c r="C47" s="217"/>
      <c r="D47" s="122"/>
      <c r="E47" s="41" t="s">
        <v>85</v>
      </c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8"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  <mergeCell ref="B33:B35"/>
    <mergeCell ref="C33:C35"/>
    <mergeCell ref="F33:F35"/>
    <mergeCell ref="B36:B38"/>
    <mergeCell ref="C36:C38"/>
    <mergeCell ref="F36:F38"/>
    <mergeCell ref="B27:B29"/>
    <mergeCell ref="C27:C29"/>
    <mergeCell ref="F27:F29"/>
    <mergeCell ref="B30:B32"/>
    <mergeCell ref="C30:C32"/>
    <mergeCell ref="F30:F32"/>
    <mergeCell ref="B21:B23"/>
    <mergeCell ref="C21:C23"/>
    <mergeCell ref="F21:F23"/>
    <mergeCell ref="B24:B26"/>
    <mergeCell ref="C24:C26"/>
    <mergeCell ref="F24:F26"/>
    <mergeCell ref="B15:B17"/>
    <mergeCell ref="C15:C17"/>
    <mergeCell ref="F15:F17"/>
    <mergeCell ref="B18:B20"/>
    <mergeCell ref="C18:C20"/>
    <mergeCell ref="F18:F20"/>
    <mergeCell ref="B12:B14"/>
    <mergeCell ref="C12:C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E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183</v>
      </c>
      <c r="B8" s="211"/>
      <c r="C8" s="211"/>
      <c r="D8" s="211"/>
      <c r="E8" s="211"/>
      <c r="F8" s="211"/>
      <c r="G8" s="111"/>
    </row>
    <row r="9" spans="1:7" ht="15.75" x14ac:dyDescent="0.25">
      <c r="A9" s="210" t="s">
        <v>111</v>
      </c>
      <c r="B9" s="211"/>
      <c r="C9" s="211"/>
      <c r="D9" s="211"/>
      <c r="E9" s="211"/>
      <c r="F9" s="211"/>
      <c r="G9" s="323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215"/>
      <c r="D12" s="122"/>
      <c r="E12" s="39" t="s">
        <v>52</v>
      </c>
      <c r="F12" s="218"/>
      <c r="G12" s="119"/>
    </row>
    <row r="13" spans="1:7" s="120" customFormat="1" ht="14.1" customHeight="1" x14ac:dyDescent="0.25">
      <c r="A13" s="121"/>
      <c r="B13" s="213"/>
      <c r="C13" s="216"/>
      <c r="D13" s="122"/>
      <c r="E13" s="40" t="s">
        <v>97</v>
      </c>
      <c r="F13" s="219"/>
      <c r="G13" s="119"/>
    </row>
    <row r="14" spans="1:7" s="120" customFormat="1" ht="14.1" customHeight="1" x14ac:dyDescent="0.25">
      <c r="A14" s="121"/>
      <c r="B14" s="214"/>
      <c r="C14" s="217"/>
      <c r="D14" s="122"/>
      <c r="E14" s="41" t="s">
        <v>85</v>
      </c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215"/>
      <c r="D15" s="122"/>
      <c r="E15" s="39" t="s">
        <v>52</v>
      </c>
      <c r="F15" s="218"/>
      <c r="G15" s="119"/>
    </row>
    <row r="16" spans="1:7" s="120" customFormat="1" ht="14.1" customHeight="1" x14ac:dyDescent="0.25">
      <c r="A16" s="121"/>
      <c r="B16" s="213"/>
      <c r="C16" s="216"/>
      <c r="D16" s="122"/>
      <c r="E16" s="40" t="s">
        <v>97</v>
      </c>
      <c r="F16" s="219"/>
      <c r="G16" s="119"/>
    </row>
    <row r="17" spans="1:7" s="120" customFormat="1" ht="14.1" customHeight="1" x14ac:dyDescent="0.25">
      <c r="A17" s="121"/>
      <c r="B17" s="214"/>
      <c r="C17" s="217"/>
      <c r="D17" s="122"/>
      <c r="E17" s="41" t="s">
        <v>85</v>
      </c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215"/>
      <c r="D18" s="122"/>
      <c r="E18" s="39" t="s">
        <v>52</v>
      </c>
      <c r="F18" s="218"/>
      <c r="G18" s="119"/>
    </row>
    <row r="19" spans="1:7" s="120" customFormat="1" ht="14.1" customHeight="1" x14ac:dyDescent="0.25">
      <c r="A19" s="121"/>
      <c r="B19" s="213"/>
      <c r="C19" s="216"/>
      <c r="D19" s="122"/>
      <c r="E19" s="40" t="s">
        <v>97</v>
      </c>
      <c r="F19" s="219"/>
      <c r="G19" s="119"/>
    </row>
    <row r="20" spans="1:7" s="120" customFormat="1" ht="14.1" customHeight="1" x14ac:dyDescent="0.25">
      <c r="A20" s="121"/>
      <c r="B20" s="213"/>
      <c r="C20" s="216"/>
      <c r="D20" s="122"/>
      <c r="E20" s="41" t="s">
        <v>85</v>
      </c>
      <c r="F20" s="219"/>
      <c r="G20" s="119"/>
    </row>
    <row r="21" spans="1:7" s="120" customFormat="1" ht="14.1" customHeight="1" x14ac:dyDescent="0.25">
      <c r="A21" s="121"/>
      <c r="B21" s="212" t="s">
        <v>168</v>
      </c>
      <c r="C21" s="215"/>
      <c r="D21" s="122"/>
      <c r="E21" s="39" t="s">
        <v>52</v>
      </c>
      <c r="F21" s="218"/>
      <c r="G21" s="119"/>
    </row>
    <row r="22" spans="1:7" s="120" customFormat="1" ht="14.1" customHeight="1" x14ac:dyDescent="0.25">
      <c r="A22" s="121"/>
      <c r="B22" s="213"/>
      <c r="C22" s="216"/>
      <c r="D22" s="122"/>
      <c r="E22" s="40" t="s">
        <v>97</v>
      </c>
      <c r="F22" s="219"/>
      <c r="G22" s="119"/>
    </row>
    <row r="23" spans="1:7" s="120" customFormat="1" ht="14.1" customHeight="1" x14ac:dyDescent="0.25">
      <c r="A23" s="121"/>
      <c r="B23" s="214"/>
      <c r="C23" s="217"/>
      <c r="D23" s="122"/>
      <c r="E23" s="41" t="s">
        <v>85</v>
      </c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215"/>
      <c r="D24" s="122"/>
      <c r="E24" s="39" t="s">
        <v>52</v>
      </c>
      <c r="F24" s="218"/>
      <c r="G24" s="119"/>
    </row>
    <row r="25" spans="1:7" s="120" customFormat="1" ht="14.1" customHeight="1" x14ac:dyDescent="0.25">
      <c r="A25" s="121"/>
      <c r="B25" s="213"/>
      <c r="C25" s="216"/>
      <c r="D25" s="122"/>
      <c r="E25" s="40" t="s">
        <v>97</v>
      </c>
      <c r="F25" s="219"/>
      <c r="G25" s="119"/>
    </row>
    <row r="26" spans="1:7" s="120" customFormat="1" ht="14.1" customHeight="1" x14ac:dyDescent="0.25">
      <c r="A26" s="121"/>
      <c r="B26" s="214"/>
      <c r="C26" s="217"/>
      <c r="D26" s="122"/>
      <c r="E26" s="41" t="s">
        <v>85</v>
      </c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215"/>
      <c r="D27" s="122"/>
      <c r="E27" s="39" t="s">
        <v>52</v>
      </c>
      <c r="F27" s="218"/>
      <c r="G27" s="119"/>
    </row>
    <row r="28" spans="1:7" s="120" customFormat="1" ht="14.1" customHeight="1" x14ac:dyDescent="0.25">
      <c r="A28" s="121"/>
      <c r="B28" s="213"/>
      <c r="C28" s="216"/>
      <c r="D28" s="122"/>
      <c r="E28" s="40" t="s">
        <v>97</v>
      </c>
      <c r="F28" s="219"/>
      <c r="G28" s="119"/>
    </row>
    <row r="29" spans="1:7" s="120" customFormat="1" ht="14.1" customHeight="1" x14ac:dyDescent="0.25">
      <c r="A29" s="121"/>
      <c r="B29" s="214"/>
      <c r="C29" s="217"/>
      <c r="D29" s="122"/>
      <c r="E29" s="41" t="s">
        <v>85</v>
      </c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215"/>
      <c r="D30" s="122"/>
      <c r="E30" s="39" t="s">
        <v>52</v>
      </c>
      <c r="F30" s="218"/>
      <c r="G30" s="119"/>
    </row>
    <row r="31" spans="1:7" s="120" customFormat="1" ht="14.1" customHeight="1" x14ac:dyDescent="0.25">
      <c r="A31" s="121"/>
      <c r="B31" s="213"/>
      <c r="C31" s="216"/>
      <c r="D31" s="122"/>
      <c r="E31" s="40" t="s">
        <v>97</v>
      </c>
      <c r="F31" s="219"/>
      <c r="G31" s="119"/>
    </row>
    <row r="32" spans="1:7" s="120" customFormat="1" ht="14.1" customHeight="1" x14ac:dyDescent="0.25">
      <c r="A32" s="121"/>
      <c r="B32" s="214"/>
      <c r="C32" s="217"/>
      <c r="D32" s="122"/>
      <c r="E32" s="41" t="s">
        <v>85</v>
      </c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215"/>
      <c r="D33" s="122"/>
      <c r="E33" s="39" t="s">
        <v>52</v>
      </c>
      <c r="F33" s="218"/>
      <c r="G33" s="119"/>
    </row>
    <row r="34" spans="1:7" s="120" customFormat="1" ht="14.1" customHeight="1" x14ac:dyDescent="0.25">
      <c r="A34" s="121"/>
      <c r="B34" s="213"/>
      <c r="C34" s="216"/>
      <c r="D34" s="122"/>
      <c r="E34" s="40" t="s">
        <v>97</v>
      </c>
      <c r="F34" s="219"/>
      <c r="G34" s="119"/>
    </row>
    <row r="35" spans="1:7" s="120" customFormat="1" ht="14.1" customHeight="1" x14ac:dyDescent="0.25">
      <c r="A35" s="121"/>
      <c r="B35" s="214"/>
      <c r="C35" s="217"/>
      <c r="D35" s="122"/>
      <c r="E35" s="41" t="s">
        <v>85</v>
      </c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215"/>
      <c r="D36" s="122"/>
      <c r="E36" s="39" t="s">
        <v>52</v>
      </c>
      <c r="F36" s="218"/>
      <c r="G36" s="119"/>
    </row>
    <row r="37" spans="1:7" s="120" customFormat="1" ht="14.1" customHeight="1" x14ac:dyDescent="0.25">
      <c r="A37" s="121"/>
      <c r="B37" s="213"/>
      <c r="C37" s="216"/>
      <c r="D37" s="122"/>
      <c r="E37" s="40" t="s">
        <v>97</v>
      </c>
      <c r="F37" s="219"/>
      <c r="G37" s="119"/>
    </row>
    <row r="38" spans="1:7" s="120" customFormat="1" ht="14.1" customHeight="1" x14ac:dyDescent="0.25">
      <c r="A38" s="121"/>
      <c r="B38" s="214"/>
      <c r="C38" s="217"/>
      <c r="D38" s="122"/>
      <c r="E38" s="41" t="s">
        <v>85</v>
      </c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215"/>
      <c r="D39" s="122"/>
      <c r="E39" s="39" t="s">
        <v>52</v>
      </c>
      <c r="F39" s="218"/>
      <c r="G39" s="119"/>
    </row>
    <row r="40" spans="1:7" s="120" customFormat="1" ht="14.1" customHeight="1" x14ac:dyDescent="0.25">
      <c r="A40" s="121"/>
      <c r="B40" s="123"/>
      <c r="C40" s="216"/>
      <c r="D40" s="122"/>
      <c r="E40" s="40" t="s">
        <v>97</v>
      </c>
      <c r="F40" s="219"/>
      <c r="G40" s="119"/>
    </row>
    <row r="41" spans="1:7" s="120" customFormat="1" ht="14.1" customHeight="1" x14ac:dyDescent="0.25">
      <c r="A41" s="121"/>
      <c r="B41" s="123"/>
      <c r="C41" s="217"/>
      <c r="D41" s="122"/>
      <c r="E41" s="41" t="s">
        <v>85</v>
      </c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215"/>
      <c r="D42" s="122"/>
      <c r="E42" s="39" t="s">
        <v>52</v>
      </c>
      <c r="F42" s="218"/>
      <c r="G42" s="119"/>
    </row>
    <row r="43" spans="1:7" s="120" customFormat="1" ht="14.1" customHeight="1" x14ac:dyDescent="0.25">
      <c r="A43" s="121"/>
      <c r="B43" s="213"/>
      <c r="C43" s="216"/>
      <c r="D43" s="122"/>
      <c r="E43" s="40" t="s">
        <v>97</v>
      </c>
      <c r="F43" s="219"/>
      <c r="G43" s="119"/>
    </row>
    <row r="44" spans="1:7" s="120" customFormat="1" ht="14.1" customHeight="1" x14ac:dyDescent="0.25">
      <c r="A44" s="121"/>
      <c r="B44" s="214"/>
      <c r="C44" s="217"/>
      <c r="D44" s="122"/>
      <c r="E44" s="41" t="s">
        <v>85</v>
      </c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215"/>
      <c r="D45" s="122"/>
      <c r="E45" s="39" t="s">
        <v>52</v>
      </c>
      <c r="F45" s="218"/>
      <c r="G45" s="119"/>
    </row>
    <row r="46" spans="1:7" s="120" customFormat="1" ht="14.1" customHeight="1" x14ac:dyDescent="0.25">
      <c r="A46" s="121"/>
      <c r="B46" s="213"/>
      <c r="C46" s="216"/>
      <c r="D46" s="122"/>
      <c r="E46" s="40" t="s">
        <v>97</v>
      </c>
      <c r="F46" s="219"/>
      <c r="G46" s="119"/>
    </row>
    <row r="47" spans="1:7" s="120" customFormat="1" ht="14.1" customHeight="1" x14ac:dyDescent="0.25">
      <c r="A47" s="121"/>
      <c r="B47" s="214"/>
      <c r="C47" s="217"/>
      <c r="D47" s="122"/>
      <c r="E47" s="41" t="s">
        <v>85</v>
      </c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8"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  <mergeCell ref="B33:B35"/>
    <mergeCell ref="C33:C35"/>
    <mergeCell ref="F33:F35"/>
    <mergeCell ref="B36:B38"/>
    <mergeCell ref="C36:C38"/>
    <mergeCell ref="F36:F38"/>
    <mergeCell ref="B27:B29"/>
    <mergeCell ref="C27:C29"/>
    <mergeCell ref="F27:F29"/>
    <mergeCell ref="B30:B32"/>
    <mergeCell ref="C30:C32"/>
    <mergeCell ref="F30:F32"/>
    <mergeCell ref="B21:B23"/>
    <mergeCell ref="C21:C23"/>
    <mergeCell ref="F21:F23"/>
    <mergeCell ref="B24:B26"/>
    <mergeCell ref="C24:C26"/>
    <mergeCell ref="F24:F26"/>
    <mergeCell ref="B15:B17"/>
    <mergeCell ref="C15:C17"/>
    <mergeCell ref="F15:F17"/>
    <mergeCell ref="B18:B20"/>
    <mergeCell ref="C18:C20"/>
    <mergeCell ref="F18:F20"/>
    <mergeCell ref="B12:B14"/>
    <mergeCell ref="C12:C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F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183</v>
      </c>
      <c r="B8" s="211"/>
      <c r="C8" s="211"/>
      <c r="D8" s="211"/>
      <c r="E8" s="211"/>
      <c r="F8" s="211"/>
      <c r="G8" s="111"/>
    </row>
    <row r="9" spans="1:7" ht="15.75" x14ac:dyDescent="0.25">
      <c r="A9" s="210" t="s">
        <v>110</v>
      </c>
      <c r="B9" s="211"/>
      <c r="C9" s="211"/>
      <c r="D9" s="211"/>
      <c r="E9" s="211"/>
      <c r="F9" s="211"/>
      <c r="G9" s="323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215"/>
      <c r="D12" s="122"/>
      <c r="E12" s="39" t="s">
        <v>52</v>
      </c>
      <c r="F12" s="218"/>
      <c r="G12" s="119"/>
    </row>
    <row r="13" spans="1:7" s="120" customFormat="1" ht="14.1" customHeight="1" x14ac:dyDescent="0.25">
      <c r="A13" s="121"/>
      <c r="B13" s="213"/>
      <c r="C13" s="216"/>
      <c r="D13" s="122"/>
      <c r="E13" s="40" t="s">
        <v>97</v>
      </c>
      <c r="F13" s="219"/>
      <c r="G13" s="119"/>
    </row>
    <row r="14" spans="1:7" s="120" customFormat="1" ht="14.1" customHeight="1" x14ac:dyDescent="0.25">
      <c r="A14" s="121"/>
      <c r="B14" s="214"/>
      <c r="C14" s="217"/>
      <c r="D14" s="122"/>
      <c r="E14" s="41" t="s">
        <v>85</v>
      </c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215"/>
      <c r="D15" s="122"/>
      <c r="E15" s="39" t="s">
        <v>52</v>
      </c>
      <c r="F15" s="218"/>
      <c r="G15" s="119"/>
    </row>
    <row r="16" spans="1:7" s="120" customFormat="1" ht="14.1" customHeight="1" x14ac:dyDescent="0.25">
      <c r="A16" s="121"/>
      <c r="B16" s="213"/>
      <c r="C16" s="216"/>
      <c r="D16" s="122"/>
      <c r="E16" s="40" t="s">
        <v>97</v>
      </c>
      <c r="F16" s="219"/>
      <c r="G16" s="119"/>
    </row>
    <row r="17" spans="1:7" s="120" customFormat="1" ht="14.1" customHeight="1" x14ac:dyDescent="0.25">
      <c r="A17" s="121"/>
      <c r="B17" s="214"/>
      <c r="C17" s="217"/>
      <c r="D17" s="122"/>
      <c r="E17" s="41" t="s">
        <v>85</v>
      </c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215"/>
      <c r="D18" s="122"/>
      <c r="E18" s="39" t="s">
        <v>52</v>
      </c>
      <c r="F18" s="218"/>
      <c r="G18" s="119"/>
    </row>
    <row r="19" spans="1:7" s="120" customFormat="1" ht="14.1" customHeight="1" x14ac:dyDescent="0.25">
      <c r="A19" s="121"/>
      <c r="B19" s="213"/>
      <c r="C19" s="216"/>
      <c r="D19" s="122"/>
      <c r="E19" s="40" t="s">
        <v>97</v>
      </c>
      <c r="F19" s="219"/>
      <c r="G19" s="119"/>
    </row>
    <row r="20" spans="1:7" s="120" customFormat="1" ht="14.1" customHeight="1" x14ac:dyDescent="0.25">
      <c r="A20" s="121"/>
      <c r="B20" s="213"/>
      <c r="C20" s="216"/>
      <c r="D20" s="122"/>
      <c r="E20" s="41" t="s">
        <v>85</v>
      </c>
      <c r="F20" s="219"/>
      <c r="G20" s="119"/>
    </row>
    <row r="21" spans="1:7" s="120" customFormat="1" ht="14.1" customHeight="1" x14ac:dyDescent="0.25">
      <c r="A21" s="121"/>
      <c r="B21" s="212" t="s">
        <v>168</v>
      </c>
      <c r="C21" s="215"/>
      <c r="D21" s="122"/>
      <c r="E21" s="39" t="s">
        <v>52</v>
      </c>
      <c r="F21" s="218"/>
      <c r="G21" s="119"/>
    </row>
    <row r="22" spans="1:7" s="120" customFormat="1" ht="14.1" customHeight="1" x14ac:dyDescent="0.25">
      <c r="A22" s="121"/>
      <c r="B22" s="213"/>
      <c r="C22" s="216"/>
      <c r="D22" s="122"/>
      <c r="E22" s="40" t="s">
        <v>97</v>
      </c>
      <c r="F22" s="219"/>
      <c r="G22" s="119"/>
    </row>
    <row r="23" spans="1:7" s="120" customFormat="1" ht="14.1" customHeight="1" x14ac:dyDescent="0.25">
      <c r="A23" s="121"/>
      <c r="B23" s="214"/>
      <c r="C23" s="217"/>
      <c r="D23" s="122"/>
      <c r="E23" s="41" t="s">
        <v>85</v>
      </c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215"/>
      <c r="D24" s="122"/>
      <c r="E24" s="39" t="s">
        <v>52</v>
      </c>
      <c r="F24" s="218"/>
      <c r="G24" s="119"/>
    </row>
    <row r="25" spans="1:7" s="120" customFormat="1" ht="14.1" customHeight="1" x14ac:dyDescent="0.25">
      <c r="A25" s="121"/>
      <c r="B25" s="213"/>
      <c r="C25" s="216"/>
      <c r="D25" s="122"/>
      <c r="E25" s="40" t="s">
        <v>97</v>
      </c>
      <c r="F25" s="219"/>
      <c r="G25" s="119"/>
    </row>
    <row r="26" spans="1:7" s="120" customFormat="1" ht="14.1" customHeight="1" x14ac:dyDescent="0.25">
      <c r="A26" s="121"/>
      <c r="B26" s="214"/>
      <c r="C26" s="217"/>
      <c r="D26" s="122"/>
      <c r="E26" s="41" t="s">
        <v>85</v>
      </c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215"/>
      <c r="D27" s="122"/>
      <c r="E27" s="39" t="s">
        <v>52</v>
      </c>
      <c r="F27" s="218"/>
      <c r="G27" s="119"/>
    </row>
    <row r="28" spans="1:7" s="120" customFormat="1" ht="14.1" customHeight="1" x14ac:dyDescent="0.25">
      <c r="A28" s="121"/>
      <c r="B28" s="213"/>
      <c r="C28" s="216"/>
      <c r="D28" s="122"/>
      <c r="E28" s="40" t="s">
        <v>97</v>
      </c>
      <c r="F28" s="219"/>
      <c r="G28" s="119"/>
    </row>
    <row r="29" spans="1:7" s="120" customFormat="1" ht="14.1" customHeight="1" x14ac:dyDescent="0.25">
      <c r="A29" s="121"/>
      <c r="B29" s="214"/>
      <c r="C29" s="217"/>
      <c r="D29" s="122"/>
      <c r="E29" s="41" t="s">
        <v>85</v>
      </c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215"/>
      <c r="D30" s="122"/>
      <c r="E30" s="39" t="s">
        <v>52</v>
      </c>
      <c r="F30" s="218"/>
      <c r="G30" s="119"/>
    </row>
    <row r="31" spans="1:7" s="120" customFormat="1" ht="14.1" customHeight="1" x14ac:dyDescent="0.25">
      <c r="A31" s="121"/>
      <c r="B31" s="213"/>
      <c r="C31" s="216"/>
      <c r="D31" s="122"/>
      <c r="E31" s="40" t="s">
        <v>97</v>
      </c>
      <c r="F31" s="219"/>
      <c r="G31" s="119"/>
    </row>
    <row r="32" spans="1:7" s="120" customFormat="1" ht="14.1" customHeight="1" x14ac:dyDescent="0.25">
      <c r="A32" s="121"/>
      <c r="B32" s="214"/>
      <c r="C32" s="217"/>
      <c r="D32" s="122"/>
      <c r="E32" s="41" t="s">
        <v>85</v>
      </c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215"/>
      <c r="D33" s="122"/>
      <c r="E33" s="39" t="s">
        <v>52</v>
      </c>
      <c r="F33" s="218"/>
      <c r="G33" s="119"/>
    </row>
    <row r="34" spans="1:7" s="120" customFormat="1" ht="14.1" customHeight="1" x14ac:dyDescent="0.25">
      <c r="A34" s="121"/>
      <c r="B34" s="213"/>
      <c r="C34" s="216"/>
      <c r="D34" s="122"/>
      <c r="E34" s="40" t="s">
        <v>97</v>
      </c>
      <c r="F34" s="219"/>
      <c r="G34" s="119"/>
    </row>
    <row r="35" spans="1:7" s="120" customFormat="1" ht="14.1" customHeight="1" x14ac:dyDescent="0.25">
      <c r="A35" s="121"/>
      <c r="B35" s="214"/>
      <c r="C35" s="217"/>
      <c r="D35" s="122"/>
      <c r="E35" s="41" t="s">
        <v>85</v>
      </c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215"/>
      <c r="D36" s="122"/>
      <c r="E36" s="39" t="s">
        <v>52</v>
      </c>
      <c r="F36" s="218"/>
      <c r="G36" s="119"/>
    </row>
    <row r="37" spans="1:7" s="120" customFormat="1" ht="14.1" customHeight="1" x14ac:dyDescent="0.25">
      <c r="A37" s="121"/>
      <c r="B37" s="213"/>
      <c r="C37" s="216"/>
      <c r="D37" s="122"/>
      <c r="E37" s="40" t="s">
        <v>97</v>
      </c>
      <c r="F37" s="219"/>
      <c r="G37" s="119"/>
    </row>
    <row r="38" spans="1:7" s="120" customFormat="1" ht="14.1" customHeight="1" x14ac:dyDescent="0.25">
      <c r="A38" s="121"/>
      <c r="B38" s="214"/>
      <c r="C38" s="217"/>
      <c r="D38" s="122"/>
      <c r="E38" s="41" t="s">
        <v>85</v>
      </c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215"/>
      <c r="D39" s="122"/>
      <c r="E39" s="39" t="s">
        <v>52</v>
      </c>
      <c r="F39" s="218"/>
      <c r="G39" s="119"/>
    </row>
    <row r="40" spans="1:7" s="120" customFormat="1" ht="14.1" customHeight="1" x14ac:dyDescent="0.25">
      <c r="A40" s="121"/>
      <c r="B40" s="123"/>
      <c r="C40" s="216"/>
      <c r="D40" s="122"/>
      <c r="E40" s="40" t="s">
        <v>97</v>
      </c>
      <c r="F40" s="219"/>
      <c r="G40" s="119"/>
    </row>
    <row r="41" spans="1:7" s="120" customFormat="1" ht="14.1" customHeight="1" x14ac:dyDescent="0.25">
      <c r="A41" s="121"/>
      <c r="B41" s="123"/>
      <c r="C41" s="217"/>
      <c r="D41" s="122"/>
      <c r="E41" s="41" t="s">
        <v>85</v>
      </c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215"/>
      <c r="D42" s="122"/>
      <c r="E42" s="39" t="s">
        <v>52</v>
      </c>
      <c r="F42" s="218"/>
      <c r="G42" s="119"/>
    </row>
    <row r="43" spans="1:7" s="120" customFormat="1" ht="14.1" customHeight="1" x14ac:dyDescent="0.25">
      <c r="A43" s="121"/>
      <c r="B43" s="213"/>
      <c r="C43" s="216"/>
      <c r="D43" s="122"/>
      <c r="E43" s="40" t="s">
        <v>97</v>
      </c>
      <c r="F43" s="219"/>
      <c r="G43" s="119"/>
    </row>
    <row r="44" spans="1:7" s="120" customFormat="1" ht="14.1" customHeight="1" x14ac:dyDescent="0.25">
      <c r="A44" s="121"/>
      <c r="B44" s="214"/>
      <c r="C44" s="217"/>
      <c r="D44" s="122"/>
      <c r="E44" s="41" t="s">
        <v>85</v>
      </c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215"/>
      <c r="D45" s="122"/>
      <c r="E45" s="39" t="s">
        <v>52</v>
      </c>
      <c r="F45" s="218"/>
      <c r="G45" s="119"/>
    </row>
    <row r="46" spans="1:7" s="120" customFormat="1" ht="14.1" customHeight="1" x14ac:dyDescent="0.25">
      <c r="A46" s="121"/>
      <c r="B46" s="213"/>
      <c r="C46" s="216"/>
      <c r="D46" s="122"/>
      <c r="E46" s="40" t="s">
        <v>97</v>
      </c>
      <c r="F46" s="219"/>
      <c r="G46" s="119"/>
    </row>
    <row r="47" spans="1:7" s="120" customFormat="1" ht="14.1" customHeight="1" x14ac:dyDescent="0.25">
      <c r="A47" s="121"/>
      <c r="B47" s="214"/>
      <c r="C47" s="217"/>
      <c r="D47" s="122"/>
      <c r="E47" s="41" t="s">
        <v>85</v>
      </c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8"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  <mergeCell ref="B33:B35"/>
    <mergeCell ref="C33:C35"/>
    <mergeCell ref="F33:F35"/>
    <mergeCell ref="B36:B38"/>
    <mergeCell ref="C36:C38"/>
    <mergeCell ref="F36:F38"/>
    <mergeCell ref="B27:B29"/>
    <mergeCell ref="C27:C29"/>
    <mergeCell ref="F27:F29"/>
    <mergeCell ref="B30:B32"/>
    <mergeCell ref="C30:C32"/>
    <mergeCell ref="F30:F32"/>
    <mergeCell ref="B21:B23"/>
    <mergeCell ref="C21:C23"/>
    <mergeCell ref="F21:F23"/>
    <mergeCell ref="B24:B26"/>
    <mergeCell ref="C24:C26"/>
    <mergeCell ref="F24:F26"/>
    <mergeCell ref="B15:B17"/>
    <mergeCell ref="C15:C17"/>
    <mergeCell ref="F15:F17"/>
    <mergeCell ref="B18:B20"/>
    <mergeCell ref="C18:C20"/>
    <mergeCell ref="F18:F20"/>
    <mergeCell ref="B12:B14"/>
    <mergeCell ref="C12:C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0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184</v>
      </c>
      <c r="B8" s="211"/>
      <c r="C8" s="211"/>
      <c r="D8" s="211"/>
      <c r="E8" s="211"/>
      <c r="F8" s="211"/>
      <c r="G8" s="111"/>
    </row>
    <row r="9" spans="1:7" ht="15.75" x14ac:dyDescent="0.25">
      <c r="A9" s="210"/>
      <c r="B9" s="211"/>
      <c r="C9" s="211"/>
      <c r="D9" s="211"/>
      <c r="E9" s="211"/>
      <c r="F9" s="211"/>
      <c r="G9" s="323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324"/>
      <c r="D12" s="325"/>
      <c r="E12" s="326"/>
      <c r="F12" s="218"/>
      <c r="G12" s="119"/>
    </row>
    <row r="13" spans="1:7" s="120" customFormat="1" ht="14.1" customHeight="1" x14ac:dyDescent="0.25">
      <c r="A13" s="121"/>
      <c r="B13" s="213"/>
      <c r="C13" s="327"/>
      <c r="D13" s="328"/>
      <c r="E13" s="329"/>
      <c r="F13" s="219"/>
      <c r="G13" s="119"/>
    </row>
    <row r="14" spans="1:7" s="120" customFormat="1" ht="14.1" customHeight="1" x14ac:dyDescent="0.25">
      <c r="A14" s="121"/>
      <c r="B14" s="214"/>
      <c r="C14" s="330"/>
      <c r="D14" s="331"/>
      <c r="E14" s="332"/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324"/>
      <c r="D15" s="325"/>
      <c r="E15" s="326"/>
      <c r="F15" s="218"/>
      <c r="G15" s="119"/>
    </row>
    <row r="16" spans="1:7" s="120" customFormat="1" ht="14.1" customHeight="1" x14ac:dyDescent="0.25">
      <c r="A16" s="121"/>
      <c r="B16" s="213"/>
      <c r="C16" s="327"/>
      <c r="D16" s="328"/>
      <c r="E16" s="329"/>
      <c r="F16" s="219"/>
      <c r="G16" s="119"/>
    </row>
    <row r="17" spans="1:7" s="120" customFormat="1" ht="14.1" customHeight="1" x14ac:dyDescent="0.25">
      <c r="A17" s="121"/>
      <c r="B17" s="214"/>
      <c r="C17" s="330"/>
      <c r="D17" s="331"/>
      <c r="E17" s="332"/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324"/>
      <c r="D18" s="325"/>
      <c r="E18" s="326"/>
      <c r="F18" s="218"/>
      <c r="G18" s="119"/>
    </row>
    <row r="19" spans="1:7" s="120" customFormat="1" ht="14.1" customHeight="1" x14ac:dyDescent="0.25">
      <c r="A19" s="121"/>
      <c r="B19" s="213"/>
      <c r="C19" s="327"/>
      <c r="D19" s="328"/>
      <c r="E19" s="329"/>
      <c r="F19" s="219"/>
      <c r="G19" s="119"/>
    </row>
    <row r="20" spans="1:7" s="120" customFormat="1" ht="14.1" customHeight="1" x14ac:dyDescent="0.25">
      <c r="A20" s="121"/>
      <c r="B20" s="213"/>
      <c r="C20" s="330"/>
      <c r="D20" s="331"/>
      <c r="E20" s="332"/>
      <c r="F20" s="220"/>
      <c r="G20" s="119"/>
    </row>
    <row r="21" spans="1:7" s="120" customFormat="1" ht="14.1" customHeight="1" x14ac:dyDescent="0.25">
      <c r="A21" s="121"/>
      <c r="B21" s="212" t="s">
        <v>168</v>
      </c>
      <c r="C21" s="324"/>
      <c r="D21" s="325"/>
      <c r="E21" s="326"/>
      <c r="F21" s="218"/>
      <c r="G21" s="119"/>
    </row>
    <row r="22" spans="1:7" s="120" customFormat="1" ht="14.1" customHeight="1" x14ac:dyDescent="0.25">
      <c r="A22" s="121"/>
      <c r="B22" s="213"/>
      <c r="C22" s="327"/>
      <c r="D22" s="328"/>
      <c r="E22" s="329"/>
      <c r="F22" s="219"/>
      <c r="G22" s="119"/>
    </row>
    <row r="23" spans="1:7" s="120" customFormat="1" ht="14.1" customHeight="1" x14ac:dyDescent="0.25">
      <c r="A23" s="121"/>
      <c r="B23" s="214"/>
      <c r="C23" s="330"/>
      <c r="D23" s="331"/>
      <c r="E23" s="332"/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324"/>
      <c r="D24" s="325"/>
      <c r="E24" s="326"/>
      <c r="F24" s="218"/>
      <c r="G24" s="119"/>
    </row>
    <row r="25" spans="1:7" s="120" customFormat="1" ht="14.1" customHeight="1" x14ac:dyDescent="0.25">
      <c r="A25" s="121"/>
      <c r="B25" s="213"/>
      <c r="C25" s="327"/>
      <c r="D25" s="328"/>
      <c r="E25" s="329"/>
      <c r="F25" s="219"/>
      <c r="G25" s="119"/>
    </row>
    <row r="26" spans="1:7" s="120" customFormat="1" ht="14.1" customHeight="1" x14ac:dyDescent="0.25">
      <c r="A26" s="121"/>
      <c r="B26" s="214"/>
      <c r="C26" s="330"/>
      <c r="D26" s="331"/>
      <c r="E26" s="332"/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324"/>
      <c r="D27" s="325"/>
      <c r="E27" s="326"/>
      <c r="F27" s="218"/>
      <c r="G27" s="119"/>
    </row>
    <row r="28" spans="1:7" s="120" customFormat="1" ht="14.1" customHeight="1" x14ac:dyDescent="0.25">
      <c r="A28" s="121"/>
      <c r="B28" s="213"/>
      <c r="C28" s="327"/>
      <c r="D28" s="328"/>
      <c r="E28" s="329"/>
      <c r="F28" s="219"/>
      <c r="G28" s="119"/>
    </row>
    <row r="29" spans="1:7" s="120" customFormat="1" ht="14.1" customHeight="1" x14ac:dyDescent="0.25">
      <c r="A29" s="121"/>
      <c r="B29" s="214"/>
      <c r="C29" s="330"/>
      <c r="D29" s="331"/>
      <c r="E29" s="332"/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324"/>
      <c r="D30" s="325"/>
      <c r="E30" s="326"/>
      <c r="F30" s="218"/>
      <c r="G30" s="119"/>
    </row>
    <row r="31" spans="1:7" s="120" customFormat="1" ht="14.1" customHeight="1" x14ac:dyDescent="0.25">
      <c r="A31" s="121"/>
      <c r="B31" s="213"/>
      <c r="C31" s="327"/>
      <c r="D31" s="328"/>
      <c r="E31" s="329"/>
      <c r="F31" s="219"/>
      <c r="G31" s="119"/>
    </row>
    <row r="32" spans="1:7" s="120" customFormat="1" ht="14.1" customHeight="1" x14ac:dyDescent="0.25">
      <c r="A32" s="121"/>
      <c r="B32" s="214"/>
      <c r="C32" s="330"/>
      <c r="D32" s="331"/>
      <c r="E32" s="332"/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324"/>
      <c r="D33" s="325"/>
      <c r="E33" s="326"/>
      <c r="F33" s="218"/>
      <c r="G33" s="119"/>
    </row>
    <row r="34" spans="1:7" s="120" customFormat="1" ht="14.1" customHeight="1" x14ac:dyDescent="0.25">
      <c r="A34" s="121"/>
      <c r="B34" s="213"/>
      <c r="C34" s="327"/>
      <c r="D34" s="328"/>
      <c r="E34" s="329"/>
      <c r="F34" s="219"/>
      <c r="G34" s="119"/>
    </row>
    <row r="35" spans="1:7" s="120" customFormat="1" ht="14.1" customHeight="1" x14ac:dyDescent="0.25">
      <c r="A35" s="121"/>
      <c r="B35" s="214"/>
      <c r="C35" s="330"/>
      <c r="D35" s="331"/>
      <c r="E35" s="332"/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324"/>
      <c r="D36" s="325"/>
      <c r="E36" s="326"/>
      <c r="F36" s="218"/>
      <c r="G36" s="119"/>
    </row>
    <row r="37" spans="1:7" s="120" customFormat="1" ht="14.1" customHeight="1" x14ac:dyDescent="0.25">
      <c r="A37" s="121"/>
      <c r="B37" s="213"/>
      <c r="C37" s="327"/>
      <c r="D37" s="328"/>
      <c r="E37" s="329"/>
      <c r="F37" s="219"/>
      <c r="G37" s="119"/>
    </row>
    <row r="38" spans="1:7" s="120" customFormat="1" ht="14.1" customHeight="1" x14ac:dyDescent="0.25">
      <c r="A38" s="121"/>
      <c r="B38" s="214"/>
      <c r="C38" s="330"/>
      <c r="D38" s="331"/>
      <c r="E38" s="332"/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324"/>
      <c r="D39" s="325"/>
      <c r="E39" s="326"/>
      <c r="F39" s="218"/>
      <c r="G39" s="119"/>
    </row>
    <row r="40" spans="1:7" s="120" customFormat="1" ht="14.1" customHeight="1" x14ac:dyDescent="0.25">
      <c r="A40" s="121"/>
      <c r="B40" s="123"/>
      <c r="C40" s="327"/>
      <c r="D40" s="328"/>
      <c r="E40" s="329"/>
      <c r="F40" s="219"/>
      <c r="G40" s="119"/>
    </row>
    <row r="41" spans="1:7" s="120" customFormat="1" ht="14.1" customHeight="1" x14ac:dyDescent="0.25">
      <c r="A41" s="121"/>
      <c r="B41" s="123"/>
      <c r="C41" s="330"/>
      <c r="D41" s="331"/>
      <c r="E41" s="332"/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324"/>
      <c r="D42" s="325"/>
      <c r="E42" s="326"/>
      <c r="F42" s="218"/>
      <c r="G42" s="119"/>
    </row>
    <row r="43" spans="1:7" s="120" customFormat="1" ht="14.1" customHeight="1" x14ac:dyDescent="0.25">
      <c r="A43" s="121"/>
      <c r="B43" s="213"/>
      <c r="C43" s="327"/>
      <c r="D43" s="328"/>
      <c r="E43" s="329"/>
      <c r="F43" s="219"/>
      <c r="G43" s="119"/>
    </row>
    <row r="44" spans="1:7" s="120" customFormat="1" ht="14.1" customHeight="1" x14ac:dyDescent="0.25">
      <c r="A44" s="121"/>
      <c r="B44" s="214"/>
      <c r="C44" s="330"/>
      <c r="D44" s="331"/>
      <c r="E44" s="332"/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324"/>
      <c r="D45" s="325"/>
      <c r="E45" s="326"/>
      <c r="F45" s="218"/>
      <c r="G45" s="119"/>
    </row>
    <row r="46" spans="1:7" s="120" customFormat="1" ht="14.1" customHeight="1" x14ac:dyDescent="0.25">
      <c r="A46" s="121"/>
      <c r="B46" s="213"/>
      <c r="C46" s="327"/>
      <c r="D46" s="328"/>
      <c r="E46" s="329"/>
      <c r="F46" s="219"/>
      <c r="G46" s="119"/>
    </row>
    <row r="47" spans="1:7" s="120" customFormat="1" ht="14.1" customHeight="1" x14ac:dyDescent="0.25">
      <c r="A47" s="121"/>
      <c r="B47" s="214"/>
      <c r="C47" s="330"/>
      <c r="D47" s="331"/>
      <c r="E47" s="332"/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8">
    <mergeCell ref="C48:E48"/>
    <mergeCell ref="C49:F51"/>
    <mergeCell ref="C39:E41"/>
    <mergeCell ref="F39:F41"/>
    <mergeCell ref="B42:B44"/>
    <mergeCell ref="C42:E44"/>
    <mergeCell ref="F42:F44"/>
    <mergeCell ref="B45:B47"/>
    <mergeCell ref="C45:E47"/>
    <mergeCell ref="F45:F47"/>
    <mergeCell ref="B33:B35"/>
    <mergeCell ref="C33:E35"/>
    <mergeCell ref="F33:F35"/>
    <mergeCell ref="B36:B38"/>
    <mergeCell ref="C36:E38"/>
    <mergeCell ref="F36:F38"/>
    <mergeCell ref="B27:B29"/>
    <mergeCell ref="C27:E29"/>
    <mergeCell ref="F27:F29"/>
    <mergeCell ref="B30:B32"/>
    <mergeCell ref="C30:E32"/>
    <mergeCell ref="F30:F32"/>
    <mergeCell ref="B21:B23"/>
    <mergeCell ref="C21:E23"/>
    <mergeCell ref="F21:F23"/>
    <mergeCell ref="B24:B26"/>
    <mergeCell ref="C24:E26"/>
    <mergeCell ref="F24:F26"/>
    <mergeCell ref="B15:B17"/>
    <mergeCell ref="C15:E17"/>
    <mergeCell ref="F15:F17"/>
    <mergeCell ref="B18:B20"/>
    <mergeCell ref="C18:E20"/>
    <mergeCell ref="F18:F20"/>
    <mergeCell ref="B12:B14"/>
    <mergeCell ref="C12:E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1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185</v>
      </c>
      <c r="B8" s="211"/>
      <c r="C8" s="211"/>
      <c r="D8" s="211"/>
      <c r="E8" s="211"/>
      <c r="F8" s="211"/>
      <c r="G8" s="111"/>
    </row>
    <row r="9" spans="1:7" ht="15.75" x14ac:dyDescent="0.25">
      <c r="A9" s="210"/>
      <c r="B9" s="211"/>
      <c r="C9" s="211"/>
      <c r="D9" s="211"/>
      <c r="E9" s="211"/>
      <c r="F9" s="211"/>
      <c r="G9" s="323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324"/>
      <c r="D12" s="325"/>
      <c r="E12" s="326"/>
      <c r="F12" s="218"/>
      <c r="G12" s="119"/>
    </row>
    <row r="13" spans="1:7" s="120" customFormat="1" ht="14.1" customHeight="1" x14ac:dyDescent="0.25">
      <c r="A13" s="121"/>
      <c r="B13" s="213"/>
      <c r="C13" s="327"/>
      <c r="D13" s="328"/>
      <c r="E13" s="329"/>
      <c r="F13" s="219"/>
      <c r="G13" s="119"/>
    </row>
    <row r="14" spans="1:7" s="120" customFormat="1" ht="14.1" customHeight="1" x14ac:dyDescent="0.25">
      <c r="A14" s="121"/>
      <c r="B14" s="214"/>
      <c r="C14" s="330"/>
      <c r="D14" s="331"/>
      <c r="E14" s="332"/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324"/>
      <c r="D15" s="325"/>
      <c r="E15" s="326"/>
      <c r="F15" s="218"/>
      <c r="G15" s="119"/>
    </row>
    <row r="16" spans="1:7" s="120" customFormat="1" ht="14.1" customHeight="1" x14ac:dyDescent="0.25">
      <c r="A16" s="121"/>
      <c r="B16" s="213"/>
      <c r="C16" s="327"/>
      <c r="D16" s="328"/>
      <c r="E16" s="329"/>
      <c r="F16" s="219"/>
      <c r="G16" s="119"/>
    </row>
    <row r="17" spans="1:7" s="120" customFormat="1" ht="14.1" customHeight="1" x14ac:dyDescent="0.25">
      <c r="A17" s="121"/>
      <c r="B17" s="214"/>
      <c r="C17" s="330"/>
      <c r="D17" s="331"/>
      <c r="E17" s="332"/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324"/>
      <c r="D18" s="325"/>
      <c r="E18" s="326"/>
      <c r="F18" s="218"/>
      <c r="G18" s="119"/>
    </row>
    <row r="19" spans="1:7" s="120" customFormat="1" ht="14.1" customHeight="1" x14ac:dyDescent="0.25">
      <c r="A19" s="121"/>
      <c r="B19" s="213"/>
      <c r="C19" s="327"/>
      <c r="D19" s="328"/>
      <c r="E19" s="329"/>
      <c r="F19" s="219"/>
      <c r="G19" s="119"/>
    </row>
    <row r="20" spans="1:7" s="120" customFormat="1" ht="14.1" customHeight="1" x14ac:dyDescent="0.25">
      <c r="A20" s="121"/>
      <c r="B20" s="213"/>
      <c r="C20" s="330"/>
      <c r="D20" s="331"/>
      <c r="E20" s="332"/>
      <c r="F20" s="219"/>
      <c r="G20" s="119"/>
    </row>
    <row r="21" spans="1:7" s="120" customFormat="1" ht="14.1" customHeight="1" x14ac:dyDescent="0.25">
      <c r="A21" s="121"/>
      <c r="B21" s="212" t="s">
        <v>168</v>
      </c>
      <c r="C21" s="324"/>
      <c r="D21" s="325"/>
      <c r="E21" s="326"/>
      <c r="F21" s="218"/>
      <c r="G21" s="119"/>
    </row>
    <row r="22" spans="1:7" s="120" customFormat="1" ht="14.1" customHeight="1" x14ac:dyDescent="0.25">
      <c r="A22" s="121"/>
      <c r="B22" s="213"/>
      <c r="C22" s="327"/>
      <c r="D22" s="328"/>
      <c r="E22" s="329"/>
      <c r="F22" s="219"/>
      <c r="G22" s="119"/>
    </row>
    <row r="23" spans="1:7" s="120" customFormat="1" ht="14.1" customHeight="1" x14ac:dyDescent="0.25">
      <c r="A23" s="121"/>
      <c r="B23" s="214"/>
      <c r="C23" s="330"/>
      <c r="D23" s="331"/>
      <c r="E23" s="332"/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324"/>
      <c r="D24" s="325"/>
      <c r="E24" s="326"/>
      <c r="F24" s="218"/>
      <c r="G24" s="119"/>
    </row>
    <row r="25" spans="1:7" s="120" customFormat="1" ht="14.1" customHeight="1" x14ac:dyDescent="0.25">
      <c r="A25" s="121"/>
      <c r="B25" s="213"/>
      <c r="C25" s="327"/>
      <c r="D25" s="328"/>
      <c r="E25" s="329"/>
      <c r="F25" s="219"/>
      <c r="G25" s="119"/>
    </row>
    <row r="26" spans="1:7" s="120" customFormat="1" ht="14.1" customHeight="1" x14ac:dyDescent="0.25">
      <c r="A26" s="121"/>
      <c r="B26" s="214"/>
      <c r="C26" s="330"/>
      <c r="D26" s="331"/>
      <c r="E26" s="332"/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324"/>
      <c r="D27" s="325"/>
      <c r="E27" s="326"/>
      <c r="F27" s="218"/>
      <c r="G27" s="119"/>
    </row>
    <row r="28" spans="1:7" s="120" customFormat="1" ht="14.1" customHeight="1" x14ac:dyDescent="0.25">
      <c r="A28" s="121"/>
      <c r="B28" s="213"/>
      <c r="C28" s="327"/>
      <c r="D28" s="328"/>
      <c r="E28" s="329"/>
      <c r="F28" s="219"/>
      <c r="G28" s="119"/>
    </row>
    <row r="29" spans="1:7" s="120" customFormat="1" ht="14.1" customHeight="1" x14ac:dyDescent="0.25">
      <c r="A29" s="121"/>
      <c r="B29" s="214"/>
      <c r="C29" s="330"/>
      <c r="D29" s="331"/>
      <c r="E29" s="332"/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324"/>
      <c r="D30" s="325"/>
      <c r="E30" s="326"/>
      <c r="F30" s="218"/>
      <c r="G30" s="119"/>
    </row>
    <row r="31" spans="1:7" s="120" customFormat="1" ht="14.1" customHeight="1" x14ac:dyDescent="0.25">
      <c r="A31" s="121"/>
      <c r="B31" s="213"/>
      <c r="C31" s="327"/>
      <c r="D31" s="328"/>
      <c r="E31" s="329"/>
      <c r="F31" s="219"/>
      <c r="G31" s="119"/>
    </row>
    <row r="32" spans="1:7" s="120" customFormat="1" ht="14.1" customHeight="1" x14ac:dyDescent="0.25">
      <c r="A32" s="121"/>
      <c r="B32" s="214"/>
      <c r="C32" s="330"/>
      <c r="D32" s="331"/>
      <c r="E32" s="332"/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324"/>
      <c r="D33" s="325"/>
      <c r="E33" s="326"/>
      <c r="F33" s="218"/>
      <c r="G33" s="119"/>
    </row>
    <row r="34" spans="1:7" s="120" customFormat="1" ht="14.1" customHeight="1" x14ac:dyDescent="0.25">
      <c r="A34" s="121"/>
      <c r="B34" s="213"/>
      <c r="C34" s="327"/>
      <c r="D34" s="328"/>
      <c r="E34" s="329"/>
      <c r="F34" s="219"/>
      <c r="G34" s="119"/>
    </row>
    <row r="35" spans="1:7" s="120" customFormat="1" ht="14.1" customHeight="1" x14ac:dyDescent="0.25">
      <c r="A35" s="121"/>
      <c r="B35" s="214"/>
      <c r="C35" s="330"/>
      <c r="D35" s="331"/>
      <c r="E35" s="332"/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324"/>
      <c r="D36" s="325"/>
      <c r="E36" s="326"/>
      <c r="F36" s="218"/>
      <c r="G36" s="119"/>
    </row>
    <row r="37" spans="1:7" s="120" customFormat="1" ht="14.1" customHeight="1" x14ac:dyDescent="0.25">
      <c r="A37" s="121"/>
      <c r="B37" s="213"/>
      <c r="C37" s="327"/>
      <c r="D37" s="328"/>
      <c r="E37" s="329"/>
      <c r="F37" s="219"/>
      <c r="G37" s="119"/>
    </row>
    <row r="38" spans="1:7" s="120" customFormat="1" ht="14.1" customHeight="1" x14ac:dyDescent="0.25">
      <c r="A38" s="121"/>
      <c r="B38" s="214"/>
      <c r="C38" s="330"/>
      <c r="D38" s="331"/>
      <c r="E38" s="332"/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324"/>
      <c r="D39" s="325"/>
      <c r="E39" s="326"/>
      <c r="F39" s="218"/>
      <c r="G39" s="119"/>
    </row>
    <row r="40" spans="1:7" s="120" customFormat="1" ht="14.1" customHeight="1" x14ac:dyDescent="0.25">
      <c r="A40" s="121"/>
      <c r="B40" s="123"/>
      <c r="C40" s="327"/>
      <c r="D40" s="328"/>
      <c r="E40" s="329"/>
      <c r="F40" s="219"/>
      <c r="G40" s="119"/>
    </row>
    <row r="41" spans="1:7" s="120" customFormat="1" ht="14.1" customHeight="1" x14ac:dyDescent="0.25">
      <c r="A41" s="121"/>
      <c r="B41" s="123"/>
      <c r="C41" s="330"/>
      <c r="D41" s="331"/>
      <c r="E41" s="332"/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324"/>
      <c r="D42" s="325"/>
      <c r="E42" s="326"/>
      <c r="F42" s="218"/>
      <c r="G42" s="119"/>
    </row>
    <row r="43" spans="1:7" s="120" customFormat="1" ht="14.1" customHeight="1" x14ac:dyDescent="0.25">
      <c r="A43" s="121"/>
      <c r="B43" s="213"/>
      <c r="C43" s="327"/>
      <c r="D43" s="328"/>
      <c r="E43" s="329"/>
      <c r="F43" s="219"/>
      <c r="G43" s="119"/>
    </row>
    <row r="44" spans="1:7" s="120" customFormat="1" ht="14.1" customHeight="1" x14ac:dyDescent="0.25">
      <c r="A44" s="121"/>
      <c r="B44" s="214"/>
      <c r="C44" s="330"/>
      <c r="D44" s="331"/>
      <c r="E44" s="332"/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324"/>
      <c r="D45" s="325"/>
      <c r="E45" s="326"/>
      <c r="F45" s="218"/>
      <c r="G45" s="119"/>
    </row>
    <row r="46" spans="1:7" s="120" customFormat="1" ht="14.1" customHeight="1" x14ac:dyDescent="0.25">
      <c r="A46" s="121"/>
      <c r="B46" s="213"/>
      <c r="C46" s="327"/>
      <c r="D46" s="328"/>
      <c r="E46" s="329"/>
      <c r="F46" s="219"/>
      <c r="G46" s="119"/>
    </row>
    <row r="47" spans="1:7" s="120" customFormat="1" ht="14.1" customHeight="1" x14ac:dyDescent="0.25">
      <c r="A47" s="121"/>
      <c r="B47" s="214"/>
      <c r="C47" s="330"/>
      <c r="D47" s="331"/>
      <c r="E47" s="332"/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8">
    <mergeCell ref="C48:E48"/>
    <mergeCell ref="C49:F51"/>
    <mergeCell ref="C39:E41"/>
    <mergeCell ref="F39:F41"/>
    <mergeCell ref="B42:B44"/>
    <mergeCell ref="C42:E44"/>
    <mergeCell ref="F42:F44"/>
    <mergeCell ref="B45:B47"/>
    <mergeCell ref="C45:E47"/>
    <mergeCell ref="F45:F47"/>
    <mergeCell ref="B33:B35"/>
    <mergeCell ref="C33:E35"/>
    <mergeCell ref="F33:F35"/>
    <mergeCell ref="B36:B38"/>
    <mergeCell ref="C36:E38"/>
    <mergeCell ref="F36:F38"/>
    <mergeCell ref="B27:B29"/>
    <mergeCell ref="C27:E29"/>
    <mergeCell ref="F27:F29"/>
    <mergeCell ref="B30:B32"/>
    <mergeCell ref="C30:E32"/>
    <mergeCell ref="F30:F32"/>
    <mergeCell ref="B21:B23"/>
    <mergeCell ref="C21:E23"/>
    <mergeCell ref="F21:F23"/>
    <mergeCell ref="B24:B26"/>
    <mergeCell ref="C24:E26"/>
    <mergeCell ref="F24:F26"/>
    <mergeCell ref="B15:B17"/>
    <mergeCell ref="C15:E17"/>
    <mergeCell ref="F15:F17"/>
    <mergeCell ref="B18:B20"/>
    <mergeCell ref="C18:E20"/>
    <mergeCell ref="F18:F20"/>
    <mergeCell ref="B12:B14"/>
    <mergeCell ref="C12:E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2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186</v>
      </c>
      <c r="B8" s="211"/>
      <c r="C8" s="211"/>
      <c r="D8" s="211"/>
      <c r="E8" s="211"/>
      <c r="F8" s="211"/>
      <c r="G8" s="111"/>
    </row>
    <row r="9" spans="1:7" ht="15.75" x14ac:dyDescent="0.25">
      <c r="A9" s="210"/>
      <c r="B9" s="211"/>
      <c r="C9" s="211"/>
      <c r="D9" s="211"/>
      <c r="E9" s="211"/>
      <c r="F9" s="211"/>
      <c r="G9" s="323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324"/>
      <c r="D12" s="325"/>
      <c r="E12" s="326"/>
      <c r="F12" s="218"/>
      <c r="G12" s="119"/>
    </row>
    <row r="13" spans="1:7" s="120" customFormat="1" ht="14.1" customHeight="1" x14ac:dyDescent="0.25">
      <c r="A13" s="121"/>
      <c r="B13" s="213"/>
      <c r="C13" s="327"/>
      <c r="D13" s="328"/>
      <c r="E13" s="329"/>
      <c r="F13" s="219"/>
      <c r="G13" s="119"/>
    </row>
    <row r="14" spans="1:7" s="120" customFormat="1" ht="14.1" customHeight="1" x14ac:dyDescent="0.25">
      <c r="A14" s="121"/>
      <c r="B14" s="214"/>
      <c r="C14" s="330"/>
      <c r="D14" s="331"/>
      <c r="E14" s="332"/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324"/>
      <c r="D15" s="325"/>
      <c r="E15" s="326"/>
      <c r="F15" s="218"/>
      <c r="G15" s="119"/>
    </row>
    <row r="16" spans="1:7" s="120" customFormat="1" ht="14.1" customHeight="1" x14ac:dyDescent="0.25">
      <c r="A16" s="121"/>
      <c r="B16" s="213"/>
      <c r="C16" s="327"/>
      <c r="D16" s="328"/>
      <c r="E16" s="329"/>
      <c r="F16" s="219"/>
      <c r="G16" s="119"/>
    </row>
    <row r="17" spans="1:7" s="120" customFormat="1" ht="14.1" customHeight="1" x14ac:dyDescent="0.25">
      <c r="A17" s="121"/>
      <c r="B17" s="214"/>
      <c r="C17" s="330"/>
      <c r="D17" s="331"/>
      <c r="E17" s="332"/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324"/>
      <c r="D18" s="325"/>
      <c r="E18" s="326"/>
      <c r="F18" s="218"/>
      <c r="G18" s="119"/>
    </row>
    <row r="19" spans="1:7" s="120" customFormat="1" ht="14.1" customHeight="1" x14ac:dyDescent="0.25">
      <c r="A19" s="121"/>
      <c r="B19" s="213"/>
      <c r="C19" s="327"/>
      <c r="D19" s="328"/>
      <c r="E19" s="329"/>
      <c r="F19" s="219"/>
      <c r="G19" s="119"/>
    </row>
    <row r="20" spans="1:7" s="120" customFormat="1" ht="14.1" customHeight="1" x14ac:dyDescent="0.25">
      <c r="A20" s="121"/>
      <c r="B20" s="213"/>
      <c r="C20" s="330"/>
      <c r="D20" s="331"/>
      <c r="E20" s="332"/>
      <c r="F20" s="220"/>
      <c r="G20" s="119"/>
    </row>
    <row r="21" spans="1:7" s="120" customFormat="1" ht="14.1" customHeight="1" x14ac:dyDescent="0.25">
      <c r="A21" s="121"/>
      <c r="B21" s="212" t="s">
        <v>168</v>
      </c>
      <c r="C21" s="324"/>
      <c r="D21" s="325"/>
      <c r="E21" s="326"/>
      <c r="F21" s="218"/>
      <c r="G21" s="119"/>
    </row>
    <row r="22" spans="1:7" s="120" customFormat="1" ht="14.1" customHeight="1" x14ac:dyDescent="0.25">
      <c r="A22" s="121"/>
      <c r="B22" s="213"/>
      <c r="C22" s="327"/>
      <c r="D22" s="328"/>
      <c r="E22" s="329"/>
      <c r="F22" s="219"/>
      <c r="G22" s="119"/>
    </row>
    <row r="23" spans="1:7" s="120" customFormat="1" ht="14.1" customHeight="1" x14ac:dyDescent="0.25">
      <c r="A23" s="121"/>
      <c r="B23" s="214"/>
      <c r="C23" s="330"/>
      <c r="D23" s="331"/>
      <c r="E23" s="332"/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324"/>
      <c r="D24" s="325"/>
      <c r="E24" s="326"/>
      <c r="F24" s="218"/>
      <c r="G24" s="119"/>
    </row>
    <row r="25" spans="1:7" s="120" customFormat="1" ht="14.1" customHeight="1" x14ac:dyDescent="0.25">
      <c r="A25" s="121"/>
      <c r="B25" s="213"/>
      <c r="C25" s="327"/>
      <c r="D25" s="328"/>
      <c r="E25" s="329"/>
      <c r="F25" s="219"/>
      <c r="G25" s="119"/>
    </row>
    <row r="26" spans="1:7" s="120" customFormat="1" ht="14.1" customHeight="1" x14ac:dyDescent="0.25">
      <c r="A26" s="121"/>
      <c r="B26" s="214"/>
      <c r="C26" s="330"/>
      <c r="D26" s="331"/>
      <c r="E26" s="332"/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324"/>
      <c r="D27" s="325"/>
      <c r="E27" s="326"/>
      <c r="F27" s="218"/>
      <c r="G27" s="119"/>
    </row>
    <row r="28" spans="1:7" s="120" customFormat="1" ht="14.1" customHeight="1" x14ac:dyDescent="0.25">
      <c r="A28" s="121"/>
      <c r="B28" s="213"/>
      <c r="C28" s="327"/>
      <c r="D28" s="328"/>
      <c r="E28" s="329"/>
      <c r="F28" s="219"/>
      <c r="G28" s="119"/>
    </row>
    <row r="29" spans="1:7" s="120" customFormat="1" ht="14.1" customHeight="1" x14ac:dyDescent="0.25">
      <c r="A29" s="121"/>
      <c r="B29" s="214"/>
      <c r="C29" s="330"/>
      <c r="D29" s="331"/>
      <c r="E29" s="332"/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324"/>
      <c r="D30" s="325"/>
      <c r="E30" s="326"/>
      <c r="F30" s="218"/>
      <c r="G30" s="119"/>
    </row>
    <row r="31" spans="1:7" s="120" customFormat="1" ht="14.1" customHeight="1" x14ac:dyDescent="0.25">
      <c r="A31" s="121"/>
      <c r="B31" s="213"/>
      <c r="C31" s="327"/>
      <c r="D31" s="328"/>
      <c r="E31" s="329"/>
      <c r="F31" s="219"/>
      <c r="G31" s="119"/>
    </row>
    <row r="32" spans="1:7" s="120" customFormat="1" ht="14.1" customHeight="1" x14ac:dyDescent="0.25">
      <c r="A32" s="121"/>
      <c r="B32" s="214"/>
      <c r="C32" s="330"/>
      <c r="D32" s="331"/>
      <c r="E32" s="332"/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324"/>
      <c r="D33" s="325"/>
      <c r="E33" s="326"/>
      <c r="F33" s="218"/>
      <c r="G33" s="119"/>
    </row>
    <row r="34" spans="1:7" s="120" customFormat="1" ht="14.1" customHeight="1" x14ac:dyDescent="0.25">
      <c r="A34" s="121"/>
      <c r="B34" s="213"/>
      <c r="C34" s="327"/>
      <c r="D34" s="328"/>
      <c r="E34" s="329"/>
      <c r="F34" s="219"/>
      <c r="G34" s="119"/>
    </row>
    <row r="35" spans="1:7" s="120" customFormat="1" ht="14.1" customHeight="1" x14ac:dyDescent="0.25">
      <c r="A35" s="121"/>
      <c r="B35" s="214"/>
      <c r="C35" s="330"/>
      <c r="D35" s="331"/>
      <c r="E35" s="332"/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324"/>
      <c r="D36" s="325"/>
      <c r="E36" s="326"/>
      <c r="F36" s="218"/>
      <c r="G36" s="119"/>
    </row>
    <row r="37" spans="1:7" s="120" customFormat="1" ht="14.1" customHeight="1" x14ac:dyDescent="0.25">
      <c r="A37" s="121"/>
      <c r="B37" s="213"/>
      <c r="C37" s="327"/>
      <c r="D37" s="328"/>
      <c r="E37" s="329"/>
      <c r="F37" s="219"/>
      <c r="G37" s="119"/>
    </row>
    <row r="38" spans="1:7" s="120" customFormat="1" ht="14.1" customHeight="1" x14ac:dyDescent="0.25">
      <c r="A38" s="121"/>
      <c r="B38" s="214"/>
      <c r="C38" s="330"/>
      <c r="D38" s="331"/>
      <c r="E38" s="332"/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324"/>
      <c r="D39" s="325"/>
      <c r="E39" s="326"/>
      <c r="F39" s="218"/>
      <c r="G39" s="119"/>
    </row>
    <row r="40" spans="1:7" s="120" customFormat="1" ht="14.1" customHeight="1" x14ac:dyDescent="0.25">
      <c r="A40" s="121"/>
      <c r="B40" s="123"/>
      <c r="C40" s="327"/>
      <c r="D40" s="328"/>
      <c r="E40" s="329"/>
      <c r="F40" s="219"/>
      <c r="G40" s="119"/>
    </row>
    <row r="41" spans="1:7" s="120" customFormat="1" ht="14.1" customHeight="1" x14ac:dyDescent="0.25">
      <c r="A41" s="121"/>
      <c r="B41" s="123"/>
      <c r="C41" s="330"/>
      <c r="D41" s="331"/>
      <c r="E41" s="332"/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324"/>
      <c r="D42" s="325"/>
      <c r="E42" s="326"/>
      <c r="F42" s="218"/>
      <c r="G42" s="119"/>
    </row>
    <row r="43" spans="1:7" s="120" customFormat="1" ht="14.1" customHeight="1" x14ac:dyDescent="0.25">
      <c r="A43" s="121"/>
      <c r="B43" s="213"/>
      <c r="C43" s="327"/>
      <c r="D43" s="328"/>
      <c r="E43" s="329"/>
      <c r="F43" s="219"/>
      <c r="G43" s="119"/>
    </row>
    <row r="44" spans="1:7" s="120" customFormat="1" ht="14.1" customHeight="1" x14ac:dyDescent="0.25">
      <c r="A44" s="121"/>
      <c r="B44" s="214"/>
      <c r="C44" s="330"/>
      <c r="D44" s="331"/>
      <c r="E44" s="332"/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324"/>
      <c r="D45" s="325"/>
      <c r="E45" s="326"/>
      <c r="F45" s="218"/>
      <c r="G45" s="119"/>
    </row>
    <row r="46" spans="1:7" s="120" customFormat="1" ht="14.1" customHeight="1" x14ac:dyDescent="0.25">
      <c r="A46" s="121"/>
      <c r="B46" s="213"/>
      <c r="C46" s="327"/>
      <c r="D46" s="328"/>
      <c r="E46" s="329"/>
      <c r="F46" s="219"/>
      <c r="G46" s="119"/>
    </row>
    <row r="47" spans="1:7" s="120" customFormat="1" ht="14.1" customHeight="1" x14ac:dyDescent="0.25">
      <c r="A47" s="121"/>
      <c r="B47" s="214"/>
      <c r="C47" s="330"/>
      <c r="D47" s="331"/>
      <c r="E47" s="332"/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8">
    <mergeCell ref="C48:E48"/>
    <mergeCell ref="C49:F51"/>
    <mergeCell ref="C39:E41"/>
    <mergeCell ref="F39:F41"/>
    <mergeCell ref="B42:B44"/>
    <mergeCell ref="C42:E44"/>
    <mergeCell ref="F42:F44"/>
    <mergeCell ref="B45:B47"/>
    <mergeCell ref="C45:E47"/>
    <mergeCell ref="F45:F47"/>
    <mergeCell ref="B33:B35"/>
    <mergeCell ref="C33:E35"/>
    <mergeCell ref="F33:F35"/>
    <mergeCell ref="B36:B38"/>
    <mergeCell ref="C36:E38"/>
    <mergeCell ref="F36:F38"/>
    <mergeCell ref="B27:B29"/>
    <mergeCell ref="C27:E29"/>
    <mergeCell ref="F27:F29"/>
    <mergeCell ref="B30:B32"/>
    <mergeCell ref="C30:E32"/>
    <mergeCell ref="F30:F32"/>
    <mergeCell ref="B21:B23"/>
    <mergeCell ref="C21:E23"/>
    <mergeCell ref="F21:F23"/>
    <mergeCell ref="B24:B26"/>
    <mergeCell ref="C24:E26"/>
    <mergeCell ref="F24:F26"/>
    <mergeCell ref="B15:B17"/>
    <mergeCell ref="C15:E17"/>
    <mergeCell ref="F15:F17"/>
    <mergeCell ref="B18:B20"/>
    <mergeCell ref="C18:E20"/>
    <mergeCell ref="F18:F20"/>
    <mergeCell ref="B12:B14"/>
    <mergeCell ref="C12:E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G52"/>
  <sheetViews>
    <sheetView showGridLines="0" topLeftCell="A7" zoomScaleNormal="100" workbookViewId="0">
      <selection activeCell="I7" sqref="I7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177</v>
      </c>
      <c r="B8" s="211"/>
      <c r="C8" s="211"/>
      <c r="D8" s="211"/>
      <c r="E8" s="211"/>
      <c r="F8" s="211"/>
      <c r="G8" s="111"/>
    </row>
    <row r="9" spans="1:7" ht="15.75" x14ac:dyDescent="0.25">
      <c r="A9" s="112"/>
      <c r="B9" s="113"/>
      <c r="C9" s="113"/>
      <c r="D9" s="113"/>
      <c r="E9" s="113"/>
      <c r="F9" s="113"/>
      <c r="G9" s="111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215"/>
      <c r="D12" s="122"/>
      <c r="E12" s="39" t="s">
        <v>52</v>
      </c>
      <c r="F12" s="218"/>
      <c r="G12" s="119"/>
    </row>
    <row r="13" spans="1:7" s="120" customFormat="1" ht="14.1" customHeight="1" x14ac:dyDescent="0.25">
      <c r="A13" s="121"/>
      <c r="B13" s="213"/>
      <c r="C13" s="216"/>
      <c r="D13" s="122"/>
      <c r="E13" s="40" t="s">
        <v>97</v>
      </c>
      <c r="F13" s="219"/>
      <c r="G13" s="119"/>
    </row>
    <row r="14" spans="1:7" s="120" customFormat="1" ht="14.1" customHeight="1" x14ac:dyDescent="0.25">
      <c r="A14" s="121"/>
      <c r="B14" s="214"/>
      <c r="C14" s="217"/>
      <c r="D14" s="122"/>
      <c r="E14" s="41" t="s">
        <v>85</v>
      </c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215"/>
      <c r="D15" s="122"/>
      <c r="E15" s="39" t="s">
        <v>52</v>
      </c>
      <c r="F15" s="218"/>
      <c r="G15" s="119"/>
    </row>
    <row r="16" spans="1:7" s="120" customFormat="1" ht="14.1" customHeight="1" x14ac:dyDescent="0.25">
      <c r="A16" s="121"/>
      <c r="B16" s="213"/>
      <c r="C16" s="216"/>
      <c r="D16" s="122"/>
      <c r="E16" s="40" t="s">
        <v>97</v>
      </c>
      <c r="F16" s="219"/>
      <c r="G16" s="119"/>
    </row>
    <row r="17" spans="1:7" s="120" customFormat="1" ht="14.1" customHeight="1" x14ac:dyDescent="0.25">
      <c r="A17" s="121"/>
      <c r="B17" s="214"/>
      <c r="C17" s="217"/>
      <c r="D17" s="122"/>
      <c r="E17" s="41" t="s">
        <v>85</v>
      </c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215"/>
      <c r="D18" s="122"/>
      <c r="E18" s="39" t="s">
        <v>52</v>
      </c>
      <c r="F18" s="218"/>
      <c r="G18" s="119"/>
    </row>
    <row r="19" spans="1:7" s="120" customFormat="1" ht="14.1" customHeight="1" x14ac:dyDescent="0.25">
      <c r="A19" s="121"/>
      <c r="B19" s="213"/>
      <c r="C19" s="216"/>
      <c r="D19" s="122"/>
      <c r="E19" s="40" t="s">
        <v>97</v>
      </c>
      <c r="F19" s="219"/>
      <c r="G19" s="119"/>
    </row>
    <row r="20" spans="1:7" s="120" customFormat="1" ht="14.1" customHeight="1" x14ac:dyDescent="0.25">
      <c r="A20" s="121"/>
      <c r="B20" s="213"/>
      <c r="C20" s="216"/>
      <c r="D20" s="122"/>
      <c r="E20" s="41" t="s">
        <v>85</v>
      </c>
      <c r="F20" s="219"/>
      <c r="G20" s="119"/>
    </row>
    <row r="21" spans="1:7" s="120" customFormat="1" ht="14.1" customHeight="1" x14ac:dyDescent="0.25">
      <c r="A21" s="121"/>
      <c r="B21" s="212" t="s">
        <v>168</v>
      </c>
      <c r="C21" s="215"/>
      <c r="D21" s="122"/>
      <c r="E21" s="39" t="s">
        <v>52</v>
      </c>
      <c r="F21" s="218"/>
      <c r="G21" s="119"/>
    </row>
    <row r="22" spans="1:7" s="120" customFormat="1" ht="14.1" customHeight="1" x14ac:dyDescent="0.25">
      <c r="A22" s="121"/>
      <c r="B22" s="213"/>
      <c r="C22" s="216"/>
      <c r="D22" s="122"/>
      <c r="E22" s="40" t="s">
        <v>97</v>
      </c>
      <c r="F22" s="219"/>
      <c r="G22" s="119"/>
    </row>
    <row r="23" spans="1:7" s="120" customFormat="1" ht="14.1" customHeight="1" x14ac:dyDescent="0.25">
      <c r="A23" s="121"/>
      <c r="B23" s="214"/>
      <c r="C23" s="217"/>
      <c r="D23" s="122"/>
      <c r="E23" s="41" t="s">
        <v>85</v>
      </c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215"/>
      <c r="D24" s="122"/>
      <c r="E24" s="39" t="s">
        <v>52</v>
      </c>
      <c r="F24" s="218"/>
      <c r="G24" s="119"/>
    </row>
    <row r="25" spans="1:7" s="120" customFormat="1" ht="14.1" customHeight="1" x14ac:dyDescent="0.25">
      <c r="A25" s="121"/>
      <c r="B25" s="213"/>
      <c r="C25" s="216"/>
      <c r="D25" s="122"/>
      <c r="E25" s="40" t="s">
        <v>97</v>
      </c>
      <c r="F25" s="219"/>
      <c r="G25" s="119"/>
    </row>
    <row r="26" spans="1:7" s="120" customFormat="1" ht="14.1" customHeight="1" x14ac:dyDescent="0.25">
      <c r="A26" s="121"/>
      <c r="B26" s="214"/>
      <c r="C26" s="217"/>
      <c r="D26" s="122"/>
      <c r="E26" s="41" t="s">
        <v>85</v>
      </c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215"/>
      <c r="D27" s="122"/>
      <c r="E27" s="39" t="s">
        <v>52</v>
      </c>
      <c r="F27" s="218"/>
      <c r="G27" s="119"/>
    </row>
    <row r="28" spans="1:7" s="120" customFormat="1" ht="14.1" customHeight="1" x14ac:dyDescent="0.25">
      <c r="A28" s="121"/>
      <c r="B28" s="213"/>
      <c r="C28" s="216"/>
      <c r="D28" s="122"/>
      <c r="E28" s="40" t="s">
        <v>97</v>
      </c>
      <c r="F28" s="219"/>
      <c r="G28" s="119"/>
    </row>
    <row r="29" spans="1:7" s="120" customFormat="1" ht="14.1" customHeight="1" x14ac:dyDescent="0.25">
      <c r="A29" s="121"/>
      <c r="B29" s="214"/>
      <c r="C29" s="217"/>
      <c r="D29" s="122"/>
      <c r="E29" s="41" t="s">
        <v>85</v>
      </c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215"/>
      <c r="D30" s="122"/>
      <c r="E30" s="39" t="s">
        <v>52</v>
      </c>
      <c r="F30" s="218"/>
      <c r="G30" s="119"/>
    </row>
    <row r="31" spans="1:7" s="120" customFormat="1" ht="14.1" customHeight="1" x14ac:dyDescent="0.25">
      <c r="A31" s="121"/>
      <c r="B31" s="213"/>
      <c r="C31" s="216"/>
      <c r="D31" s="122"/>
      <c r="E31" s="40" t="s">
        <v>97</v>
      </c>
      <c r="F31" s="219"/>
      <c r="G31" s="119"/>
    </row>
    <row r="32" spans="1:7" s="120" customFormat="1" ht="14.1" customHeight="1" x14ac:dyDescent="0.25">
      <c r="A32" s="121"/>
      <c r="B32" s="214"/>
      <c r="C32" s="217"/>
      <c r="D32" s="122"/>
      <c r="E32" s="41" t="s">
        <v>85</v>
      </c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215"/>
      <c r="D33" s="122"/>
      <c r="E33" s="39" t="s">
        <v>52</v>
      </c>
      <c r="F33" s="218"/>
      <c r="G33" s="119"/>
    </row>
    <row r="34" spans="1:7" s="120" customFormat="1" ht="14.1" customHeight="1" x14ac:dyDescent="0.25">
      <c r="A34" s="121"/>
      <c r="B34" s="213"/>
      <c r="C34" s="216"/>
      <c r="D34" s="122"/>
      <c r="E34" s="40" t="s">
        <v>97</v>
      </c>
      <c r="F34" s="219"/>
      <c r="G34" s="119"/>
    </row>
    <row r="35" spans="1:7" s="120" customFormat="1" ht="14.1" customHeight="1" x14ac:dyDescent="0.25">
      <c r="A35" s="121"/>
      <c r="B35" s="214"/>
      <c r="C35" s="217"/>
      <c r="D35" s="122"/>
      <c r="E35" s="41" t="s">
        <v>85</v>
      </c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215"/>
      <c r="D36" s="122"/>
      <c r="E36" s="39" t="s">
        <v>52</v>
      </c>
      <c r="F36" s="218"/>
      <c r="G36" s="119"/>
    </row>
    <row r="37" spans="1:7" s="120" customFormat="1" ht="14.1" customHeight="1" x14ac:dyDescent="0.25">
      <c r="A37" s="121"/>
      <c r="B37" s="213"/>
      <c r="C37" s="216"/>
      <c r="D37" s="122"/>
      <c r="E37" s="40" t="s">
        <v>97</v>
      </c>
      <c r="F37" s="219"/>
      <c r="G37" s="119"/>
    </row>
    <row r="38" spans="1:7" s="120" customFormat="1" ht="14.1" customHeight="1" x14ac:dyDescent="0.25">
      <c r="A38" s="121"/>
      <c r="B38" s="214"/>
      <c r="C38" s="217"/>
      <c r="D38" s="122"/>
      <c r="E38" s="41" t="s">
        <v>85</v>
      </c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215"/>
      <c r="D39" s="122"/>
      <c r="E39" s="39" t="s">
        <v>52</v>
      </c>
      <c r="F39" s="218"/>
      <c r="G39" s="119"/>
    </row>
    <row r="40" spans="1:7" s="120" customFormat="1" ht="14.1" customHeight="1" x14ac:dyDescent="0.25">
      <c r="A40" s="121"/>
      <c r="B40" s="123"/>
      <c r="C40" s="216"/>
      <c r="D40" s="122"/>
      <c r="E40" s="40" t="s">
        <v>97</v>
      </c>
      <c r="F40" s="219"/>
      <c r="G40" s="119"/>
    </row>
    <row r="41" spans="1:7" s="120" customFormat="1" ht="14.1" customHeight="1" x14ac:dyDescent="0.25">
      <c r="A41" s="121"/>
      <c r="B41" s="123"/>
      <c r="C41" s="217"/>
      <c r="D41" s="122"/>
      <c r="E41" s="41" t="s">
        <v>85</v>
      </c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215"/>
      <c r="D42" s="122"/>
      <c r="E42" s="39" t="s">
        <v>52</v>
      </c>
      <c r="F42" s="218"/>
      <c r="G42" s="119"/>
    </row>
    <row r="43" spans="1:7" s="120" customFormat="1" ht="14.1" customHeight="1" x14ac:dyDescent="0.25">
      <c r="A43" s="121"/>
      <c r="B43" s="213"/>
      <c r="C43" s="216"/>
      <c r="D43" s="122"/>
      <c r="E43" s="40" t="s">
        <v>97</v>
      </c>
      <c r="F43" s="219"/>
      <c r="G43" s="119"/>
    </row>
    <row r="44" spans="1:7" s="120" customFormat="1" ht="14.1" customHeight="1" x14ac:dyDescent="0.25">
      <c r="A44" s="121"/>
      <c r="B44" s="214"/>
      <c r="C44" s="217"/>
      <c r="D44" s="122"/>
      <c r="E44" s="41" t="s">
        <v>85</v>
      </c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215"/>
      <c r="D45" s="122"/>
      <c r="E45" s="39" t="s">
        <v>52</v>
      </c>
      <c r="F45" s="218"/>
      <c r="G45" s="119"/>
    </row>
    <row r="46" spans="1:7" s="120" customFormat="1" ht="14.1" customHeight="1" x14ac:dyDescent="0.25">
      <c r="A46" s="121"/>
      <c r="B46" s="213"/>
      <c r="C46" s="216"/>
      <c r="D46" s="122"/>
      <c r="E46" s="40" t="s">
        <v>97</v>
      </c>
      <c r="F46" s="219"/>
      <c r="G46" s="119"/>
    </row>
    <row r="47" spans="1:7" s="120" customFormat="1" ht="14.1" customHeight="1" x14ac:dyDescent="0.25">
      <c r="A47" s="121"/>
      <c r="B47" s="214"/>
      <c r="C47" s="217"/>
      <c r="D47" s="122"/>
      <c r="E47" s="41" t="s">
        <v>85</v>
      </c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7"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  <mergeCell ref="B33:B35"/>
    <mergeCell ref="C33:C35"/>
    <mergeCell ref="F33:F35"/>
    <mergeCell ref="B36:B38"/>
    <mergeCell ref="C36:C38"/>
    <mergeCell ref="F36:F38"/>
    <mergeCell ref="B27:B29"/>
    <mergeCell ref="C27:C29"/>
    <mergeCell ref="F27:F29"/>
    <mergeCell ref="B30:B32"/>
    <mergeCell ref="C30:C32"/>
    <mergeCell ref="F30:F32"/>
    <mergeCell ref="B21:B23"/>
    <mergeCell ref="C21:C23"/>
    <mergeCell ref="F21:F23"/>
    <mergeCell ref="B24:B26"/>
    <mergeCell ref="C24:C26"/>
    <mergeCell ref="F24:F26"/>
    <mergeCell ref="B15:B17"/>
    <mergeCell ref="C15:C17"/>
    <mergeCell ref="F15:F17"/>
    <mergeCell ref="B18:B20"/>
    <mergeCell ref="C18:C20"/>
    <mergeCell ref="F18:F20"/>
    <mergeCell ref="C4:G4"/>
    <mergeCell ref="A5:B5"/>
    <mergeCell ref="C5:G5"/>
    <mergeCell ref="A8:F8"/>
    <mergeCell ref="B12:B14"/>
    <mergeCell ref="C12:C14"/>
    <mergeCell ref="F12:F14"/>
    <mergeCell ref="A1:B1"/>
    <mergeCell ref="C1:G1"/>
    <mergeCell ref="A2:B2"/>
    <mergeCell ref="C2:G2"/>
    <mergeCell ref="A3:B3"/>
    <mergeCell ref="C3:G3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1300-000000000000}">
  <sheetPr>
    <tabColor theme="5" tint="0.59999389629810485"/>
  </sheetPr>
  <dimension ref="A1:A17"/>
  <sheetViews>
    <sheetView workbookViewId="0">
      <selection activeCell="A6" sqref="A6"/>
    </sheetView>
  </sheetViews>
  <sheetFormatPr baseColWidth="10" defaultRowHeight="15" x14ac:dyDescent="0.25"/>
  <cols>
    <col min="1" max="1" width="35.7109375" customWidth="1"/>
  </cols>
  <sheetData>
    <row r="1" spans="1:1" x14ac:dyDescent="0.25">
      <c r="A1" t="s">
        <v>78</v>
      </c>
    </row>
    <row r="2" spans="1:1" x14ac:dyDescent="0.25">
      <c r="A2" t="s">
        <v>158</v>
      </c>
    </row>
    <row r="4" spans="1:1" x14ac:dyDescent="0.25">
      <c r="A4" t="s">
        <v>79</v>
      </c>
    </row>
    <row r="5" spans="1:1" x14ac:dyDescent="0.25">
      <c r="A5" t="s">
        <v>159</v>
      </c>
    </row>
    <row r="7" spans="1:1" x14ac:dyDescent="0.25">
      <c r="A7" t="s">
        <v>80</v>
      </c>
    </row>
    <row r="8" spans="1:1" x14ac:dyDescent="0.25">
      <c r="A8" t="s">
        <v>163</v>
      </c>
    </row>
    <row r="10" spans="1:1" x14ac:dyDescent="0.25">
      <c r="A10" t="s">
        <v>81</v>
      </c>
    </row>
    <row r="11" spans="1:1" x14ac:dyDescent="0.25">
      <c r="A11" t="s">
        <v>160</v>
      </c>
    </row>
    <row r="13" spans="1:1" x14ac:dyDescent="0.25">
      <c r="A13" t="s">
        <v>82</v>
      </c>
    </row>
    <row r="14" spans="1:1" x14ac:dyDescent="0.25">
      <c r="A14" t="s">
        <v>161</v>
      </c>
    </row>
    <row r="16" spans="1:1" x14ac:dyDescent="0.25">
      <c r="A16" t="s">
        <v>83</v>
      </c>
    </row>
    <row r="17" spans="1:1" x14ac:dyDescent="0.25">
      <c r="A17" t="s">
        <v>162</v>
      </c>
    </row>
  </sheetData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G52"/>
  <sheetViews>
    <sheetView showGridLines="0" topLeftCell="A7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178</v>
      </c>
      <c r="B8" s="211"/>
      <c r="C8" s="211"/>
      <c r="D8" s="211"/>
      <c r="E8" s="211"/>
      <c r="F8" s="211"/>
      <c r="G8" s="111"/>
    </row>
    <row r="9" spans="1:7" ht="15.75" x14ac:dyDescent="0.25">
      <c r="A9" s="112"/>
      <c r="B9" s="113"/>
      <c r="C9" s="113"/>
      <c r="D9" s="113"/>
      <c r="E9" s="113"/>
      <c r="F9" s="113"/>
      <c r="G9" s="111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215"/>
      <c r="D12" s="122"/>
      <c r="E12" s="39" t="s">
        <v>52</v>
      </c>
      <c r="F12" s="218"/>
      <c r="G12" s="119"/>
    </row>
    <row r="13" spans="1:7" s="120" customFormat="1" ht="14.1" customHeight="1" x14ac:dyDescent="0.25">
      <c r="A13" s="121"/>
      <c r="B13" s="213"/>
      <c r="C13" s="216"/>
      <c r="D13" s="122"/>
      <c r="E13" s="40" t="s">
        <v>97</v>
      </c>
      <c r="F13" s="219"/>
      <c r="G13" s="119"/>
    </row>
    <row r="14" spans="1:7" s="120" customFormat="1" ht="14.1" customHeight="1" x14ac:dyDescent="0.25">
      <c r="A14" s="121"/>
      <c r="B14" s="214"/>
      <c r="C14" s="217"/>
      <c r="D14" s="122"/>
      <c r="E14" s="41" t="s">
        <v>85</v>
      </c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215"/>
      <c r="D15" s="122"/>
      <c r="E15" s="39" t="s">
        <v>52</v>
      </c>
      <c r="F15" s="218"/>
      <c r="G15" s="119"/>
    </row>
    <row r="16" spans="1:7" s="120" customFormat="1" ht="14.1" customHeight="1" x14ac:dyDescent="0.25">
      <c r="A16" s="121"/>
      <c r="B16" s="213"/>
      <c r="C16" s="216"/>
      <c r="D16" s="122"/>
      <c r="E16" s="40" t="s">
        <v>97</v>
      </c>
      <c r="F16" s="219"/>
      <c r="G16" s="119"/>
    </row>
    <row r="17" spans="1:7" s="120" customFormat="1" ht="14.1" customHeight="1" x14ac:dyDescent="0.25">
      <c r="A17" s="121"/>
      <c r="B17" s="214"/>
      <c r="C17" s="217"/>
      <c r="D17" s="122"/>
      <c r="E17" s="41" t="s">
        <v>85</v>
      </c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215"/>
      <c r="D18" s="122"/>
      <c r="E18" s="39" t="s">
        <v>52</v>
      </c>
      <c r="F18" s="218"/>
      <c r="G18" s="119"/>
    </row>
    <row r="19" spans="1:7" s="120" customFormat="1" ht="14.1" customHeight="1" x14ac:dyDescent="0.25">
      <c r="A19" s="121"/>
      <c r="B19" s="213"/>
      <c r="C19" s="216"/>
      <c r="D19" s="122"/>
      <c r="E19" s="40" t="s">
        <v>97</v>
      </c>
      <c r="F19" s="219"/>
      <c r="G19" s="119"/>
    </row>
    <row r="20" spans="1:7" s="120" customFormat="1" ht="14.1" customHeight="1" x14ac:dyDescent="0.25">
      <c r="A20" s="121"/>
      <c r="B20" s="213"/>
      <c r="C20" s="216"/>
      <c r="D20" s="122"/>
      <c r="E20" s="41" t="s">
        <v>85</v>
      </c>
      <c r="F20" s="219"/>
      <c r="G20" s="119"/>
    </row>
    <row r="21" spans="1:7" s="120" customFormat="1" ht="14.1" customHeight="1" x14ac:dyDescent="0.25">
      <c r="A21" s="121"/>
      <c r="B21" s="212" t="s">
        <v>168</v>
      </c>
      <c r="C21" s="215"/>
      <c r="D21" s="122"/>
      <c r="E21" s="39" t="s">
        <v>52</v>
      </c>
      <c r="F21" s="218"/>
      <c r="G21" s="119"/>
    </row>
    <row r="22" spans="1:7" s="120" customFormat="1" ht="14.1" customHeight="1" x14ac:dyDescent="0.25">
      <c r="A22" s="121"/>
      <c r="B22" s="213"/>
      <c r="C22" s="216"/>
      <c r="D22" s="122"/>
      <c r="E22" s="40" t="s">
        <v>97</v>
      </c>
      <c r="F22" s="219"/>
      <c r="G22" s="119"/>
    </row>
    <row r="23" spans="1:7" s="120" customFormat="1" ht="14.1" customHeight="1" x14ac:dyDescent="0.25">
      <c r="A23" s="121"/>
      <c r="B23" s="214"/>
      <c r="C23" s="217"/>
      <c r="D23" s="122"/>
      <c r="E23" s="41" t="s">
        <v>85</v>
      </c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215"/>
      <c r="D24" s="122"/>
      <c r="E24" s="39" t="s">
        <v>52</v>
      </c>
      <c r="F24" s="218"/>
      <c r="G24" s="119"/>
    </row>
    <row r="25" spans="1:7" s="120" customFormat="1" ht="14.1" customHeight="1" x14ac:dyDescent="0.25">
      <c r="A25" s="121"/>
      <c r="B25" s="213"/>
      <c r="C25" s="216"/>
      <c r="D25" s="122"/>
      <c r="E25" s="40" t="s">
        <v>97</v>
      </c>
      <c r="F25" s="219"/>
      <c r="G25" s="119"/>
    </row>
    <row r="26" spans="1:7" s="120" customFormat="1" ht="14.1" customHeight="1" x14ac:dyDescent="0.25">
      <c r="A26" s="121"/>
      <c r="B26" s="214"/>
      <c r="C26" s="217"/>
      <c r="D26" s="122"/>
      <c r="E26" s="41" t="s">
        <v>85</v>
      </c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215"/>
      <c r="D27" s="122"/>
      <c r="E27" s="39" t="s">
        <v>52</v>
      </c>
      <c r="F27" s="218"/>
      <c r="G27" s="119"/>
    </row>
    <row r="28" spans="1:7" s="120" customFormat="1" ht="14.1" customHeight="1" x14ac:dyDescent="0.25">
      <c r="A28" s="121"/>
      <c r="B28" s="213"/>
      <c r="C28" s="216"/>
      <c r="D28" s="122"/>
      <c r="E28" s="40" t="s">
        <v>97</v>
      </c>
      <c r="F28" s="219"/>
      <c r="G28" s="119"/>
    </row>
    <row r="29" spans="1:7" s="120" customFormat="1" ht="14.1" customHeight="1" x14ac:dyDescent="0.25">
      <c r="A29" s="121"/>
      <c r="B29" s="214"/>
      <c r="C29" s="217"/>
      <c r="D29" s="122"/>
      <c r="E29" s="41" t="s">
        <v>85</v>
      </c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215"/>
      <c r="D30" s="122"/>
      <c r="E30" s="39" t="s">
        <v>52</v>
      </c>
      <c r="F30" s="218"/>
      <c r="G30" s="119"/>
    </row>
    <row r="31" spans="1:7" s="120" customFormat="1" ht="14.1" customHeight="1" x14ac:dyDescent="0.25">
      <c r="A31" s="121"/>
      <c r="B31" s="213"/>
      <c r="C31" s="216"/>
      <c r="D31" s="122"/>
      <c r="E31" s="40" t="s">
        <v>97</v>
      </c>
      <c r="F31" s="219"/>
      <c r="G31" s="119"/>
    </row>
    <row r="32" spans="1:7" s="120" customFormat="1" ht="14.1" customHeight="1" x14ac:dyDescent="0.25">
      <c r="A32" s="121"/>
      <c r="B32" s="214"/>
      <c r="C32" s="217"/>
      <c r="D32" s="122"/>
      <c r="E32" s="41" t="s">
        <v>85</v>
      </c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215"/>
      <c r="D33" s="122"/>
      <c r="E33" s="39" t="s">
        <v>52</v>
      </c>
      <c r="F33" s="218"/>
      <c r="G33" s="119"/>
    </row>
    <row r="34" spans="1:7" s="120" customFormat="1" ht="14.1" customHeight="1" x14ac:dyDescent="0.25">
      <c r="A34" s="121"/>
      <c r="B34" s="213"/>
      <c r="C34" s="216"/>
      <c r="D34" s="122"/>
      <c r="E34" s="40" t="s">
        <v>97</v>
      </c>
      <c r="F34" s="219"/>
      <c r="G34" s="119"/>
    </row>
    <row r="35" spans="1:7" s="120" customFormat="1" ht="14.1" customHeight="1" x14ac:dyDescent="0.25">
      <c r="A35" s="121"/>
      <c r="B35" s="214"/>
      <c r="C35" s="217"/>
      <c r="D35" s="122"/>
      <c r="E35" s="41" t="s">
        <v>85</v>
      </c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215"/>
      <c r="D36" s="122"/>
      <c r="E36" s="39" t="s">
        <v>52</v>
      </c>
      <c r="F36" s="218"/>
      <c r="G36" s="119"/>
    </row>
    <row r="37" spans="1:7" s="120" customFormat="1" ht="14.1" customHeight="1" x14ac:dyDescent="0.25">
      <c r="A37" s="121"/>
      <c r="B37" s="213"/>
      <c r="C37" s="216"/>
      <c r="D37" s="122"/>
      <c r="E37" s="40" t="s">
        <v>97</v>
      </c>
      <c r="F37" s="219"/>
      <c r="G37" s="119"/>
    </row>
    <row r="38" spans="1:7" s="120" customFormat="1" ht="14.1" customHeight="1" x14ac:dyDescent="0.25">
      <c r="A38" s="121"/>
      <c r="B38" s="214"/>
      <c r="C38" s="217"/>
      <c r="D38" s="122"/>
      <c r="E38" s="41" t="s">
        <v>85</v>
      </c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215"/>
      <c r="D39" s="122"/>
      <c r="E39" s="39" t="s">
        <v>52</v>
      </c>
      <c r="F39" s="218"/>
      <c r="G39" s="119"/>
    </row>
    <row r="40" spans="1:7" s="120" customFormat="1" ht="14.1" customHeight="1" x14ac:dyDescent="0.25">
      <c r="A40" s="121"/>
      <c r="B40" s="123"/>
      <c r="C40" s="216"/>
      <c r="D40" s="122"/>
      <c r="E40" s="40" t="s">
        <v>97</v>
      </c>
      <c r="F40" s="219"/>
      <c r="G40" s="119"/>
    </row>
    <row r="41" spans="1:7" s="120" customFormat="1" ht="14.1" customHeight="1" x14ac:dyDescent="0.25">
      <c r="A41" s="121"/>
      <c r="B41" s="123"/>
      <c r="C41" s="217"/>
      <c r="D41" s="122"/>
      <c r="E41" s="41" t="s">
        <v>85</v>
      </c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215"/>
      <c r="D42" s="122"/>
      <c r="E42" s="39" t="s">
        <v>52</v>
      </c>
      <c r="F42" s="218"/>
      <c r="G42" s="119"/>
    </row>
    <row r="43" spans="1:7" s="120" customFormat="1" ht="14.1" customHeight="1" x14ac:dyDescent="0.25">
      <c r="A43" s="121"/>
      <c r="B43" s="213"/>
      <c r="C43" s="216"/>
      <c r="D43" s="122"/>
      <c r="E43" s="40" t="s">
        <v>97</v>
      </c>
      <c r="F43" s="219"/>
      <c r="G43" s="119"/>
    </row>
    <row r="44" spans="1:7" s="120" customFormat="1" ht="14.1" customHeight="1" x14ac:dyDescent="0.25">
      <c r="A44" s="121"/>
      <c r="B44" s="214"/>
      <c r="C44" s="217"/>
      <c r="D44" s="122"/>
      <c r="E44" s="41" t="s">
        <v>85</v>
      </c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215"/>
      <c r="D45" s="122"/>
      <c r="E45" s="39" t="s">
        <v>52</v>
      </c>
      <c r="F45" s="218"/>
      <c r="G45" s="119"/>
    </row>
    <row r="46" spans="1:7" s="120" customFormat="1" ht="14.1" customHeight="1" x14ac:dyDescent="0.25">
      <c r="A46" s="121"/>
      <c r="B46" s="213"/>
      <c r="C46" s="216"/>
      <c r="D46" s="122"/>
      <c r="E46" s="40" t="s">
        <v>97</v>
      </c>
      <c r="F46" s="219"/>
      <c r="G46" s="119"/>
    </row>
    <row r="47" spans="1:7" s="120" customFormat="1" ht="14.1" customHeight="1" x14ac:dyDescent="0.25">
      <c r="A47" s="121"/>
      <c r="B47" s="214"/>
      <c r="C47" s="217"/>
      <c r="D47" s="122"/>
      <c r="E47" s="41" t="s">
        <v>85</v>
      </c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7"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  <mergeCell ref="B33:B35"/>
    <mergeCell ref="C33:C35"/>
    <mergeCell ref="F33:F35"/>
    <mergeCell ref="B36:B38"/>
    <mergeCell ref="C36:C38"/>
    <mergeCell ref="F36:F38"/>
    <mergeCell ref="B27:B29"/>
    <mergeCell ref="C27:C29"/>
    <mergeCell ref="F27:F29"/>
    <mergeCell ref="B30:B32"/>
    <mergeCell ref="C30:C32"/>
    <mergeCell ref="F30:F32"/>
    <mergeCell ref="B21:B23"/>
    <mergeCell ref="C21:C23"/>
    <mergeCell ref="F21:F23"/>
    <mergeCell ref="B24:B26"/>
    <mergeCell ref="C24:C26"/>
    <mergeCell ref="F24:F26"/>
    <mergeCell ref="B15:B17"/>
    <mergeCell ref="C15:C17"/>
    <mergeCell ref="F15:F17"/>
    <mergeCell ref="B18:B20"/>
    <mergeCell ref="C18:C20"/>
    <mergeCell ref="F18:F20"/>
    <mergeCell ref="C4:G4"/>
    <mergeCell ref="A5:B5"/>
    <mergeCell ref="C5:G5"/>
    <mergeCell ref="A8:F8"/>
    <mergeCell ref="B12:B14"/>
    <mergeCell ref="C12:C14"/>
    <mergeCell ref="F12:F14"/>
    <mergeCell ref="A1:B1"/>
    <mergeCell ref="C1:G1"/>
    <mergeCell ref="A2:B2"/>
    <mergeCell ref="C2:G2"/>
    <mergeCell ref="A3:B3"/>
    <mergeCell ref="C3:G3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G52"/>
  <sheetViews>
    <sheetView showGridLines="0" topLeftCell="A4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179</v>
      </c>
      <c r="B8" s="211"/>
      <c r="C8" s="211"/>
      <c r="D8" s="211"/>
      <c r="E8" s="211"/>
      <c r="F8" s="211"/>
      <c r="G8" s="111"/>
    </row>
    <row r="9" spans="1:7" ht="15.75" x14ac:dyDescent="0.25">
      <c r="A9" s="112"/>
      <c r="B9" s="113"/>
      <c r="C9" s="113"/>
      <c r="D9" s="113"/>
      <c r="E9" s="113"/>
      <c r="F9" s="113"/>
      <c r="G9" s="111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215"/>
      <c r="D12" s="122"/>
      <c r="E12" s="39" t="s">
        <v>52</v>
      </c>
      <c r="F12" s="218"/>
      <c r="G12" s="119"/>
    </row>
    <row r="13" spans="1:7" s="120" customFormat="1" ht="14.1" customHeight="1" x14ac:dyDescent="0.25">
      <c r="A13" s="121"/>
      <c r="B13" s="213"/>
      <c r="C13" s="216"/>
      <c r="D13" s="122"/>
      <c r="E13" s="40" t="s">
        <v>97</v>
      </c>
      <c r="F13" s="219"/>
      <c r="G13" s="119"/>
    </row>
    <row r="14" spans="1:7" s="120" customFormat="1" ht="14.1" customHeight="1" x14ac:dyDescent="0.25">
      <c r="A14" s="121"/>
      <c r="B14" s="214"/>
      <c r="C14" s="217"/>
      <c r="D14" s="122"/>
      <c r="E14" s="41" t="s">
        <v>85</v>
      </c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215"/>
      <c r="D15" s="122"/>
      <c r="E15" s="39" t="s">
        <v>52</v>
      </c>
      <c r="F15" s="218"/>
      <c r="G15" s="119"/>
    </row>
    <row r="16" spans="1:7" s="120" customFormat="1" ht="14.1" customHeight="1" x14ac:dyDescent="0.25">
      <c r="A16" s="121"/>
      <c r="B16" s="213"/>
      <c r="C16" s="216"/>
      <c r="D16" s="122"/>
      <c r="E16" s="40" t="s">
        <v>97</v>
      </c>
      <c r="F16" s="219"/>
      <c r="G16" s="119"/>
    </row>
    <row r="17" spans="1:7" s="120" customFormat="1" ht="14.1" customHeight="1" x14ac:dyDescent="0.25">
      <c r="A17" s="121"/>
      <c r="B17" s="214"/>
      <c r="C17" s="217"/>
      <c r="D17" s="122"/>
      <c r="E17" s="41" t="s">
        <v>85</v>
      </c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215"/>
      <c r="D18" s="122"/>
      <c r="E18" s="39" t="s">
        <v>52</v>
      </c>
      <c r="F18" s="218"/>
      <c r="G18" s="119"/>
    </row>
    <row r="19" spans="1:7" s="120" customFormat="1" ht="14.1" customHeight="1" x14ac:dyDescent="0.25">
      <c r="A19" s="121"/>
      <c r="B19" s="213"/>
      <c r="C19" s="216"/>
      <c r="D19" s="122"/>
      <c r="E19" s="40" t="s">
        <v>97</v>
      </c>
      <c r="F19" s="219"/>
      <c r="G19" s="119"/>
    </row>
    <row r="20" spans="1:7" s="120" customFormat="1" ht="14.1" customHeight="1" x14ac:dyDescent="0.25">
      <c r="A20" s="121"/>
      <c r="B20" s="213"/>
      <c r="C20" s="216"/>
      <c r="D20" s="122"/>
      <c r="E20" s="41" t="s">
        <v>85</v>
      </c>
      <c r="F20" s="219"/>
      <c r="G20" s="119"/>
    </row>
    <row r="21" spans="1:7" s="120" customFormat="1" ht="14.1" customHeight="1" x14ac:dyDescent="0.25">
      <c r="A21" s="121"/>
      <c r="B21" s="212" t="s">
        <v>168</v>
      </c>
      <c r="C21" s="215"/>
      <c r="D21" s="122"/>
      <c r="E21" s="39" t="s">
        <v>52</v>
      </c>
      <c r="F21" s="218"/>
      <c r="G21" s="119"/>
    </row>
    <row r="22" spans="1:7" s="120" customFormat="1" ht="14.1" customHeight="1" x14ac:dyDescent="0.25">
      <c r="A22" s="121"/>
      <c r="B22" s="213"/>
      <c r="C22" s="216"/>
      <c r="D22" s="122"/>
      <c r="E22" s="40" t="s">
        <v>97</v>
      </c>
      <c r="F22" s="219"/>
      <c r="G22" s="119"/>
    </row>
    <row r="23" spans="1:7" s="120" customFormat="1" ht="14.1" customHeight="1" x14ac:dyDescent="0.25">
      <c r="A23" s="121"/>
      <c r="B23" s="214"/>
      <c r="C23" s="217"/>
      <c r="D23" s="122"/>
      <c r="E23" s="41" t="s">
        <v>85</v>
      </c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215"/>
      <c r="D24" s="122"/>
      <c r="E24" s="39" t="s">
        <v>52</v>
      </c>
      <c r="F24" s="218"/>
      <c r="G24" s="119"/>
    </row>
    <row r="25" spans="1:7" s="120" customFormat="1" ht="14.1" customHeight="1" x14ac:dyDescent="0.25">
      <c r="A25" s="121"/>
      <c r="B25" s="213"/>
      <c r="C25" s="216"/>
      <c r="D25" s="122"/>
      <c r="E25" s="40" t="s">
        <v>97</v>
      </c>
      <c r="F25" s="219"/>
      <c r="G25" s="119"/>
    </row>
    <row r="26" spans="1:7" s="120" customFormat="1" ht="14.1" customHeight="1" x14ac:dyDescent="0.25">
      <c r="A26" s="121"/>
      <c r="B26" s="214"/>
      <c r="C26" s="217"/>
      <c r="D26" s="122"/>
      <c r="E26" s="41" t="s">
        <v>85</v>
      </c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215"/>
      <c r="D27" s="122"/>
      <c r="E27" s="39" t="s">
        <v>52</v>
      </c>
      <c r="F27" s="218"/>
      <c r="G27" s="119"/>
    </row>
    <row r="28" spans="1:7" s="120" customFormat="1" ht="14.1" customHeight="1" x14ac:dyDescent="0.25">
      <c r="A28" s="121"/>
      <c r="B28" s="213"/>
      <c r="C28" s="216"/>
      <c r="D28" s="122"/>
      <c r="E28" s="40" t="s">
        <v>97</v>
      </c>
      <c r="F28" s="219"/>
      <c r="G28" s="119"/>
    </row>
    <row r="29" spans="1:7" s="120" customFormat="1" ht="14.1" customHeight="1" x14ac:dyDescent="0.25">
      <c r="A29" s="121"/>
      <c r="B29" s="214"/>
      <c r="C29" s="217"/>
      <c r="D29" s="122"/>
      <c r="E29" s="41" t="s">
        <v>85</v>
      </c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215"/>
      <c r="D30" s="122"/>
      <c r="E30" s="39" t="s">
        <v>52</v>
      </c>
      <c r="F30" s="218"/>
      <c r="G30" s="119"/>
    </row>
    <row r="31" spans="1:7" s="120" customFormat="1" ht="14.1" customHeight="1" x14ac:dyDescent="0.25">
      <c r="A31" s="121"/>
      <c r="B31" s="213"/>
      <c r="C31" s="216"/>
      <c r="D31" s="122"/>
      <c r="E31" s="40" t="s">
        <v>97</v>
      </c>
      <c r="F31" s="219"/>
      <c r="G31" s="119"/>
    </row>
    <row r="32" spans="1:7" s="120" customFormat="1" ht="14.1" customHeight="1" x14ac:dyDescent="0.25">
      <c r="A32" s="121"/>
      <c r="B32" s="214"/>
      <c r="C32" s="217"/>
      <c r="D32" s="122"/>
      <c r="E32" s="41" t="s">
        <v>85</v>
      </c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215"/>
      <c r="D33" s="122"/>
      <c r="E33" s="39" t="s">
        <v>52</v>
      </c>
      <c r="F33" s="218"/>
      <c r="G33" s="119"/>
    </row>
    <row r="34" spans="1:7" s="120" customFormat="1" ht="14.1" customHeight="1" x14ac:dyDescent="0.25">
      <c r="A34" s="121"/>
      <c r="B34" s="213"/>
      <c r="C34" s="216"/>
      <c r="D34" s="122"/>
      <c r="E34" s="40" t="s">
        <v>97</v>
      </c>
      <c r="F34" s="219"/>
      <c r="G34" s="119"/>
    </row>
    <row r="35" spans="1:7" s="120" customFormat="1" ht="14.1" customHeight="1" x14ac:dyDescent="0.25">
      <c r="A35" s="121"/>
      <c r="B35" s="214"/>
      <c r="C35" s="217"/>
      <c r="D35" s="122"/>
      <c r="E35" s="41" t="s">
        <v>85</v>
      </c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215"/>
      <c r="D36" s="122"/>
      <c r="E36" s="39" t="s">
        <v>52</v>
      </c>
      <c r="F36" s="218"/>
      <c r="G36" s="119"/>
    </row>
    <row r="37" spans="1:7" s="120" customFormat="1" ht="14.1" customHeight="1" x14ac:dyDescent="0.25">
      <c r="A37" s="121"/>
      <c r="B37" s="213"/>
      <c r="C37" s="216"/>
      <c r="D37" s="122"/>
      <c r="E37" s="40" t="s">
        <v>97</v>
      </c>
      <c r="F37" s="219"/>
      <c r="G37" s="119"/>
    </row>
    <row r="38" spans="1:7" s="120" customFormat="1" ht="14.1" customHeight="1" x14ac:dyDescent="0.25">
      <c r="A38" s="121"/>
      <c r="B38" s="214"/>
      <c r="C38" s="217"/>
      <c r="D38" s="122"/>
      <c r="E38" s="41" t="s">
        <v>85</v>
      </c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215"/>
      <c r="D39" s="122"/>
      <c r="E39" s="39" t="s">
        <v>52</v>
      </c>
      <c r="F39" s="218"/>
      <c r="G39" s="119"/>
    </row>
    <row r="40" spans="1:7" s="120" customFormat="1" ht="14.1" customHeight="1" x14ac:dyDescent="0.25">
      <c r="A40" s="121"/>
      <c r="B40" s="123"/>
      <c r="C40" s="216"/>
      <c r="D40" s="122"/>
      <c r="E40" s="40" t="s">
        <v>97</v>
      </c>
      <c r="F40" s="219"/>
      <c r="G40" s="119"/>
    </row>
    <row r="41" spans="1:7" s="120" customFormat="1" ht="14.1" customHeight="1" x14ac:dyDescent="0.25">
      <c r="A41" s="121"/>
      <c r="B41" s="123"/>
      <c r="C41" s="217"/>
      <c r="D41" s="122"/>
      <c r="E41" s="41" t="s">
        <v>85</v>
      </c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215"/>
      <c r="D42" s="122"/>
      <c r="E42" s="39" t="s">
        <v>52</v>
      </c>
      <c r="F42" s="218"/>
      <c r="G42" s="119"/>
    </row>
    <row r="43" spans="1:7" s="120" customFormat="1" ht="14.1" customHeight="1" x14ac:dyDescent="0.25">
      <c r="A43" s="121"/>
      <c r="B43" s="213"/>
      <c r="C43" s="216"/>
      <c r="D43" s="122"/>
      <c r="E43" s="40" t="s">
        <v>97</v>
      </c>
      <c r="F43" s="219"/>
      <c r="G43" s="119"/>
    </row>
    <row r="44" spans="1:7" s="120" customFormat="1" ht="14.1" customHeight="1" x14ac:dyDescent="0.25">
      <c r="A44" s="121"/>
      <c r="B44" s="214"/>
      <c r="C44" s="217"/>
      <c r="D44" s="122"/>
      <c r="E44" s="41" t="s">
        <v>85</v>
      </c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215"/>
      <c r="D45" s="122"/>
      <c r="E45" s="39" t="s">
        <v>52</v>
      </c>
      <c r="F45" s="218"/>
      <c r="G45" s="119"/>
    </row>
    <row r="46" spans="1:7" s="120" customFormat="1" ht="14.1" customHeight="1" x14ac:dyDescent="0.25">
      <c r="A46" s="121"/>
      <c r="B46" s="213"/>
      <c r="C46" s="216"/>
      <c r="D46" s="122"/>
      <c r="E46" s="40" t="s">
        <v>97</v>
      </c>
      <c r="F46" s="219"/>
      <c r="G46" s="119"/>
    </row>
    <row r="47" spans="1:7" s="120" customFormat="1" ht="14.1" customHeight="1" x14ac:dyDescent="0.25">
      <c r="A47" s="121"/>
      <c r="B47" s="214"/>
      <c r="C47" s="217"/>
      <c r="D47" s="122"/>
      <c r="E47" s="41" t="s">
        <v>85</v>
      </c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7"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  <mergeCell ref="B33:B35"/>
    <mergeCell ref="C33:C35"/>
    <mergeCell ref="F33:F35"/>
    <mergeCell ref="B36:B38"/>
    <mergeCell ref="C36:C38"/>
    <mergeCell ref="F36:F38"/>
    <mergeCell ref="B27:B29"/>
    <mergeCell ref="C27:C29"/>
    <mergeCell ref="F27:F29"/>
    <mergeCell ref="B30:B32"/>
    <mergeCell ref="C30:C32"/>
    <mergeCell ref="F30:F32"/>
    <mergeCell ref="B21:B23"/>
    <mergeCell ref="C21:C23"/>
    <mergeCell ref="F21:F23"/>
    <mergeCell ref="B24:B26"/>
    <mergeCell ref="C24:C26"/>
    <mergeCell ref="F24:F26"/>
    <mergeCell ref="B15:B17"/>
    <mergeCell ref="C15:C17"/>
    <mergeCell ref="F15:F17"/>
    <mergeCell ref="B18:B20"/>
    <mergeCell ref="C18:C20"/>
    <mergeCell ref="F18:F20"/>
    <mergeCell ref="C4:G4"/>
    <mergeCell ref="A5:B5"/>
    <mergeCell ref="C5:G5"/>
    <mergeCell ref="A8:F8"/>
    <mergeCell ref="B12:B14"/>
    <mergeCell ref="C12:C14"/>
    <mergeCell ref="F12:F14"/>
    <mergeCell ref="A1:B1"/>
    <mergeCell ref="C1:G1"/>
    <mergeCell ref="A2:B2"/>
    <mergeCell ref="C2:G2"/>
    <mergeCell ref="A3:B3"/>
    <mergeCell ref="C3:G3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180</v>
      </c>
      <c r="B8" s="211"/>
      <c r="C8" s="211"/>
      <c r="D8" s="211"/>
      <c r="E8" s="211"/>
      <c r="F8" s="211"/>
      <c r="G8" s="111"/>
    </row>
    <row r="9" spans="1:7" ht="15.75" x14ac:dyDescent="0.25">
      <c r="A9" s="112"/>
      <c r="B9" s="113"/>
      <c r="C9" s="113"/>
      <c r="D9" s="113"/>
      <c r="E9" s="113"/>
      <c r="F9" s="113"/>
      <c r="G9" s="111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215"/>
      <c r="D12" s="122"/>
      <c r="E12" s="39" t="s">
        <v>52</v>
      </c>
      <c r="F12" s="218"/>
      <c r="G12" s="119"/>
    </row>
    <row r="13" spans="1:7" s="120" customFormat="1" ht="14.1" customHeight="1" x14ac:dyDescent="0.25">
      <c r="A13" s="121"/>
      <c r="B13" s="213"/>
      <c r="C13" s="216"/>
      <c r="D13" s="122"/>
      <c r="E13" s="40" t="s">
        <v>97</v>
      </c>
      <c r="F13" s="219"/>
      <c r="G13" s="119"/>
    </row>
    <row r="14" spans="1:7" s="120" customFormat="1" ht="14.1" customHeight="1" x14ac:dyDescent="0.25">
      <c r="A14" s="121"/>
      <c r="B14" s="214"/>
      <c r="C14" s="217"/>
      <c r="D14" s="122"/>
      <c r="E14" s="41" t="s">
        <v>85</v>
      </c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215"/>
      <c r="D15" s="122"/>
      <c r="E15" s="39" t="s">
        <v>52</v>
      </c>
      <c r="F15" s="218"/>
      <c r="G15" s="119"/>
    </row>
    <row r="16" spans="1:7" s="120" customFormat="1" ht="14.1" customHeight="1" x14ac:dyDescent="0.25">
      <c r="A16" s="121"/>
      <c r="B16" s="213"/>
      <c r="C16" s="216"/>
      <c r="D16" s="122"/>
      <c r="E16" s="40" t="s">
        <v>97</v>
      </c>
      <c r="F16" s="219"/>
      <c r="G16" s="119"/>
    </row>
    <row r="17" spans="1:7" s="120" customFormat="1" ht="14.1" customHeight="1" x14ac:dyDescent="0.25">
      <c r="A17" s="121"/>
      <c r="B17" s="214"/>
      <c r="C17" s="217"/>
      <c r="D17" s="122"/>
      <c r="E17" s="41" t="s">
        <v>85</v>
      </c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215"/>
      <c r="D18" s="122"/>
      <c r="E18" s="39" t="s">
        <v>52</v>
      </c>
      <c r="F18" s="218"/>
      <c r="G18" s="119"/>
    </row>
    <row r="19" spans="1:7" s="120" customFormat="1" ht="14.1" customHeight="1" x14ac:dyDescent="0.25">
      <c r="A19" s="121"/>
      <c r="B19" s="213"/>
      <c r="C19" s="216"/>
      <c r="D19" s="122"/>
      <c r="E19" s="40" t="s">
        <v>97</v>
      </c>
      <c r="F19" s="219"/>
      <c r="G19" s="119"/>
    </row>
    <row r="20" spans="1:7" s="120" customFormat="1" ht="14.1" customHeight="1" x14ac:dyDescent="0.25">
      <c r="A20" s="121"/>
      <c r="B20" s="213"/>
      <c r="C20" s="216"/>
      <c r="D20" s="122"/>
      <c r="E20" s="41" t="s">
        <v>85</v>
      </c>
      <c r="F20" s="219"/>
      <c r="G20" s="119"/>
    </row>
    <row r="21" spans="1:7" s="120" customFormat="1" ht="14.1" customHeight="1" x14ac:dyDescent="0.25">
      <c r="A21" s="121"/>
      <c r="B21" s="212" t="s">
        <v>168</v>
      </c>
      <c r="C21" s="215"/>
      <c r="D21" s="122"/>
      <c r="E21" s="39" t="s">
        <v>52</v>
      </c>
      <c r="F21" s="218"/>
      <c r="G21" s="119"/>
    </row>
    <row r="22" spans="1:7" s="120" customFormat="1" ht="14.1" customHeight="1" x14ac:dyDescent="0.25">
      <c r="A22" s="121"/>
      <c r="B22" s="213"/>
      <c r="C22" s="216"/>
      <c r="D22" s="122"/>
      <c r="E22" s="40" t="s">
        <v>97</v>
      </c>
      <c r="F22" s="219"/>
      <c r="G22" s="119"/>
    </row>
    <row r="23" spans="1:7" s="120" customFormat="1" ht="14.1" customHeight="1" x14ac:dyDescent="0.25">
      <c r="A23" s="121"/>
      <c r="B23" s="214"/>
      <c r="C23" s="217"/>
      <c r="D23" s="122"/>
      <c r="E23" s="41" t="s">
        <v>85</v>
      </c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215"/>
      <c r="D24" s="122"/>
      <c r="E24" s="39" t="s">
        <v>52</v>
      </c>
      <c r="F24" s="218"/>
      <c r="G24" s="119"/>
    </row>
    <row r="25" spans="1:7" s="120" customFormat="1" ht="14.1" customHeight="1" x14ac:dyDescent="0.25">
      <c r="A25" s="121"/>
      <c r="B25" s="213"/>
      <c r="C25" s="216"/>
      <c r="D25" s="122"/>
      <c r="E25" s="40" t="s">
        <v>97</v>
      </c>
      <c r="F25" s="219"/>
      <c r="G25" s="119"/>
    </row>
    <row r="26" spans="1:7" s="120" customFormat="1" ht="14.1" customHeight="1" x14ac:dyDescent="0.25">
      <c r="A26" s="121"/>
      <c r="B26" s="214"/>
      <c r="C26" s="217"/>
      <c r="D26" s="122"/>
      <c r="E26" s="41" t="s">
        <v>85</v>
      </c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215"/>
      <c r="D27" s="122"/>
      <c r="E27" s="39" t="s">
        <v>52</v>
      </c>
      <c r="F27" s="218"/>
      <c r="G27" s="119"/>
    </row>
    <row r="28" spans="1:7" s="120" customFormat="1" ht="14.1" customHeight="1" x14ac:dyDescent="0.25">
      <c r="A28" s="121"/>
      <c r="B28" s="213"/>
      <c r="C28" s="216"/>
      <c r="D28" s="122"/>
      <c r="E28" s="40" t="s">
        <v>97</v>
      </c>
      <c r="F28" s="219"/>
      <c r="G28" s="119"/>
    </row>
    <row r="29" spans="1:7" s="120" customFormat="1" ht="14.1" customHeight="1" x14ac:dyDescent="0.25">
      <c r="A29" s="121"/>
      <c r="B29" s="214"/>
      <c r="C29" s="217"/>
      <c r="D29" s="122"/>
      <c r="E29" s="41" t="s">
        <v>85</v>
      </c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215"/>
      <c r="D30" s="122"/>
      <c r="E30" s="39" t="s">
        <v>52</v>
      </c>
      <c r="F30" s="218"/>
      <c r="G30" s="119"/>
    </row>
    <row r="31" spans="1:7" s="120" customFormat="1" ht="14.1" customHeight="1" x14ac:dyDescent="0.25">
      <c r="A31" s="121"/>
      <c r="B31" s="213"/>
      <c r="C31" s="216"/>
      <c r="D31" s="122"/>
      <c r="E31" s="40" t="s">
        <v>97</v>
      </c>
      <c r="F31" s="219"/>
      <c r="G31" s="119"/>
    </row>
    <row r="32" spans="1:7" s="120" customFormat="1" ht="14.1" customHeight="1" x14ac:dyDescent="0.25">
      <c r="A32" s="121"/>
      <c r="B32" s="214"/>
      <c r="C32" s="217"/>
      <c r="D32" s="122"/>
      <c r="E32" s="41" t="s">
        <v>85</v>
      </c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215"/>
      <c r="D33" s="122"/>
      <c r="E33" s="39" t="s">
        <v>52</v>
      </c>
      <c r="F33" s="218"/>
      <c r="G33" s="119"/>
    </row>
    <row r="34" spans="1:7" s="120" customFormat="1" ht="14.1" customHeight="1" x14ac:dyDescent="0.25">
      <c r="A34" s="121"/>
      <c r="B34" s="213"/>
      <c r="C34" s="216"/>
      <c r="D34" s="122"/>
      <c r="E34" s="40" t="s">
        <v>97</v>
      </c>
      <c r="F34" s="219"/>
      <c r="G34" s="119"/>
    </row>
    <row r="35" spans="1:7" s="120" customFormat="1" ht="14.1" customHeight="1" x14ac:dyDescent="0.25">
      <c r="A35" s="121"/>
      <c r="B35" s="214"/>
      <c r="C35" s="217"/>
      <c r="D35" s="122"/>
      <c r="E35" s="41" t="s">
        <v>85</v>
      </c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215"/>
      <c r="D36" s="122"/>
      <c r="E36" s="39" t="s">
        <v>52</v>
      </c>
      <c r="F36" s="218"/>
      <c r="G36" s="119"/>
    </row>
    <row r="37" spans="1:7" s="120" customFormat="1" ht="14.1" customHeight="1" x14ac:dyDescent="0.25">
      <c r="A37" s="121"/>
      <c r="B37" s="213"/>
      <c r="C37" s="216"/>
      <c r="D37" s="122"/>
      <c r="E37" s="40" t="s">
        <v>97</v>
      </c>
      <c r="F37" s="219"/>
      <c r="G37" s="119"/>
    </row>
    <row r="38" spans="1:7" s="120" customFormat="1" ht="14.1" customHeight="1" x14ac:dyDescent="0.25">
      <c r="A38" s="121"/>
      <c r="B38" s="214"/>
      <c r="C38" s="217"/>
      <c r="D38" s="122"/>
      <c r="E38" s="41" t="s">
        <v>85</v>
      </c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215"/>
      <c r="D39" s="122"/>
      <c r="E39" s="39" t="s">
        <v>52</v>
      </c>
      <c r="F39" s="218"/>
      <c r="G39" s="119"/>
    </row>
    <row r="40" spans="1:7" s="120" customFormat="1" ht="14.1" customHeight="1" x14ac:dyDescent="0.25">
      <c r="A40" s="121"/>
      <c r="B40" s="123"/>
      <c r="C40" s="216"/>
      <c r="D40" s="122"/>
      <c r="E40" s="40" t="s">
        <v>97</v>
      </c>
      <c r="F40" s="219"/>
      <c r="G40" s="119"/>
    </row>
    <row r="41" spans="1:7" s="120" customFormat="1" ht="14.1" customHeight="1" x14ac:dyDescent="0.25">
      <c r="A41" s="121"/>
      <c r="B41" s="123"/>
      <c r="C41" s="217"/>
      <c r="D41" s="122"/>
      <c r="E41" s="41" t="s">
        <v>85</v>
      </c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215"/>
      <c r="D42" s="122"/>
      <c r="E42" s="39" t="s">
        <v>52</v>
      </c>
      <c r="F42" s="218"/>
      <c r="G42" s="119"/>
    </row>
    <row r="43" spans="1:7" s="120" customFormat="1" ht="14.1" customHeight="1" x14ac:dyDescent="0.25">
      <c r="A43" s="121"/>
      <c r="B43" s="213"/>
      <c r="C43" s="216"/>
      <c r="D43" s="122"/>
      <c r="E43" s="40" t="s">
        <v>97</v>
      </c>
      <c r="F43" s="219"/>
      <c r="G43" s="119"/>
    </row>
    <row r="44" spans="1:7" s="120" customFormat="1" ht="14.1" customHeight="1" x14ac:dyDescent="0.25">
      <c r="A44" s="121"/>
      <c r="B44" s="214"/>
      <c r="C44" s="217"/>
      <c r="D44" s="122"/>
      <c r="E44" s="41" t="s">
        <v>85</v>
      </c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215"/>
      <c r="D45" s="122"/>
      <c r="E45" s="39" t="s">
        <v>52</v>
      </c>
      <c r="F45" s="218"/>
      <c r="G45" s="119"/>
    </row>
    <row r="46" spans="1:7" s="120" customFormat="1" ht="14.1" customHeight="1" x14ac:dyDescent="0.25">
      <c r="A46" s="121"/>
      <c r="B46" s="213"/>
      <c r="C46" s="216"/>
      <c r="D46" s="122"/>
      <c r="E46" s="40" t="s">
        <v>97</v>
      </c>
      <c r="F46" s="219"/>
      <c r="G46" s="119"/>
    </row>
    <row r="47" spans="1:7" s="120" customFormat="1" ht="14.1" customHeight="1" x14ac:dyDescent="0.25">
      <c r="A47" s="121"/>
      <c r="B47" s="214"/>
      <c r="C47" s="217"/>
      <c r="D47" s="122"/>
      <c r="E47" s="41" t="s">
        <v>85</v>
      </c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7"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  <mergeCell ref="B33:B35"/>
    <mergeCell ref="C33:C35"/>
    <mergeCell ref="F33:F35"/>
    <mergeCell ref="B36:B38"/>
    <mergeCell ref="C36:C38"/>
    <mergeCell ref="F36:F38"/>
    <mergeCell ref="B27:B29"/>
    <mergeCell ref="C27:C29"/>
    <mergeCell ref="F27:F29"/>
    <mergeCell ref="B30:B32"/>
    <mergeCell ref="C30:C32"/>
    <mergeCell ref="F30:F32"/>
    <mergeCell ref="B21:B23"/>
    <mergeCell ref="C21:C23"/>
    <mergeCell ref="F21:F23"/>
    <mergeCell ref="B24:B26"/>
    <mergeCell ref="C24:C26"/>
    <mergeCell ref="F24:F26"/>
    <mergeCell ref="B15:B17"/>
    <mergeCell ref="C15:C17"/>
    <mergeCell ref="F15:F17"/>
    <mergeCell ref="B18:B20"/>
    <mergeCell ref="C18:C20"/>
    <mergeCell ref="F18:F20"/>
    <mergeCell ref="C4:G4"/>
    <mergeCell ref="A5:B5"/>
    <mergeCell ref="C5:G5"/>
    <mergeCell ref="A8:F8"/>
    <mergeCell ref="B12:B14"/>
    <mergeCell ref="C12:C14"/>
    <mergeCell ref="F12:F14"/>
    <mergeCell ref="A1:B1"/>
    <mergeCell ref="C1:G1"/>
    <mergeCell ref="A2:B2"/>
    <mergeCell ref="C2:G2"/>
    <mergeCell ref="A3:B3"/>
    <mergeCell ref="C3:G3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181</v>
      </c>
      <c r="B8" s="211"/>
      <c r="C8" s="211"/>
      <c r="D8" s="211"/>
      <c r="E8" s="211"/>
      <c r="F8" s="211"/>
      <c r="G8" s="111"/>
    </row>
    <row r="9" spans="1:7" ht="15.75" x14ac:dyDescent="0.25">
      <c r="A9" s="112"/>
      <c r="B9" s="113"/>
      <c r="C9" s="113"/>
      <c r="D9" s="113"/>
      <c r="E9" s="113"/>
      <c r="F9" s="113"/>
      <c r="G9" s="111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215"/>
      <c r="D12" s="122"/>
      <c r="E12" s="39" t="s">
        <v>52</v>
      </c>
      <c r="F12" s="218"/>
      <c r="G12" s="119"/>
    </row>
    <row r="13" spans="1:7" s="120" customFormat="1" ht="14.1" customHeight="1" x14ac:dyDescent="0.25">
      <c r="A13" s="121"/>
      <c r="B13" s="213"/>
      <c r="C13" s="216"/>
      <c r="D13" s="122"/>
      <c r="E13" s="40" t="s">
        <v>97</v>
      </c>
      <c r="F13" s="219"/>
      <c r="G13" s="119"/>
    </row>
    <row r="14" spans="1:7" s="120" customFormat="1" ht="14.1" customHeight="1" x14ac:dyDescent="0.25">
      <c r="A14" s="121"/>
      <c r="B14" s="214"/>
      <c r="C14" s="217"/>
      <c r="D14" s="122"/>
      <c r="E14" s="41" t="s">
        <v>85</v>
      </c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215"/>
      <c r="D15" s="122"/>
      <c r="E15" s="39" t="s">
        <v>52</v>
      </c>
      <c r="F15" s="218"/>
      <c r="G15" s="119"/>
    </row>
    <row r="16" spans="1:7" s="120" customFormat="1" ht="14.1" customHeight="1" x14ac:dyDescent="0.25">
      <c r="A16" s="121"/>
      <c r="B16" s="213"/>
      <c r="C16" s="216"/>
      <c r="D16" s="122"/>
      <c r="E16" s="40" t="s">
        <v>97</v>
      </c>
      <c r="F16" s="219"/>
      <c r="G16" s="119"/>
    </row>
    <row r="17" spans="1:7" s="120" customFormat="1" ht="14.1" customHeight="1" x14ac:dyDescent="0.25">
      <c r="A17" s="121"/>
      <c r="B17" s="214"/>
      <c r="C17" s="217"/>
      <c r="D17" s="122"/>
      <c r="E17" s="41" t="s">
        <v>85</v>
      </c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215"/>
      <c r="D18" s="122"/>
      <c r="E18" s="39" t="s">
        <v>52</v>
      </c>
      <c r="F18" s="218"/>
      <c r="G18" s="119"/>
    </row>
    <row r="19" spans="1:7" s="120" customFormat="1" ht="14.1" customHeight="1" x14ac:dyDescent="0.25">
      <c r="A19" s="121"/>
      <c r="B19" s="213"/>
      <c r="C19" s="216"/>
      <c r="D19" s="122"/>
      <c r="E19" s="40" t="s">
        <v>97</v>
      </c>
      <c r="F19" s="219"/>
      <c r="G19" s="119"/>
    </row>
    <row r="20" spans="1:7" s="120" customFormat="1" ht="14.1" customHeight="1" x14ac:dyDescent="0.25">
      <c r="A20" s="121"/>
      <c r="B20" s="213"/>
      <c r="C20" s="216"/>
      <c r="D20" s="122"/>
      <c r="E20" s="41" t="s">
        <v>85</v>
      </c>
      <c r="F20" s="219"/>
      <c r="G20" s="119"/>
    </row>
    <row r="21" spans="1:7" s="120" customFormat="1" ht="14.1" customHeight="1" x14ac:dyDescent="0.25">
      <c r="A21" s="121"/>
      <c r="B21" s="212" t="s">
        <v>168</v>
      </c>
      <c r="C21" s="215"/>
      <c r="D21" s="122"/>
      <c r="E21" s="39" t="s">
        <v>52</v>
      </c>
      <c r="F21" s="218"/>
      <c r="G21" s="119"/>
    </row>
    <row r="22" spans="1:7" s="120" customFormat="1" ht="14.1" customHeight="1" x14ac:dyDescent="0.25">
      <c r="A22" s="121"/>
      <c r="B22" s="213"/>
      <c r="C22" s="216"/>
      <c r="D22" s="122"/>
      <c r="E22" s="40" t="s">
        <v>97</v>
      </c>
      <c r="F22" s="219"/>
      <c r="G22" s="119"/>
    </row>
    <row r="23" spans="1:7" s="120" customFormat="1" ht="14.1" customHeight="1" x14ac:dyDescent="0.25">
      <c r="A23" s="121"/>
      <c r="B23" s="214"/>
      <c r="C23" s="217"/>
      <c r="D23" s="122"/>
      <c r="E23" s="41" t="s">
        <v>85</v>
      </c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215"/>
      <c r="D24" s="122"/>
      <c r="E24" s="39" t="s">
        <v>52</v>
      </c>
      <c r="F24" s="218"/>
      <c r="G24" s="119"/>
    </row>
    <row r="25" spans="1:7" s="120" customFormat="1" ht="14.1" customHeight="1" x14ac:dyDescent="0.25">
      <c r="A25" s="121"/>
      <c r="B25" s="213"/>
      <c r="C25" s="216"/>
      <c r="D25" s="122"/>
      <c r="E25" s="40" t="s">
        <v>97</v>
      </c>
      <c r="F25" s="219"/>
      <c r="G25" s="119"/>
    </row>
    <row r="26" spans="1:7" s="120" customFormat="1" ht="14.1" customHeight="1" x14ac:dyDescent="0.25">
      <c r="A26" s="121"/>
      <c r="B26" s="214"/>
      <c r="C26" s="217"/>
      <c r="D26" s="122"/>
      <c r="E26" s="41" t="s">
        <v>85</v>
      </c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215"/>
      <c r="D27" s="122"/>
      <c r="E27" s="39" t="s">
        <v>52</v>
      </c>
      <c r="F27" s="218"/>
      <c r="G27" s="119"/>
    </row>
    <row r="28" spans="1:7" s="120" customFormat="1" ht="14.1" customHeight="1" x14ac:dyDescent="0.25">
      <c r="A28" s="121"/>
      <c r="B28" s="213"/>
      <c r="C28" s="216"/>
      <c r="D28" s="122"/>
      <c r="E28" s="40" t="s">
        <v>97</v>
      </c>
      <c r="F28" s="219"/>
      <c r="G28" s="119"/>
    </row>
    <row r="29" spans="1:7" s="120" customFormat="1" ht="14.1" customHeight="1" x14ac:dyDescent="0.25">
      <c r="A29" s="121"/>
      <c r="B29" s="214"/>
      <c r="C29" s="217"/>
      <c r="D29" s="122"/>
      <c r="E29" s="41" t="s">
        <v>85</v>
      </c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215"/>
      <c r="D30" s="122"/>
      <c r="E30" s="39" t="s">
        <v>52</v>
      </c>
      <c r="F30" s="218"/>
      <c r="G30" s="119"/>
    </row>
    <row r="31" spans="1:7" s="120" customFormat="1" ht="14.1" customHeight="1" x14ac:dyDescent="0.25">
      <c r="A31" s="121"/>
      <c r="B31" s="213"/>
      <c r="C31" s="216"/>
      <c r="D31" s="122"/>
      <c r="E31" s="40" t="s">
        <v>97</v>
      </c>
      <c r="F31" s="219"/>
      <c r="G31" s="119"/>
    </row>
    <row r="32" spans="1:7" s="120" customFormat="1" ht="14.1" customHeight="1" x14ac:dyDescent="0.25">
      <c r="A32" s="121"/>
      <c r="B32" s="214"/>
      <c r="C32" s="217"/>
      <c r="D32" s="122"/>
      <c r="E32" s="41" t="s">
        <v>85</v>
      </c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215"/>
      <c r="D33" s="122"/>
      <c r="E33" s="39" t="s">
        <v>52</v>
      </c>
      <c r="F33" s="218"/>
      <c r="G33" s="119"/>
    </row>
    <row r="34" spans="1:7" s="120" customFormat="1" ht="14.1" customHeight="1" x14ac:dyDescent="0.25">
      <c r="A34" s="121"/>
      <c r="B34" s="213"/>
      <c r="C34" s="216"/>
      <c r="D34" s="122"/>
      <c r="E34" s="40" t="s">
        <v>97</v>
      </c>
      <c r="F34" s="219"/>
      <c r="G34" s="119"/>
    </row>
    <row r="35" spans="1:7" s="120" customFormat="1" ht="14.1" customHeight="1" x14ac:dyDescent="0.25">
      <c r="A35" s="121"/>
      <c r="B35" s="214"/>
      <c r="C35" s="217"/>
      <c r="D35" s="122"/>
      <c r="E35" s="41" t="s">
        <v>85</v>
      </c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215"/>
      <c r="D36" s="122"/>
      <c r="E36" s="39" t="s">
        <v>52</v>
      </c>
      <c r="F36" s="218"/>
      <c r="G36" s="119"/>
    </row>
    <row r="37" spans="1:7" s="120" customFormat="1" ht="14.1" customHeight="1" x14ac:dyDescent="0.25">
      <c r="A37" s="121"/>
      <c r="B37" s="213"/>
      <c r="C37" s="216"/>
      <c r="D37" s="122"/>
      <c r="E37" s="40" t="s">
        <v>97</v>
      </c>
      <c r="F37" s="219"/>
      <c r="G37" s="119"/>
    </row>
    <row r="38" spans="1:7" s="120" customFormat="1" ht="14.1" customHeight="1" x14ac:dyDescent="0.25">
      <c r="A38" s="121"/>
      <c r="B38" s="214"/>
      <c r="C38" s="217"/>
      <c r="D38" s="122"/>
      <c r="E38" s="41" t="s">
        <v>85</v>
      </c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215"/>
      <c r="D39" s="122"/>
      <c r="E39" s="39" t="s">
        <v>52</v>
      </c>
      <c r="F39" s="218"/>
      <c r="G39" s="119"/>
    </row>
    <row r="40" spans="1:7" s="120" customFormat="1" ht="14.1" customHeight="1" x14ac:dyDescent="0.25">
      <c r="A40" s="121"/>
      <c r="B40" s="123"/>
      <c r="C40" s="216"/>
      <c r="D40" s="122"/>
      <c r="E40" s="40" t="s">
        <v>97</v>
      </c>
      <c r="F40" s="219"/>
      <c r="G40" s="119"/>
    </row>
    <row r="41" spans="1:7" s="120" customFormat="1" ht="14.1" customHeight="1" x14ac:dyDescent="0.25">
      <c r="A41" s="121"/>
      <c r="B41" s="123"/>
      <c r="C41" s="217"/>
      <c r="D41" s="122"/>
      <c r="E41" s="41" t="s">
        <v>85</v>
      </c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215"/>
      <c r="D42" s="122"/>
      <c r="E42" s="39" t="s">
        <v>52</v>
      </c>
      <c r="F42" s="218"/>
      <c r="G42" s="119"/>
    </row>
    <row r="43" spans="1:7" s="120" customFormat="1" ht="14.1" customHeight="1" x14ac:dyDescent="0.25">
      <c r="A43" s="121"/>
      <c r="B43" s="213"/>
      <c r="C43" s="216"/>
      <c r="D43" s="122"/>
      <c r="E43" s="40" t="s">
        <v>97</v>
      </c>
      <c r="F43" s="219"/>
      <c r="G43" s="119"/>
    </row>
    <row r="44" spans="1:7" s="120" customFormat="1" ht="14.1" customHeight="1" x14ac:dyDescent="0.25">
      <c r="A44" s="121"/>
      <c r="B44" s="214"/>
      <c r="C44" s="217"/>
      <c r="D44" s="122"/>
      <c r="E44" s="41" t="s">
        <v>85</v>
      </c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215"/>
      <c r="D45" s="122"/>
      <c r="E45" s="39" t="s">
        <v>52</v>
      </c>
      <c r="F45" s="218"/>
      <c r="G45" s="119"/>
    </row>
    <row r="46" spans="1:7" s="120" customFormat="1" ht="14.1" customHeight="1" x14ac:dyDescent="0.25">
      <c r="A46" s="121"/>
      <c r="B46" s="213"/>
      <c r="C46" s="216"/>
      <c r="D46" s="122"/>
      <c r="E46" s="40" t="s">
        <v>97</v>
      </c>
      <c r="F46" s="219"/>
      <c r="G46" s="119"/>
    </row>
    <row r="47" spans="1:7" s="120" customFormat="1" ht="14.1" customHeight="1" x14ac:dyDescent="0.25">
      <c r="A47" s="121"/>
      <c r="B47" s="214"/>
      <c r="C47" s="217"/>
      <c r="D47" s="122"/>
      <c r="E47" s="41" t="s">
        <v>85</v>
      </c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7"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  <mergeCell ref="B33:B35"/>
    <mergeCell ref="C33:C35"/>
    <mergeCell ref="F33:F35"/>
    <mergeCell ref="B36:B38"/>
    <mergeCell ref="C36:C38"/>
    <mergeCell ref="F36:F38"/>
    <mergeCell ref="B27:B29"/>
    <mergeCell ref="C27:C29"/>
    <mergeCell ref="F27:F29"/>
    <mergeCell ref="B30:B32"/>
    <mergeCell ref="C30:C32"/>
    <mergeCell ref="F30:F32"/>
    <mergeCell ref="B21:B23"/>
    <mergeCell ref="C21:C23"/>
    <mergeCell ref="F21:F23"/>
    <mergeCell ref="B24:B26"/>
    <mergeCell ref="C24:C26"/>
    <mergeCell ref="F24:F26"/>
    <mergeCell ref="B15:B17"/>
    <mergeCell ref="C15:C17"/>
    <mergeCell ref="F15:F17"/>
    <mergeCell ref="B18:B20"/>
    <mergeCell ref="C18:C20"/>
    <mergeCell ref="F18:F20"/>
    <mergeCell ref="C4:G4"/>
    <mergeCell ref="A5:B5"/>
    <mergeCell ref="C5:G5"/>
    <mergeCell ref="A8:F8"/>
    <mergeCell ref="B12:B14"/>
    <mergeCell ref="C12:C14"/>
    <mergeCell ref="F12:F14"/>
    <mergeCell ref="A1:B1"/>
    <mergeCell ref="C1:G1"/>
    <mergeCell ref="A2:B2"/>
    <mergeCell ref="C2:G2"/>
    <mergeCell ref="A3:B3"/>
    <mergeCell ref="C3:G3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theme="5" tint="0.59999389629810485"/>
  </sheetPr>
  <dimension ref="A1:H108"/>
  <sheetViews>
    <sheetView showGridLines="0" showRowColHeaders="0" showRuler="0" topLeftCell="A65" zoomScaleNormal="100" zoomScaleSheetLayoutView="80" workbookViewId="0">
      <selection activeCell="F64" sqref="F64"/>
    </sheetView>
  </sheetViews>
  <sheetFormatPr baseColWidth="10" defaultColWidth="11.42578125" defaultRowHeight="14.25" x14ac:dyDescent="0.2"/>
  <cols>
    <col min="1" max="1" width="3.28515625" style="4" customWidth="1"/>
    <col min="2" max="3" width="3.28515625" style="5" customWidth="1"/>
    <col min="4" max="4" width="40.85546875" style="4" customWidth="1"/>
    <col min="5" max="5" width="1.7109375" style="4" customWidth="1"/>
    <col min="6" max="6" width="17.5703125" style="4" customWidth="1"/>
    <col min="7" max="7" width="15.7109375" style="4" customWidth="1"/>
    <col min="8" max="8" width="1.7109375" style="5" customWidth="1"/>
    <col min="9" max="16384" width="11.42578125" style="4"/>
  </cols>
  <sheetData>
    <row r="1" spans="1:8" ht="14.25" customHeight="1" x14ac:dyDescent="0.2">
      <c r="A1" s="304" t="s">
        <v>40</v>
      </c>
      <c r="B1" s="305"/>
      <c r="C1" s="305"/>
      <c r="D1" s="306" t="str">
        <f>IF((Honorarzusammenstellung!D1)="","",Honorarzusammenstellung!D1)</f>
        <v>FG 2884 26 037</v>
      </c>
      <c r="E1" s="307"/>
      <c r="F1" s="307"/>
      <c r="G1" s="307"/>
      <c r="H1" s="308"/>
    </row>
    <row r="2" spans="1:8" ht="14.25" customHeight="1" x14ac:dyDescent="0.2">
      <c r="A2" s="309" t="s">
        <v>0</v>
      </c>
      <c r="B2" s="310"/>
      <c r="C2" s="310"/>
      <c r="D2" s="230" t="str">
        <f>IF((Honorarzusammenstellung!D2)="","",Honorarzusammenstellung!D2)</f>
        <v>Neubau eines Feuerwehrgerätehauses in Groß Rheide</v>
      </c>
      <c r="E2" s="230"/>
      <c r="F2" s="230"/>
      <c r="G2" s="230"/>
      <c r="H2" s="231"/>
    </row>
    <row r="3" spans="1:8" ht="14.25" customHeight="1" x14ac:dyDescent="0.2">
      <c r="A3" s="309" t="s">
        <v>32</v>
      </c>
      <c r="B3" s="310"/>
      <c r="C3" s="310"/>
      <c r="D3" s="230" t="str">
        <f>IF((Honorarzusammenstellung!D3)="","",Honorarzusammenstellung!D3)</f>
        <v>Fachplanung Tragwerksplanung gem. § 51 HOAI</v>
      </c>
      <c r="E3" s="230"/>
      <c r="F3" s="230"/>
      <c r="G3" s="230"/>
      <c r="H3" s="231"/>
    </row>
    <row r="4" spans="1:8" ht="14.25" customHeight="1" x14ac:dyDescent="0.2">
      <c r="A4" s="227" t="s">
        <v>48</v>
      </c>
      <c r="B4" s="228"/>
      <c r="C4" s="229"/>
      <c r="D4" s="230" t="str">
        <f>IF((Honorarzusammenstellung!D4)="","",Honorarzusammenstellung!D4)</f>
        <v/>
      </c>
      <c r="E4" s="230"/>
      <c r="F4" s="230"/>
      <c r="G4" s="230"/>
      <c r="H4" s="231"/>
    </row>
    <row r="5" spans="1:8" ht="14.25" customHeight="1" thickBot="1" x14ac:dyDescent="0.25">
      <c r="A5" s="292" t="s">
        <v>145</v>
      </c>
      <c r="B5" s="293"/>
      <c r="C5" s="294"/>
      <c r="D5" s="295" t="str">
        <f>IF((Honorarzusammenstellung!D5)="","",Honorarzusammenstellung!D5)</f>
        <v>(vom Bieter auszufüllen)</v>
      </c>
      <c r="E5" s="295"/>
      <c r="F5" s="295"/>
      <c r="G5" s="295"/>
      <c r="H5" s="296"/>
    </row>
    <row r="6" spans="1:8" ht="14.25" customHeight="1" x14ac:dyDescent="0.2">
      <c r="A6" s="3"/>
      <c r="B6" s="3"/>
      <c r="C6" s="3"/>
      <c r="D6" s="3"/>
      <c r="E6" s="3"/>
      <c r="F6" s="3"/>
      <c r="G6" s="3"/>
      <c r="H6" s="3"/>
    </row>
    <row r="7" spans="1:8" ht="14.25" customHeight="1" x14ac:dyDescent="0.2">
      <c r="A7" s="3"/>
      <c r="B7" s="3"/>
      <c r="C7" s="3"/>
      <c r="D7" s="3"/>
      <c r="E7" s="3"/>
      <c r="F7" s="3"/>
      <c r="G7" s="3"/>
      <c r="H7" s="3"/>
    </row>
    <row r="8" spans="1:8" ht="14.25" customHeight="1" x14ac:dyDescent="0.2">
      <c r="A8" s="3"/>
      <c r="B8" s="3"/>
      <c r="C8" s="3"/>
      <c r="D8" s="3"/>
      <c r="E8" s="3"/>
      <c r="F8" s="3"/>
      <c r="G8" s="3"/>
      <c r="H8" s="3"/>
    </row>
    <row r="9" spans="1:8" ht="14.25" customHeight="1" x14ac:dyDescent="0.25">
      <c r="A9" s="300" t="s">
        <v>84</v>
      </c>
      <c r="B9" s="300"/>
      <c r="C9" s="300"/>
      <c r="D9" s="300"/>
      <c r="E9" s="300"/>
      <c r="F9" s="300"/>
      <c r="G9" s="300"/>
      <c r="H9" s="300"/>
    </row>
    <row r="10" spans="1:8" ht="14.25" customHeight="1" x14ac:dyDescent="0.25">
      <c r="A10" s="301"/>
      <c r="B10" s="301"/>
      <c r="C10" s="301"/>
      <c r="D10" s="301"/>
      <c r="E10" s="301"/>
      <c r="F10" s="301"/>
      <c r="G10" s="301"/>
      <c r="H10" s="301"/>
    </row>
    <row r="11" spans="1:8" ht="14.25" customHeight="1" x14ac:dyDescent="0.2">
      <c r="A11" s="3"/>
      <c r="B11" s="3"/>
      <c r="C11" s="3"/>
      <c r="D11" s="3"/>
      <c r="E11" s="3"/>
      <c r="F11" s="3"/>
      <c r="G11" s="3"/>
      <c r="H11" s="3"/>
    </row>
    <row r="12" spans="1:8" ht="14.25" customHeight="1" thickBot="1" x14ac:dyDescent="0.25">
      <c r="D12" s="6"/>
      <c r="E12" s="6"/>
      <c r="F12" s="6"/>
      <c r="G12" s="6"/>
    </row>
    <row r="13" spans="1:8" ht="14.25" customHeight="1" x14ac:dyDescent="0.2">
      <c r="A13" s="7"/>
      <c r="B13" s="8"/>
      <c r="C13" s="8"/>
      <c r="D13" s="9"/>
      <c r="E13" s="9"/>
      <c r="F13" s="9"/>
      <c r="G13" s="9"/>
      <c r="H13" s="10"/>
    </row>
    <row r="14" spans="1:8" ht="14.25" customHeight="1" x14ac:dyDescent="0.25">
      <c r="A14" s="11" t="s">
        <v>19</v>
      </c>
      <c r="B14" s="297" t="s">
        <v>46</v>
      </c>
      <c r="C14" s="297"/>
      <c r="D14" s="297"/>
      <c r="E14" s="297"/>
      <c r="F14" s="297"/>
      <c r="G14" s="297"/>
      <c r="H14" s="298"/>
    </row>
    <row r="15" spans="1:8" ht="14.25" customHeight="1" x14ac:dyDescent="0.2">
      <c r="A15" s="12"/>
      <c r="B15" s="299" t="s">
        <v>44</v>
      </c>
      <c r="C15" s="299"/>
      <c r="D15" s="299"/>
      <c r="E15" s="299"/>
      <c r="F15" s="299"/>
      <c r="G15" s="299"/>
      <c r="H15" s="13"/>
    </row>
    <row r="16" spans="1:8" ht="14.25" customHeight="1" x14ac:dyDescent="0.2">
      <c r="A16" s="12"/>
      <c r="B16" s="36"/>
      <c r="C16" s="36"/>
      <c r="D16" s="51"/>
      <c r="E16" s="51"/>
      <c r="F16" s="36"/>
      <c r="G16" s="36"/>
      <c r="H16" s="14"/>
    </row>
    <row r="17" spans="1:8" ht="14.25" customHeight="1" x14ac:dyDescent="0.2">
      <c r="A17" s="12"/>
      <c r="B17" s="15" t="s">
        <v>27</v>
      </c>
      <c r="C17" s="302" t="s">
        <v>38</v>
      </c>
      <c r="D17" s="302"/>
      <c r="E17" s="302"/>
      <c r="F17" s="303" t="s">
        <v>82</v>
      </c>
      <c r="G17" s="303"/>
      <c r="H17" s="14"/>
    </row>
    <row r="18" spans="1:8" ht="14.25" customHeight="1" x14ac:dyDescent="0.2">
      <c r="A18" s="12"/>
      <c r="B18" s="52"/>
      <c r="C18" s="52"/>
      <c r="D18" s="52"/>
      <c r="E18" s="52"/>
      <c r="F18" s="55"/>
      <c r="G18" s="55"/>
      <c r="H18" s="14"/>
    </row>
    <row r="19" spans="1:8" ht="14.25" customHeight="1" x14ac:dyDescent="0.2">
      <c r="A19" s="12"/>
      <c r="B19" s="15" t="s">
        <v>28</v>
      </c>
      <c r="C19" s="245" t="s">
        <v>1</v>
      </c>
      <c r="D19" s="245"/>
      <c r="E19" s="245"/>
      <c r="F19" s="105" t="s">
        <v>187</v>
      </c>
      <c r="G19" s="16"/>
      <c r="H19" s="14"/>
    </row>
    <row r="20" spans="1:8" ht="14.25" customHeight="1" x14ac:dyDescent="0.2">
      <c r="A20" s="12"/>
      <c r="B20" s="52"/>
      <c r="C20" s="52"/>
      <c r="D20" s="52"/>
      <c r="E20" s="52"/>
      <c r="F20" s="17"/>
      <c r="G20" s="16"/>
      <c r="H20" s="14"/>
    </row>
    <row r="21" spans="1:8" ht="14.25" customHeight="1" x14ac:dyDescent="0.2">
      <c r="A21" s="12"/>
      <c r="B21" s="15" t="s">
        <v>29</v>
      </c>
      <c r="C21" s="245" t="s">
        <v>41</v>
      </c>
      <c r="D21" s="245"/>
      <c r="E21" s="50"/>
      <c r="F21" s="27"/>
      <c r="G21" s="27" t="s">
        <v>2</v>
      </c>
      <c r="H21" s="14"/>
    </row>
    <row r="22" spans="1:8" ht="14.25" customHeight="1" x14ac:dyDescent="0.2">
      <c r="A22" s="12"/>
      <c r="B22" s="15"/>
      <c r="C22" s="50"/>
      <c r="D22" s="50"/>
      <c r="E22" s="50"/>
      <c r="F22" s="17"/>
      <c r="G22" s="16"/>
      <c r="H22" s="14"/>
    </row>
    <row r="23" spans="1:8" ht="10.5" customHeight="1" x14ac:dyDescent="0.2">
      <c r="A23" s="12"/>
      <c r="B23" s="73"/>
      <c r="C23" s="289" t="s">
        <v>5</v>
      </c>
      <c r="D23" s="290" t="s">
        <v>134</v>
      </c>
      <c r="E23" s="95" t="s">
        <v>189</v>
      </c>
      <c r="F23" s="74" t="s">
        <v>50</v>
      </c>
      <c r="G23" s="291">
        <v>985076.99</v>
      </c>
      <c r="H23" s="14"/>
    </row>
    <row r="24" spans="1:8" ht="10.5" customHeight="1" x14ac:dyDescent="0.2">
      <c r="A24" s="12"/>
      <c r="B24" s="73"/>
      <c r="C24" s="289"/>
      <c r="D24" s="290"/>
      <c r="E24" s="95"/>
      <c r="F24" s="75" t="s">
        <v>51</v>
      </c>
      <c r="G24" s="287"/>
      <c r="H24" s="14"/>
    </row>
    <row r="25" spans="1:8" ht="10.5" customHeight="1" x14ac:dyDescent="0.2">
      <c r="A25" s="12"/>
      <c r="B25" s="73"/>
      <c r="C25" s="289" t="s">
        <v>6</v>
      </c>
      <c r="D25" s="290" t="s">
        <v>133</v>
      </c>
      <c r="E25" s="95" t="s">
        <v>189</v>
      </c>
      <c r="F25" s="74" t="s">
        <v>50</v>
      </c>
      <c r="G25" s="291">
        <v>465262.58</v>
      </c>
      <c r="H25" s="14"/>
    </row>
    <row r="26" spans="1:8" ht="10.5" customHeight="1" x14ac:dyDescent="0.2">
      <c r="A26" s="12"/>
      <c r="B26" s="73"/>
      <c r="C26" s="289"/>
      <c r="D26" s="290"/>
      <c r="E26" s="95"/>
      <c r="F26" s="75" t="s">
        <v>51</v>
      </c>
      <c r="G26" s="287"/>
      <c r="H26" s="14"/>
    </row>
    <row r="27" spans="1:8" ht="10.5" customHeight="1" x14ac:dyDescent="0.2">
      <c r="A27" s="12"/>
      <c r="B27" s="52"/>
      <c r="C27" s="283" t="s">
        <v>17</v>
      </c>
      <c r="D27" s="285" t="s">
        <v>49</v>
      </c>
      <c r="E27" s="96"/>
      <c r="F27" s="37" t="s">
        <v>50</v>
      </c>
      <c r="G27" s="287"/>
      <c r="H27" s="14"/>
    </row>
    <row r="28" spans="1:8" ht="10.5" customHeight="1" x14ac:dyDescent="0.2">
      <c r="A28" s="12"/>
      <c r="B28" s="52"/>
      <c r="C28" s="284"/>
      <c r="D28" s="286"/>
      <c r="E28" s="95"/>
      <c r="F28" s="38" t="s">
        <v>51</v>
      </c>
      <c r="G28" s="288"/>
      <c r="H28" s="14"/>
    </row>
    <row r="29" spans="1:8" ht="14.25" customHeight="1" x14ac:dyDescent="0.2">
      <c r="A29" s="12"/>
      <c r="B29" s="36"/>
      <c r="C29" s="36"/>
      <c r="D29" s="36"/>
      <c r="E29" s="36"/>
      <c r="F29" s="18"/>
      <c r="G29" s="16"/>
      <c r="H29" s="14"/>
    </row>
    <row r="30" spans="1:8" ht="14.25" customHeight="1" x14ac:dyDescent="0.2">
      <c r="A30" s="12"/>
      <c r="B30" s="15" t="s">
        <v>30</v>
      </c>
      <c r="C30" s="245" t="s">
        <v>42</v>
      </c>
      <c r="D30" s="245"/>
      <c r="E30" s="50"/>
      <c r="F30" s="27" t="s">
        <v>37</v>
      </c>
      <c r="G30" s="16"/>
      <c r="H30" s="14"/>
    </row>
    <row r="31" spans="1:8" ht="14.25" customHeight="1" x14ac:dyDescent="0.2">
      <c r="A31" s="12"/>
      <c r="B31" s="15"/>
      <c r="C31" s="50"/>
      <c r="D31" s="50"/>
      <c r="E31" s="50"/>
      <c r="F31" s="19"/>
      <c r="G31" s="16"/>
      <c r="H31" s="14"/>
    </row>
    <row r="32" spans="1:8" ht="14.25" customHeight="1" x14ac:dyDescent="0.2">
      <c r="A32" s="12"/>
      <c r="B32" s="52"/>
      <c r="C32" s="30" t="s">
        <v>5</v>
      </c>
      <c r="D32" s="278" t="s">
        <v>7</v>
      </c>
      <c r="E32" s="278"/>
      <c r="F32" s="97">
        <v>3</v>
      </c>
      <c r="G32" s="16"/>
      <c r="H32" s="14"/>
    </row>
    <row r="33" spans="1:8" ht="14.25" customHeight="1" x14ac:dyDescent="0.2">
      <c r="A33" s="12"/>
      <c r="B33" s="52"/>
      <c r="C33" s="30" t="s">
        <v>6</v>
      </c>
      <c r="D33" s="278" t="s">
        <v>8</v>
      </c>
      <c r="E33" s="278"/>
      <c r="F33" s="97">
        <v>10</v>
      </c>
      <c r="G33" s="16"/>
      <c r="H33" s="14"/>
    </row>
    <row r="34" spans="1:8" ht="14.25" customHeight="1" x14ac:dyDescent="0.2">
      <c r="A34" s="12"/>
      <c r="B34" s="52"/>
      <c r="C34" s="30" t="s">
        <v>17</v>
      </c>
      <c r="D34" s="278" t="s">
        <v>9</v>
      </c>
      <c r="E34" s="278"/>
      <c r="F34" s="97">
        <v>15</v>
      </c>
      <c r="G34" s="16"/>
      <c r="H34" s="14"/>
    </row>
    <row r="35" spans="1:8" ht="14.25" customHeight="1" x14ac:dyDescent="0.2">
      <c r="A35" s="12"/>
      <c r="B35" s="52"/>
      <c r="C35" s="30" t="s">
        <v>20</v>
      </c>
      <c r="D35" s="278" t="s">
        <v>10</v>
      </c>
      <c r="E35" s="278"/>
      <c r="F35" s="97">
        <v>30</v>
      </c>
      <c r="G35" s="16"/>
      <c r="H35" s="14"/>
    </row>
    <row r="36" spans="1:8" ht="14.25" customHeight="1" x14ac:dyDescent="0.2">
      <c r="A36" s="12"/>
      <c r="B36" s="52"/>
      <c r="C36" s="30" t="s">
        <v>21</v>
      </c>
      <c r="D36" s="278" t="s">
        <v>11</v>
      </c>
      <c r="E36" s="278"/>
      <c r="F36" s="97">
        <v>40</v>
      </c>
      <c r="G36" s="16"/>
      <c r="H36" s="14"/>
    </row>
    <row r="37" spans="1:8" ht="14.25" customHeight="1" x14ac:dyDescent="0.2">
      <c r="A37" s="12"/>
      <c r="B37" s="52"/>
      <c r="C37" s="30" t="s">
        <v>22</v>
      </c>
      <c r="D37" s="278" t="s">
        <v>12</v>
      </c>
      <c r="E37" s="278"/>
      <c r="F37" s="97">
        <v>2</v>
      </c>
      <c r="G37" s="16"/>
      <c r="H37" s="14"/>
    </row>
    <row r="38" spans="1:8" ht="14.25" customHeight="1" x14ac:dyDescent="0.2">
      <c r="A38" s="12"/>
      <c r="B38" s="52"/>
      <c r="C38" s="30" t="s">
        <v>23</v>
      </c>
      <c r="D38" s="278" t="s">
        <v>13</v>
      </c>
      <c r="E38" s="278"/>
      <c r="F38" s="97"/>
      <c r="G38" s="16"/>
      <c r="H38" s="14"/>
    </row>
    <row r="39" spans="1:8" ht="14.25" customHeight="1" x14ac:dyDescent="0.2">
      <c r="A39" s="12"/>
      <c r="B39" s="52"/>
      <c r="C39" s="30" t="s">
        <v>24</v>
      </c>
      <c r="D39" s="278" t="s">
        <v>14</v>
      </c>
      <c r="E39" s="278"/>
      <c r="F39" s="97"/>
      <c r="G39" s="16"/>
      <c r="H39" s="14"/>
    </row>
    <row r="40" spans="1:8" ht="14.25" customHeight="1" x14ac:dyDescent="0.2">
      <c r="A40" s="12"/>
      <c r="B40" s="52"/>
      <c r="C40" s="30" t="s">
        <v>25</v>
      </c>
      <c r="D40" s="278" t="s">
        <v>15</v>
      </c>
      <c r="E40" s="278"/>
      <c r="F40" s="97"/>
      <c r="G40" s="16"/>
      <c r="H40" s="14"/>
    </row>
    <row r="41" spans="1:8" ht="14.25" customHeight="1" x14ac:dyDescent="0.2">
      <c r="A41" s="12"/>
      <c r="B41" s="50"/>
      <c r="C41" s="31"/>
      <c r="D41" s="316" t="s">
        <v>16</v>
      </c>
      <c r="E41" s="316"/>
      <c r="F41" s="46">
        <f>SUM(F32:F40)</f>
        <v>100</v>
      </c>
      <c r="G41" s="16"/>
      <c r="H41" s="14"/>
    </row>
    <row r="42" spans="1:8" ht="14.25" customHeight="1" x14ac:dyDescent="0.2">
      <c r="A42" s="12"/>
      <c r="B42" s="103"/>
      <c r="C42" s="15"/>
      <c r="D42" s="103"/>
      <c r="E42" s="103"/>
      <c r="F42" s="104"/>
      <c r="G42" s="16"/>
      <c r="H42" s="14"/>
    </row>
    <row r="43" spans="1:8" ht="14.25" customHeight="1" x14ac:dyDescent="0.2">
      <c r="A43" s="12"/>
      <c r="B43" s="15" t="s">
        <v>31</v>
      </c>
      <c r="C43" s="279" t="s">
        <v>146</v>
      </c>
      <c r="D43" s="279"/>
      <c r="E43" s="279"/>
      <c r="F43" s="280">
        <v>50556.7</v>
      </c>
      <c r="G43" s="282" t="s">
        <v>144</v>
      </c>
      <c r="H43" s="14"/>
    </row>
    <row r="44" spans="1:8" ht="14.25" customHeight="1" x14ac:dyDescent="0.2">
      <c r="A44" s="12"/>
      <c r="B44" s="15"/>
      <c r="C44" s="279" t="s">
        <v>147</v>
      </c>
      <c r="D44" s="279"/>
      <c r="E44" s="279"/>
      <c r="F44" s="281"/>
      <c r="G44" s="282"/>
      <c r="H44" s="14"/>
    </row>
    <row r="45" spans="1:8" ht="14.25" customHeight="1" x14ac:dyDescent="0.2">
      <c r="A45" s="12"/>
      <c r="B45" s="51"/>
      <c r="C45" s="51"/>
      <c r="D45" s="51"/>
      <c r="E45" s="51"/>
      <c r="F45" s="54"/>
      <c r="G45" s="16"/>
      <c r="H45" s="14"/>
    </row>
    <row r="46" spans="1:8" ht="14.25" customHeight="1" x14ac:dyDescent="0.2">
      <c r="A46" s="12"/>
      <c r="B46" s="15" t="s">
        <v>143</v>
      </c>
      <c r="C46" s="245" t="s">
        <v>18</v>
      </c>
      <c r="D46" s="245"/>
      <c r="E46" s="245"/>
      <c r="F46" s="320" t="s">
        <v>45</v>
      </c>
      <c r="G46" s="320"/>
      <c r="H46" s="14"/>
    </row>
    <row r="47" spans="1:8" ht="14.25" customHeight="1" thickBot="1" x14ac:dyDescent="0.25">
      <c r="A47" s="20"/>
      <c r="B47" s="21"/>
      <c r="C47" s="21"/>
      <c r="D47" s="21"/>
      <c r="E47" s="21"/>
      <c r="F47" s="22"/>
      <c r="G47" s="23"/>
      <c r="H47" s="24"/>
    </row>
    <row r="48" spans="1:8" ht="14.25" customHeight="1" thickBot="1" x14ac:dyDescent="0.25">
      <c r="A48" s="16"/>
      <c r="B48" s="36"/>
      <c r="C48" s="36"/>
      <c r="D48" s="36"/>
      <c r="E48" s="36"/>
      <c r="F48" s="54"/>
      <c r="G48" s="16"/>
      <c r="H48" s="36"/>
    </row>
    <row r="49" spans="1:8" ht="14.25" customHeight="1" x14ac:dyDescent="0.25">
      <c r="A49" s="102" t="s">
        <v>26</v>
      </c>
      <c r="B49" s="317" t="s">
        <v>122</v>
      </c>
      <c r="C49" s="317"/>
      <c r="D49" s="317"/>
      <c r="E49" s="317"/>
      <c r="F49" s="317"/>
      <c r="G49" s="317"/>
      <c r="H49" s="318"/>
    </row>
    <row r="50" spans="1:8" ht="14.25" customHeight="1" x14ac:dyDescent="0.25">
      <c r="A50" s="11"/>
      <c r="B50" s="319" t="s">
        <v>125</v>
      </c>
      <c r="C50" s="319"/>
      <c r="D50" s="319"/>
      <c r="E50" s="319"/>
      <c r="F50" s="319"/>
      <c r="G50" s="319"/>
      <c r="H50" s="14"/>
    </row>
    <row r="51" spans="1:8" ht="14.25" customHeight="1" x14ac:dyDescent="0.2">
      <c r="A51" s="12"/>
      <c r="B51" s="319" t="s">
        <v>43</v>
      </c>
      <c r="C51" s="319"/>
      <c r="D51" s="319"/>
      <c r="E51" s="319"/>
      <c r="F51" s="319"/>
      <c r="G51" s="319"/>
      <c r="H51" s="14"/>
    </row>
    <row r="52" spans="1:8" ht="14.25" customHeight="1" x14ac:dyDescent="0.2">
      <c r="A52" s="12"/>
      <c r="B52" s="36"/>
      <c r="C52" s="36"/>
      <c r="D52" s="36"/>
      <c r="E52" s="36"/>
      <c r="F52" s="16"/>
      <c r="G52" s="16"/>
      <c r="H52" s="14"/>
    </row>
    <row r="53" spans="1:8" ht="14.25" customHeight="1" x14ac:dyDescent="0.2">
      <c r="A53" s="12"/>
      <c r="B53" s="15" t="s">
        <v>27</v>
      </c>
      <c r="C53" s="302" t="s">
        <v>3</v>
      </c>
      <c r="D53" s="302"/>
      <c r="E53" s="53"/>
      <c r="F53" s="15" t="s">
        <v>37</v>
      </c>
      <c r="G53" s="15" t="s">
        <v>36</v>
      </c>
      <c r="H53" s="14"/>
    </row>
    <row r="54" spans="1:8" ht="14.25" customHeight="1" x14ac:dyDescent="0.2">
      <c r="A54" s="12"/>
      <c r="B54" s="36"/>
      <c r="C54" s="36"/>
      <c r="D54" s="36"/>
      <c r="E54" s="36"/>
      <c r="F54" s="16"/>
      <c r="G54" s="16"/>
      <c r="H54" s="14"/>
    </row>
    <row r="55" spans="1:8" ht="14.25" customHeight="1" x14ac:dyDescent="0.2">
      <c r="A55" s="12"/>
      <c r="B55" s="36"/>
      <c r="C55" s="44" t="s">
        <v>5</v>
      </c>
      <c r="D55" s="315" t="s">
        <v>148</v>
      </c>
      <c r="E55" s="239"/>
      <c r="F55" s="239"/>
      <c r="G55" s="91">
        <f>IF(ISBLANK(F43),"",F43)</f>
        <v>50556.7</v>
      </c>
      <c r="H55" s="14"/>
    </row>
    <row r="56" spans="1:8" ht="14.25" customHeight="1" x14ac:dyDescent="0.2">
      <c r="A56" s="12"/>
      <c r="B56" s="36"/>
      <c r="C56" s="44" t="s">
        <v>6</v>
      </c>
      <c r="D56" s="321" t="s">
        <v>150</v>
      </c>
      <c r="E56" s="322"/>
      <c r="F56" s="85"/>
      <c r="G56" s="84"/>
      <c r="H56" s="14"/>
    </row>
    <row r="57" spans="1:8" ht="14.25" customHeight="1" x14ac:dyDescent="0.2">
      <c r="A57" s="12"/>
      <c r="B57" s="36"/>
      <c r="C57" s="44"/>
      <c r="D57" s="70" t="s">
        <v>118</v>
      </c>
      <c r="E57" s="65"/>
      <c r="F57" s="68"/>
      <c r="G57" s="69">
        <f>SUM(G55:G56)</f>
        <v>50556.7</v>
      </c>
      <c r="H57" s="14"/>
    </row>
    <row r="58" spans="1:8" ht="14.25" customHeight="1" x14ac:dyDescent="0.2">
      <c r="A58" s="12"/>
      <c r="B58" s="36"/>
      <c r="C58" s="30" t="s">
        <v>17</v>
      </c>
      <c r="D58" s="275" t="s">
        <v>47</v>
      </c>
      <c r="E58" s="276"/>
      <c r="F58" s="276"/>
      <c r="G58" s="277"/>
      <c r="H58" s="14"/>
    </row>
    <row r="59" spans="1:8" ht="14.25" customHeight="1" x14ac:dyDescent="0.2">
      <c r="A59" s="12"/>
      <c r="B59" s="36"/>
      <c r="C59" s="30"/>
      <c r="D59" s="313" t="s">
        <v>70</v>
      </c>
      <c r="E59" s="314"/>
      <c r="F59" s="86"/>
      <c r="G59" s="84"/>
      <c r="H59" s="14"/>
    </row>
    <row r="60" spans="1:8" ht="14.25" customHeight="1" x14ac:dyDescent="0.2">
      <c r="A60" s="12"/>
      <c r="B60" s="36"/>
      <c r="C60" s="44"/>
      <c r="D60" s="315" t="s">
        <v>71</v>
      </c>
      <c r="E60" s="264"/>
      <c r="F60" s="86"/>
      <c r="G60" s="84"/>
      <c r="H60" s="14"/>
    </row>
    <row r="61" spans="1:8" ht="14.25" customHeight="1" x14ac:dyDescent="0.2">
      <c r="A61" s="12"/>
      <c r="B61" s="36"/>
      <c r="C61" s="44"/>
      <c r="D61" s="269" t="s">
        <v>137</v>
      </c>
      <c r="E61" s="311"/>
      <c r="F61" s="312"/>
      <c r="G61" s="90">
        <f>IF(OR(AND(ISBLANK(F74),ISBLANK(G74)),(AND(F74="0",G74="0"))),SUM(G57:G60),SUM(G57:G60)+(SUM(G57:G60)*F74/100)+SUM(G57:G60)*(G74*-1)/100)</f>
        <v>50556.7</v>
      </c>
      <c r="H61" s="14"/>
    </row>
    <row r="62" spans="1:8" ht="14.25" customHeight="1" x14ac:dyDescent="0.2">
      <c r="A62" s="12"/>
      <c r="B62" s="36"/>
      <c r="C62" s="44" t="s">
        <v>20</v>
      </c>
      <c r="D62" s="238" t="s">
        <v>115</v>
      </c>
      <c r="E62" s="239"/>
      <c r="F62" s="239"/>
      <c r="G62" s="59">
        <f>G102</f>
        <v>0</v>
      </c>
      <c r="H62" s="14"/>
    </row>
    <row r="63" spans="1:8" ht="14.25" customHeight="1" x14ac:dyDescent="0.2">
      <c r="A63" s="12"/>
      <c r="B63" s="36"/>
      <c r="C63" s="30"/>
      <c r="D63" s="262" t="s">
        <v>138</v>
      </c>
      <c r="E63" s="263"/>
      <c r="F63" s="263"/>
      <c r="G63" s="58">
        <f>SUM(G61:G62)</f>
        <v>50556.7</v>
      </c>
      <c r="H63" s="14"/>
    </row>
    <row r="64" spans="1:8" ht="14.25" customHeight="1" x14ac:dyDescent="0.2">
      <c r="A64" s="12"/>
      <c r="B64" s="36"/>
      <c r="C64" s="44" t="s">
        <v>21</v>
      </c>
      <c r="D64" s="238" t="s">
        <v>116</v>
      </c>
      <c r="E64" s="264"/>
      <c r="F64" s="86"/>
      <c r="G64" s="83" t="str">
        <f>IF(F64="","",G63*F64/100)</f>
        <v/>
      </c>
      <c r="H64" s="14"/>
    </row>
    <row r="65" spans="1:8" ht="14.25" customHeight="1" x14ac:dyDescent="0.2">
      <c r="A65" s="12"/>
      <c r="B65" s="36"/>
      <c r="C65" s="44"/>
      <c r="D65" s="269" t="s">
        <v>119</v>
      </c>
      <c r="E65" s="270"/>
      <c r="F65" s="270"/>
      <c r="G65" s="58">
        <f>SUM(G63:G64)</f>
        <v>50556.7</v>
      </c>
      <c r="H65" s="14"/>
    </row>
    <row r="66" spans="1:8" ht="14.25" customHeight="1" x14ac:dyDescent="0.2">
      <c r="A66" s="12"/>
      <c r="B66" s="36"/>
      <c r="C66" s="45" t="s">
        <v>22</v>
      </c>
      <c r="D66" s="265" t="s">
        <v>117</v>
      </c>
      <c r="E66" s="266"/>
      <c r="F66" s="28">
        <v>19</v>
      </c>
      <c r="G66" s="57">
        <f>(G65*F66)/100</f>
        <v>9605.7729999999992</v>
      </c>
      <c r="H66" s="14"/>
    </row>
    <row r="67" spans="1:8" ht="14.25" customHeight="1" x14ac:dyDescent="0.2">
      <c r="A67" s="12"/>
      <c r="B67" s="36"/>
      <c r="C67" s="43"/>
      <c r="D67" s="260" t="s">
        <v>39</v>
      </c>
      <c r="E67" s="261"/>
      <c r="F67" s="261"/>
      <c r="G67" s="56">
        <f>SUM(G65:G66)</f>
        <v>60162.472999999998</v>
      </c>
      <c r="H67" s="14"/>
    </row>
    <row r="68" spans="1:8" ht="14.25" customHeight="1" x14ac:dyDescent="0.2">
      <c r="A68" s="12"/>
      <c r="B68" s="36"/>
      <c r="C68" s="2"/>
      <c r="D68" s="241" t="s">
        <v>151</v>
      </c>
      <c r="E68" s="242"/>
      <c r="F68" s="242"/>
      <c r="G68" s="242"/>
      <c r="H68" s="14"/>
    </row>
    <row r="69" spans="1:8" ht="14.25" customHeight="1" x14ac:dyDescent="0.2">
      <c r="A69" s="12"/>
      <c r="B69" s="36"/>
      <c r="C69" s="2"/>
      <c r="D69" s="241" t="s">
        <v>120</v>
      </c>
      <c r="E69" s="242"/>
      <c r="F69" s="242"/>
      <c r="G69" s="242"/>
      <c r="H69" s="14"/>
    </row>
    <row r="70" spans="1:8" ht="14.25" customHeight="1" x14ac:dyDescent="0.2">
      <c r="A70" s="12"/>
      <c r="B70" s="36"/>
      <c r="C70" s="2"/>
      <c r="D70" s="267" t="s">
        <v>103</v>
      </c>
      <c r="E70" s="267"/>
      <c r="F70" s="267"/>
      <c r="G70" s="267"/>
      <c r="H70" s="14"/>
    </row>
    <row r="71" spans="1:8" ht="14.25" customHeight="1" x14ac:dyDescent="0.2">
      <c r="A71" s="12"/>
      <c r="B71" s="36"/>
      <c r="C71" s="2"/>
      <c r="D71" s="268" t="s">
        <v>114</v>
      </c>
      <c r="E71" s="268"/>
      <c r="F71" s="268"/>
      <c r="G71" s="268"/>
      <c r="H71" s="14"/>
    </row>
    <row r="72" spans="1:8" ht="14.25" customHeight="1" x14ac:dyDescent="0.2">
      <c r="A72" s="12"/>
      <c r="B72" s="36"/>
      <c r="C72" s="2"/>
      <c r="D72" s="100"/>
      <c r="E72" s="100"/>
      <c r="F72" s="100"/>
      <c r="G72" s="100"/>
      <c r="H72" s="14"/>
    </row>
    <row r="73" spans="1:8" ht="14.25" customHeight="1" x14ac:dyDescent="0.2">
      <c r="A73" s="12"/>
      <c r="B73" s="36"/>
      <c r="C73" s="271" t="s">
        <v>23</v>
      </c>
      <c r="D73" s="273" t="s">
        <v>140</v>
      </c>
      <c r="E73" s="274"/>
      <c r="F73" s="101" t="s">
        <v>141</v>
      </c>
      <c r="G73" s="101" t="s">
        <v>142</v>
      </c>
      <c r="H73" s="14"/>
    </row>
    <row r="74" spans="1:8" ht="14.25" customHeight="1" x14ac:dyDescent="0.2">
      <c r="A74" s="12"/>
      <c r="B74" s="36"/>
      <c r="C74" s="272"/>
      <c r="D74" s="274"/>
      <c r="E74" s="274"/>
      <c r="F74" s="85"/>
      <c r="G74" s="85"/>
      <c r="H74" s="14"/>
    </row>
    <row r="75" spans="1:8" ht="14.25" customHeight="1" x14ac:dyDescent="0.2">
      <c r="A75" s="12"/>
      <c r="B75" s="36"/>
      <c r="C75" s="36"/>
      <c r="D75" s="36"/>
      <c r="E75" s="36"/>
      <c r="F75" s="36"/>
      <c r="G75" s="36"/>
      <c r="H75" s="14"/>
    </row>
    <row r="76" spans="1:8" ht="14.25" customHeight="1" x14ac:dyDescent="0.2">
      <c r="A76" s="12"/>
      <c r="B76" s="15" t="s">
        <v>28</v>
      </c>
      <c r="C76" s="243" t="s">
        <v>99</v>
      </c>
      <c r="D76" s="243"/>
      <c r="E76" s="243"/>
      <c r="F76" s="243"/>
      <c r="G76" s="15" t="s">
        <v>2</v>
      </c>
      <c r="H76" s="14"/>
    </row>
    <row r="77" spans="1:8" ht="14.25" customHeight="1" x14ac:dyDescent="0.2">
      <c r="A77" s="12"/>
      <c r="B77" s="36"/>
      <c r="C77" s="51"/>
      <c r="D77" s="25"/>
      <c r="E77" s="25"/>
      <c r="F77" s="36"/>
      <c r="G77" s="36"/>
      <c r="H77" s="14"/>
    </row>
    <row r="78" spans="1:8" ht="14.25" customHeight="1" x14ac:dyDescent="0.2">
      <c r="A78" s="12"/>
      <c r="B78" s="36"/>
      <c r="C78" s="42" t="s">
        <v>5</v>
      </c>
      <c r="D78" s="244" t="s">
        <v>34</v>
      </c>
      <c r="E78" s="244"/>
      <c r="F78" s="244"/>
      <c r="G78" s="87"/>
      <c r="H78" s="14"/>
    </row>
    <row r="79" spans="1:8" ht="14.25" customHeight="1" x14ac:dyDescent="0.2">
      <c r="A79" s="12"/>
      <c r="B79" s="36"/>
      <c r="C79" s="42" t="s">
        <v>6</v>
      </c>
      <c r="D79" s="244" t="s">
        <v>33</v>
      </c>
      <c r="E79" s="244"/>
      <c r="F79" s="244"/>
      <c r="G79" s="87"/>
      <c r="H79" s="14"/>
    </row>
    <row r="80" spans="1:8" ht="14.25" customHeight="1" x14ac:dyDescent="0.2">
      <c r="A80" s="12"/>
      <c r="B80" s="36"/>
      <c r="C80" s="42" t="s">
        <v>17</v>
      </c>
      <c r="D80" s="244" t="s">
        <v>35</v>
      </c>
      <c r="E80" s="244"/>
      <c r="F80" s="244"/>
      <c r="G80" s="87"/>
      <c r="H80" s="14"/>
    </row>
    <row r="81" spans="1:8" ht="14.25" customHeight="1" x14ac:dyDescent="0.2">
      <c r="A81" s="12"/>
      <c r="B81" s="36"/>
      <c r="C81" s="36"/>
      <c r="D81" s="36"/>
      <c r="E81" s="36"/>
      <c r="F81" s="36"/>
      <c r="G81" s="16"/>
      <c r="H81" s="14"/>
    </row>
    <row r="82" spans="1:8" ht="14.25" customHeight="1" x14ac:dyDescent="0.2">
      <c r="A82" s="12"/>
      <c r="B82" s="15" t="s">
        <v>29</v>
      </c>
      <c r="C82" s="245" t="s">
        <v>98</v>
      </c>
      <c r="D82" s="245"/>
      <c r="E82" s="245"/>
      <c r="F82" s="245"/>
      <c r="G82" s="15" t="s">
        <v>2</v>
      </c>
      <c r="H82" s="14"/>
    </row>
    <row r="83" spans="1:8" ht="14.25" customHeight="1" x14ac:dyDescent="0.2">
      <c r="A83" s="12"/>
      <c r="B83" s="36"/>
      <c r="C83" s="51"/>
      <c r="D83" s="25"/>
      <c r="E83" s="25"/>
      <c r="F83" s="36"/>
      <c r="G83" s="1"/>
      <c r="H83" s="14"/>
    </row>
    <row r="84" spans="1:8" ht="10.5" customHeight="1" x14ac:dyDescent="0.2">
      <c r="A84" s="12"/>
      <c r="B84" s="36"/>
      <c r="C84" s="232" t="s">
        <v>5</v>
      </c>
      <c r="D84" s="233" t="s">
        <v>190</v>
      </c>
      <c r="E84" s="88"/>
      <c r="F84" s="39" t="s">
        <v>52</v>
      </c>
      <c r="G84" s="237" t="str">
        <f>IF('Anl. 1-Bes. Lstg. Tragwerkspl.'!F48=0,"",'Anl. 1-Bes. Lstg. Tragwerkspl.'!F48)</f>
        <v/>
      </c>
      <c r="H84" s="14"/>
    </row>
    <row r="85" spans="1:8" ht="10.5" customHeight="1" x14ac:dyDescent="0.2">
      <c r="A85" s="12"/>
      <c r="B85" s="36"/>
      <c r="C85" s="259"/>
      <c r="D85" s="234"/>
      <c r="E85" s="88"/>
      <c r="F85" s="40" t="s">
        <v>97</v>
      </c>
      <c r="G85" s="240"/>
      <c r="H85" s="14"/>
    </row>
    <row r="86" spans="1:8" ht="10.5" customHeight="1" x14ac:dyDescent="0.2">
      <c r="A86" s="12"/>
      <c r="B86" s="36"/>
      <c r="C86" s="232"/>
      <c r="D86" s="235"/>
      <c r="E86" s="88"/>
      <c r="F86" s="41" t="s">
        <v>85</v>
      </c>
      <c r="G86" s="237"/>
      <c r="H86" s="14"/>
    </row>
    <row r="87" spans="1:8" ht="10.5" customHeight="1" x14ac:dyDescent="0.2">
      <c r="A87" s="12"/>
      <c r="B87" s="36"/>
      <c r="C87" s="232" t="s">
        <v>6</v>
      </c>
      <c r="D87" s="233" t="s">
        <v>191</v>
      </c>
      <c r="E87" s="88"/>
      <c r="F87" s="39" t="s">
        <v>52</v>
      </c>
      <c r="G87" s="236"/>
      <c r="H87" s="14"/>
    </row>
    <row r="88" spans="1:8" ht="10.5" customHeight="1" x14ac:dyDescent="0.2">
      <c r="A88" s="12"/>
      <c r="B88" s="36"/>
      <c r="C88" s="232"/>
      <c r="D88" s="234"/>
      <c r="E88" s="88"/>
      <c r="F88" s="40" t="s">
        <v>97</v>
      </c>
      <c r="G88" s="237"/>
      <c r="H88" s="14"/>
    </row>
    <row r="89" spans="1:8" ht="10.5" customHeight="1" x14ac:dyDescent="0.2">
      <c r="A89" s="12"/>
      <c r="B89" s="36"/>
      <c r="C89" s="232"/>
      <c r="D89" s="235"/>
      <c r="E89" s="88"/>
      <c r="F89" s="41" t="s">
        <v>85</v>
      </c>
      <c r="G89" s="237"/>
      <c r="H89" s="14"/>
    </row>
    <row r="90" spans="1:8" ht="10.5" customHeight="1" x14ac:dyDescent="0.2">
      <c r="A90" s="12"/>
      <c r="B90" s="36"/>
      <c r="C90" s="232" t="s">
        <v>17</v>
      </c>
      <c r="D90" s="233" t="s">
        <v>192</v>
      </c>
      <c r="E90" s="88"/>
      <c r="F90" s="39" t="s">
        <v>52</v>
      </c>
      <c r="G90" s="236"/>
      <c r="H90" s="14"/>
    </row>
    <row r="91" spans="1:8" ht="10.5" customHeight="1" x14ac:dyDescent="0.2">
      <c r="A91" s="12"/>
      <c r="B91" s="36"/>
      <c r="C91" s="232"/>
      <c r="D91" s="234"/>
      <c r="E91" s="88"/>
      <c r="F91" s="40" t="s">
        <v>97</v>
      </c>
      <c r="G91" s="237"/>
      <c r="H91" s="14"/>
    </row>
    <row r="92" spans="1:8" ht="10.5" customHeight="1" x14ac:dyDescent="0.2">
      <c r="A92" s="12"/>
      <c r="B92" s="36"/>
      <c r="C92" s="232"/>
      <c r="D92" s="235"/>
      <c r="E92" s="88"/>
      <c r="F92" s="41" t="s">
        <v>85</v>
      </c>
      <c r="G92" s="237"/>
      <c r="H92" s="14"/>
    </row>
    <row r="93" spans="1:8" ht="10.5" customHeight="1" x14ac:dyDescent="0.2">
      <c r="A93" s="12"/>
      <c r="B93" s="36"/>
      <c r="C93" s="232" t="s">
        <v>20</v>
      </c>
      <c r="D93" s="233" t="s">
        <v>193</v>
      </c>
      <c r="E93" s="88"/>
      <c r="F93" s="39" t="s">
        <v>52</v>
      </c>
      <c r="G93" s="236"/>
      <c r="H93" s="14"/>
    </row>
    <row r="94" spans="1:8" ht="10.5" customHeight="1" x14ac:dyDescent="0.2">
      <c r="A94" s="12"/>
      <c r="B94" s="36"/>
      <c r="C94" s="232"/>
      <c r="D94" s="234"/>
      <c r="E94" s="88"/>
      <c r="F94" s="40" t="s">
        <v>97</v>
      </c>
      <c r="G94" s="237"/>
      <c r="H94" s="14"/>
    </row>
    <row r="95" spans="1:8" ht="10.5" customHeight="1" x14ac:dyDescent="0.2">
      <c r="A95" s="12"/>
      <c r="B95" s="36"/>
      <c r="C95" s="232"/>
      <c r="D95" s="235"/>
      <c r="E95" s="88"/>
      <c r="F95" s="89" t="s">
        <v>85</v>
      </c>
      <c r="G95" s="237"/>
      <c r="H95" s="14"/>
    </row>
    <row r="96" spans="1:8" ht="10.5" customHeight="1" x14ac:dyDescent="0.2">
      <c r="A96" s="12"/>
      <c r="B96" s="36"/>
      <c r="C96" s="232" t="s">
        <v>21</v>
      </c>
      <c r="D96" s="233"/>
      <c r="E96" s="88"/>
      <c r="F96" s="39" t="s">
        <v>52</v>
      </c>
      <c r="G96" s="236"/>
      <c r="H96" s="14"/>
    </row>
    <row r="97" spans="1:8" ht="10.5" customHeight="1" x14ac:dyDescent="0.2">
      <c r="A97" s="12"/>
      <c r="B97" s="36"/>
      <c r="C97" s="232"/>
      <c r="D97" s="234"/>
      <c r="E97" s="88"/>
      <c r="F97" s="40" t="s">
        <v>97</v>
      </c>
      <c r="G97" s="237"/>
      <c r="H97" s="14"/>
    </row>
    <row r="98" spans="1:8" ht="10.5" customHeight="1" x14ac:dyDescent="0.2">
      <c r="A98" s="12"/>
      <c r="B98" s="36"/>
      <c r="C98" s="232"/>
      <c r="D98" s="235"/>
      <c r="E98" s="88"/>
      <c r="F98" s="41" t="s">
        <v>85</v>
      </c>
      <c r="G98" s="237"/>
      <c r="H98" s="14"/>
    </row>
    <row r="99" spans="1:8" ht="10.5" customHeight="1" x14ac:dyDescent="0.2">
      <c r="A99" s="12"/>
      <c r="B99" s="36"/>
      <c r="C99" s="232" t="s">
        <v>22</v>
      </c>
      <c r="D99" s="233"/>
      <c r="E99" s="88"/>
      <c r="F99" s="39" t="s">
        <v>52</v>
      </c>
      <c r="G99" s="236"/>
      <c r="H99" s="14"/>
    </row>
    <row r="100" spans="1:8" ht="10.5" customHeight="1" x14ac:dyDescent="0.2">
      <c r="A100" s="12"/>
      <c r="B100" s="36"/>
      <c r="C100" s="232"/>
      <c r="D100" s="234"/>
      <c r="E100" s="88"/>
      <c r="F100" s="40" t="s">
        <v>97</v>
      </c>
      <c r="G100" s="237"/>
      <c r="H100" s="14"/>
    </row>
    <row r="101" spans="1:8" ht="10.5" customHeight="1" x14ac:dyDescent="0.2">
      <c r="A101" s="12"/>
      <c r="B101" s="36"/>
      <c r="C101" s="232"/>
      <c r="D101" s="235"/>
      <c r="E101" s="88"/>
      <c r="F101" s="41" t="s">
        <v>85</v>
      </c>
      <c r="G101" s="237"/>
      <c r="H101" s="14"/>
    </row>
    <row r="102" spans="1:8" ht="10.5" customHeight="1" x14ac:dyDescent="0.2">
      <c r="A102" s="12"/>
      <c r="B102" s="36"/>
      <c r="C102" s="249"/>
      <c r="D102" s="252" t="s">
        <v>4</v>
      </c>
      <c r="E102" s="253"/>
      <c r="F102" s="253"/>
      <c r="G102" s="256">
        <f>SUM(G84:G101)</f>
        <v>0</v>
      </c>
      <c r="H102" s="14"/>
    </row>
    <row r="103" spans="1:8" ht="10.5" customHeight="1" x14ac:dyDescent="0.2">
      <c r="A103" s="12"/>
      <c r="B103" s="36"/>
      <c r="C103" s="250"/>
      <c r="D103" s="252"/>
      <c r="E103" s="253"/>
      <c r="F103" s="253"/>
      <c r="G103" s="257"/>
      <c r="H103" s="14"/>
    </row>
    <row r="104" spans="1:8" ht="10.5" customHeight="1" x14ac:dyDescent="0.2">
      <c r="A104" s="12"/>
      <c r="B104" s="36"/>
      <c r="C104" s="251"/>
      <c r="D104" s="254"/>
      <c r="E104" s="255"/>
      <c r="F104" s="255"/>
      <c r="G104" s="258"/>
      <c r="H104" s="14"/>
    </row>
    <row r="105" spans="1:8" ht="14.25" customHeight="1" x14ac:dyDescent="0.2">
      <c r="A105" s="12"/>
      <c r="B105" s="36"/>
      <c r="C105" s="32"/>
      <c r="D105" s="246" t="s">
        <v>113</v>
      </c>
      <c r="E105" s="247"/>
      <c r="F105" s="247"/>
      <c r="G105" s="247"/>
      <c r="H105" s="14"/>
    </row>
    <row r="106" spans="1:8" ht="14.25" customHeight="1" thickBot="1" x14ac:dyDescent="0.25">
      <c r="A106" s="20"/>
      <c r="B106" s="21"/>
      <c r="C106" s="29"/>
      <c r="D106" s="248"/>
      <c r="E106" s="248"/>
      <c r="F106" s="248"/>
      <c r="G106" s="248"/>
      <c r="H106" s="24"/>
    </row>
    <row r="107" spans="1:8" ht="14.25" customHeight="1" x14ac:dyDescent="0.2">
      <c r="A107" s="16"/>
      <c r="B107" s="33"/>
      <c r="C107" s="33"/>
      <c r="D107" s="26"/>
      <c r="E107" s="26"/>
      <c r="F107" s="16"/>
      <c r="G107" s="16"/>
      <c r="H107" s="33"/>
    </row>
    <row r="108" spans="1:8" ht="14.25" customHeight="1" x14ac:dyDescent="0.2">
      <c r="A108" s="16"/>
      <c r="B108" s="33"/>
      <c r="C108" s="33"/>
      <c r="D108" s="26"/>
      <c r="E108" s="26"/>
      <c r="F108" s="16"/>
      <c r="G108" s="16"/>
      <c r="H108" s="33"/>
    </row>
  </sheetData>
  <sheetProtection algorithmName="SHA-512" hashValue="JMxOuj+nMtyiDVaydGfn5HNlZpDRh973ee5mb9mj5HVSTFl740QoD8Ts9ttFKemvUH9yDGGCgs/z4rXIeI6mYQ==" saltValue="KUkAR0IbsxBjBS9XYjd1iw==" spinCount="100000" sheet="1" objects="1" scenarios="1"/>
  <protectedRanges>
    <protectedRange algorithmName="SHA-512" hashValue="LLQk+YQ4918pnEvhw4Zn4FnWQqPpIc/V2AWVFx6XZ++P4neOQsgI0kx5JMdyiSrqRgbKI7hWufxRAk2S8yvVMw==" saltValue="Rz8pWyfaavof3D7B2kZnKA==" spinCount="100000" sqref="F19 E23:E28 G23:G28 F32:F40 D84:D101 F43" name="Bereich1"/>
  </protectedRanges>
  <mergeCells count="93">
    <mergeCell ref="D61:F61"/>
    <mergeCell ref="C30:D30"/>
    <mergeCell ref="D32:E32"/>
    <mergeCell ref="C53:D53"/>
    <mergeCell ref="D59:E59"/>
    <mergeCell ref="D60:E60"/>
    <mergeCell ref="D39:E39"/>
    <mergeCell ref="D40:E40"/>
    <mergeCell ref="D41:E41"/>
    <mergeCell ref="C46:E46"/>
    <mergeCell ref="B49:H49"/>
    <mergeCell ref="B50:G50"/>
    <mergeCell ref="F46:G46"/>
    <mergeCell ref="B51:G51"/>
    <mergeCell ref="D55:F55"/>
    <mergeCell ref="D56:E56"/>
    <mergeCell ref="A1:C1"/>
    <mergeCell ref="D1:H1"/>
    <mergeCell ref="A2:C2"/>
    <mergeCell ref="D2:H2"/>
    <mergeCell ref="A3:C3"/>
    <mergeCell ref="D3:H3"/>
    <mergeCell ref="C21:D21"/>
    <mergeCell ref="A5:C5"/>
    <mergeCell ref="D5:H5"/>
    <mergeCell ref="B14:H14"/>
    <mergeCell ref="B15:G15"/>
    <mergeCell ref="A9:H9"/>
    <mergeCell ref="A10:H10"/>
    <mergeCell ref="C17:E17"/>
    <mergeCell ref="F17:G17"/>
    <mergeCell ref="C19:E19"/>
    <mergeCell ref="C27:C28"/>
    <mergeCell ref="D27:D28"/>
    <mergeCell ref="G27:G28"/>
    <mergeCell ref="C23:C24"/>
    <mergeCell ref="C25:C26"/>
    <mergeCell ref="D23:D24"/>
    <mergeCell ref="D25:D26"/>
    <mergeCell ref="G23:G24"/>
    <mergeCell ref="G25:G26"/>
    <mergeCell ref="D58:G58"/>
    <mergeCell ref="D38:E38"/>
    <mergeCell ref="D33:E33"/>
    <mergeCell ref="D34:E34"/>
    <mergeCell ref="D35:E35"/>
    <mergeCell ref="D36:E36"/>
    <mergeCell ref="D37:E37"/>
    <mergeCell ref="C43:E43"/>
    <mergeCell ref="C44:E44"/>
    <mergeCell ref="F43:F44"/>
    <mergeCell ref="G43:G44"/>
    <mergeCell ref="C84:C86"/>
    <mergeCell ref="D84:D86"/>
    <mergeCell ref="D67:F67"/>
    <mergeCell ref="D63:F63"/>
    <mergeCell ref="D64:E64"/>
    <mergeCell ref="D66:E66"/>
    <mergeCell ref="D80:F80"/>
    <mergeCell ref="D70:G70"/>
    <mergeCell ref="D71:G71"/>
    <mergeCell ref="D65:F65"/>
    <mergeCell ref="C73:C74"/>
    <mergeCell ref="D73:E74"/>
    <mergeCell ref="D105:G106"/>
    <mergeCell ref="C102:C104"/>
    <mergeCell ref="D102:F104"/>
    <mergeCell ref="G102:G104"/>
    <mergeCell ref="C99:C101"/>
    <mergeCell ref="D99:D101"/>
    <mergeCell ref="G99:G101"/>
    <mergeCell ref="C96:C98"/>
    <mergeCell ref="D96:D98"/>
    <mergeCell ref="G96:G98"/>
    <mergeCell ref="C93:C95"/>
    <mergeCell ref="D93:D95"/>
    <mergeCell ref="G93:G95"/>
    <mergeCell ref="A4:C4"/>
    <mergeCell ref="D4:H4"/>
    <mergeCell ref="C90:C92"/>
    <mergeCell ref="D90:D92"/>
    <mergeCell ref="G90:G92"/>
    <mergeCell ref="D62:F62"/>
    <mergeCell ref="C87:C89"/>
    <mergeCell ref="D87:D89"/>
    <mergeCell ref="G87:G89"/>
    <mergeCell ref="G84:G86"/>
    <mergeCell ref="D68:G68"/>
    <mergeCell ref="D69:G69"/>
    <mergeCell ref="C76:F76"/>
    <mergeCell ref="D78:F78"/>
    <mergeCell ref="D79:F79"/>
    <mergeCell ref="C82:F82"/>
  </mergeCells>
  <pageMargins left="0.70078740157480324" right="0.70078740157480324" top="0.78740157480314965" bottom="0.78740157480314965" header="0.31496062992125984" footer="0.31496062992125984"/>
  <pageSetup paperSize="9" scale="97" orientation="portrait" r:id="rId1"/>
  <headerFooter>
    <oddHeader>&amp;R&amp;"Arial,Standard"&amp;8Anlage zum Angebotsschreiben - Honorar (Formblatt II-7-1)</oddHeader>
    <oddFooter>&amp;L&amp;"Arial,Standard"&amp;8© &amp;"Arial,Fett"GM.&amp;"Arial,Standard"SH (AöR) Stand: Juni 2024&amp;C&amp;"Arial,Standard"&amp;8&amp;A&amp;R&amp;"Arial,Standard"&amp;8&amp;P</oddFooter>
  </headerFooter>
  <rowBreaks count="1" manualBreakCount="1">
    <brk id="48" max="7" man="1"/>
  </rowBreaks>
  <ignoredErrors>
    <ignoredError sqref="G66" formula="1"/>
  </ignoredErrors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xr:uid="{00000000-0002-0000-0600-000000000000}">
          <x14:formula1>
            <xm:f>Tabelle1!$A$13:$A$14</xm:f>
          </x14:formula1>
          <xm:sqref>F17:G17</xm:sqref>
        </x14:dataValidation>
      </x14:dataValidation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G52"/>
  <sheetViews>
    <sheetView showGridLines="0" view="pageLayout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182</v>
      </c>
      <c r="B8" s="211"/>
      <c r="C8" s="211"/>
      <c r="D8" s="211"/>
      <c r="E8" s="211"/>
      <c r="F8" s="211"/>
      <c r="G8" s="111"/>
    </row>
    <row r="9" spans="1:7" ht="15.75" x14ac:dyDescent="0.25">
      <c r="A9" s="112"/>
      <c r="B9" s="113"/>
      <c r="C9" s="113"/>
      <c r="D9" s="113"/>
      <c r="E9" s="113"/>
      <c r="F9" s="113"/>
      <c r="G9" s="111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215"/>
      <c r="D12" s="122"/>
      <c r="E12" s="39" t="s">
        <v>52</v>
      </c>
      <c r="F12" s="218"/>
      <c r="G12" s="119"/>
    </row>
    <row r="13" spans="1:7" s="120" customFormat="1" ht="14.1" customHeight="1" x14ac:dyDescent="0.25">
      <c r="A13" s="121"/>
      <c r="B13" s="213"/>
      <c r="C13" s="216"/>
      <c r="D13" s="122"/>
      <c r="E13" s="40" t="s">
        <v>97</v>
      </c>
      <c r="F13" s="219"/>
      <c r="G13" s="119"/>
    </row>
    <row r="14" spans="1:7" s="120" customFormat="1" ht="14.1" customHeight="1" x14ac:dyDescent="0.25">
      <c r="A14" s="121"/>
      <c r="B14" s="214"/>
      <c r="C14" s="217"/>
      <c r="D14" s="122"/>
      <c r="E14" s="41" t="s">
        <v>85</v>
      </c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215"/>
      <c r="D15" s="122"/>
      <c r="E15" s="39" t="s">
        <v>52</v>
      </c>
      <c r="F15" s="218"/>
      <c r="G15" s="119"/>
    </row>
    <row r="16" spans="1:7" s="120" customFormat="1" ht="14.1" customHeight="1" x14ac:dyDescent="0.25">
      <c r="A16" s="121"/>
      <c r="B16" s="213"/>
      <c r="C16" s="216"/>
      <c r="D16" s="122"/>
      <c r="E16" s="40" t="s">
        <v>97</v>
      </c>
      <c r="F16" s="219"/>
      <c r="G16" s="119"/>
    </row>
    <row r="17" spans="1:7" s="120" customFormat="1" ht="14.1" customHeight="1" x14ac:dyDescent="0.25">
      <c r="A17" s="121"/>
      <c r="B17" s="214"/>
      <c r="C17" s="217"/>
      <c r="D17" s="122"/>
      <c r="E17" s="41" t="s">
        <v>85</v>
      </c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215"/>
      <c r="D18" s="122"/>
      <c r="E18" s="39" t="s">
        <v>52</v>
      </c>
      <c r="F18" s="218"/>
      <c r="G18" s="119"/>
    </row>
    <row r="19" spans="1:7" s="120" customFormat="1" ht="14.1" customHeight="1" x14ac:dyDescent="0.25">
      <c r="A19" s="121"/>
      <c r="B19" s="213"/>
      <c r="C19" s="216"/>
      <c r="D19" s="122"/>
      <c r="E19" s="40" t="s">
        <v>97</v>
      </c>
      <c r="F19" s="219"/>
      <c r="G19" s="119"/>
    </row>
    <row r="20" spans="1:7" s="120" customFormat="1" ht="14.1" customHeight="1" x14ac:dyDescent="0.25">
      <c r="A20" s="121"/>
      <c r="B20" s="213"/>
      <c r="C20" s="216"/>
      <c r="D20" s="122"/>
      <c r="E20" s="41" t="s">
        <v>85</v>
      </c>
      <c r="F20" s="219"/>
      <c r="G20" s="119"/>
    </row>
    <row r="21" spans="1:7" s="120" customFormat="1" ht="14.1" customHeight="1" x14ac:dyDescent="0.25">
      <c r="A21" s="121"/>
      <c r="B21" s="212" t="s">
        <v>168</v>
      </c>
      <c r="C21" s="215"/>
      <c r="D21" s="122"/>
      <c r="E21" s="39" t="s">
        <v>52</v>
      </c>
      <c r="F21" s="218"/>
      <c r="G21" s="119"/>
    </row>
    <row r="22" spans="1:7" s="120" customFormat="1" ht="14.1" customHeight="1" x14ac:dyDescent="0.25">
      <c r="A22" s="121"/>
      <c r="B22" s="213"/>
      <c r="C22" s="216"/>
      <c r="D22" s="122"/>
      <c r="E22" s="40" t="s">
        <v>97</v>
      </c>
      <c r="F22" s="219"/>
      <c r="G22" s="119"/>
    </row>
    <row r="23" spans="1:7" s="120" customFormat="1" ht="14.1" customHeight="1" x14ac:dyDescent="0.25">
      <c r="A23" s="121"/>
      <c r="B23" s="214"/>
      <c r="C23" s="217"/>
      <c r="D23" s="122"/>
      <c r="E23" s="41" t="s">
        <v>85</v>
      </c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215"/>
      <c r="D24" s="122"/>
      <c r="E24" s="39" t="s">
        <v>52</v>
      </c>
      <c r="F24" s="218"/>
      <c r="G24" s="119"/>
    </row>
    <row r="25" spans="1:7" s="120" customFormat="1" ht="14.1" customHeight="1" x14ac:dyDescent="0.25">
      <c r="A25" s="121"/>
      <c r="B25" s="213"/>
      <c r="C25" s="216"/>
      <c r="D25" s="122"/>
      <c r="E25" s="40" t="s">
        <v>97</v>
      </c>
      <c r="F25" s="219"/>
      <c r="G25" s="119"/>
    </row>
    <row r="26" spans="1:7" s="120" customFormat="1" ht="14.1" customHeight="1" x14ac:dyDescent="0.25">
      <c r="A26" s="121"/>
      <c r="B26" s="214"/>
      <c r="C26" s="217"/>
      <c r="D26" s="122"/>
      <c r="E26" s="41" t="s">
        <v>85</v>
      </c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215"/>
      <c r="D27" s="122"/>
      <c r="E27" s="39" t="s">
        <v>52</v>
      </c>
      <c r="F27" s="218"/>
      <c r="G27" s="119"/>
    </row>
    <row r="28" spans="1:7" s="120" customFormat="1" ht="14.1" customHeight="1" x14ac:dyDescent="0.25">
      <c r="A28" s="121"/>
      <c r="B28" s="213"/>
      <c r="C28" s="216"/>
      <c r="D28" s="122"/>
      <c r="E28" s="40" t="s">
        <v>97</v>
      </c>
      <c r="F28" s="219"/>
      <c r="G28" s="119"/>
    </row>
    <row r="29" spans="1:7" s="120" customFormat="1" ht="14.1" customHeight="1" x14ac:dyDescent="0.25">
      <c r="A29" s="121"/>
      <c r="B29" s="214"/>
      <c r="C29" s="217"/>
      <c r="D29" s="122"/>
      <c r="E29" s="41" t="s">
        <v>85</v>
      </c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215"/>
      <c r="D30" s="122"/>
      <c r="E30" s="39" t="s">
        <v>52</v>
      </c>
      <c r="F30" s="218"/>
      <c r="G30" s="119"/>
    </row>
    <row r="31" spans="1:7" s="120" customFormat="1" ht="14.1" customHeight="1" x14ac:dyDescent="0.25">
      <c r="A31" s="121"/>
      <c r="B31" s="213"/>
      <c r="C31" s="216"/>
      <c r="D31" s="122"/>
      <c r="E31" s="40" t="s">
        <v>97</v>
      </c>
      <c r="F31" s="219"/>
      <c r="G31" s="119"/>
    </row>
    <row r="32" spans="1:7" s="120" customFormat="1" ht="14.1" customHeight="1" x14ac:dyDescent="0.25">
      <c r="A32" s="121"/>
      <c r="B32" s="214"/>
      <c r="C32" s="217"/>
      <c r="D32" s="122"/>
      <c r="E32" s="41" t="s">
        <v>85</v>
      </c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215"/>
      <c r="D33" s="122"/>
      <c r="E33" s="39" t="s">
        <v>52</v>
      </c>
      <c r="F33" s="218"/>
      <c r="G33" s="119"/>
    </row>
    <row r="34" spans="1:7" s="120" customFormat="1" ht="14.1" customHeight="1" x14ac:dyDescent="0.25">
      <c r="A34" s="121"/>
      <c r="B34" s="213"/>
      <c r="C34" s="216"/>
      <c r="D34" s="122"/>
      <c r="E34" s="40" t="s">
        <v>97</v>
      </c>
      <c r="F34" s="219"/>
      <c r="G34" s="119"/>
    </row>
    <row r="35" spans="1:7" s="120" customFormat="1" ht="14.1" customHeight="1" x14ac:dyDescent="0.25">
      <c r="A35" s="121"/>
      <c r="B35" s="214"/>
      <c r="C35" s="217"/>
      <c r="D35" s="122"/>
      <c r="E35" s="41" t="s">
        <v>85</v>
      </c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215"/>
      <c r="D36" s="122"/>
      <c r="E36" s="39" t="s">
        <v>52</v>
      </c>
      <c r="F36" s="218"/>
      <c r="G36" s="119"/>
    </row>
    <row r="37" spans="1:7" s="120" customFormat="1" ht="14.1" customHeight="1" x14ac:dyDescent="0.25">
      <c r="A37" s="121"/>
      <c r="B37" s="213"/>
      <c r="C37" s="216"/>
      <c r="D37" s="122"/>
      <c r="E37" s="40" t="s">
        <v>97</v>
      </c>
      <c r="F37" s="219"/>
      <c r="G37" s="119"/>
    </row>
    <row r="38" spans="1:7" s="120" customFormat="1" ht="14.1" customHeight="1" x14ac:dyDescent="0.25">
      <c r="A38" s="121"/>
      <c r="B38" s="214"/>
      <c r="C38" s="217"/>
      <c r="D38" s="122"/>
      <c r="E38" s="41" t="s">
        <v>85</v>
      </c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215"/>
      <c r="D39" s="122"/>
      <c r="E39" s="39" t="s">
        <v>52</v>
      </c>
      <c r="F39" s="218"/>
      <c r="G39" s="119"/>
    </row>
    <row r="40" spans="1:7" s="120" customFormat="1" ht="14.1" customHeight="1" x14ac:dyDescent="0.25">
      <c r="A40" s="121"/>
      <c r="B40" s="123"/>
      <c r="C40" s="216"/>
      <c r="D40" s="122"/>
      <c r="E40" s="40" t="s">
        <v>97</v>
      </c>
      <c r="F40" s="219"/>
      <c r="G40" s="119"/>
    </row>
    <row r="41" spans="1:7" s="120" customFormat="1" ht="14.1" customHeight="1" x14ac:dyDescent="0.25">
      <c r="A41" s="121"/>
      <c r="B41" s="123"/>
      <c r="C41" s="217"/>
      <c r="D41" s="122"/>
      <c r="E41" s="41" t="s">
        <v>85</v>
      </c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215"/>
      <c r="D42" s="122"/>
      <c r="E42" s="39" t="s">
        <v>52</v>
      </c>
      <c r="F42" s="218"/>
      <c r="G42" s="119"/>
    </row>
    <row r="43" spans="1:7" s="120" customFormat="1" ht="14.1" customHeight="1" x14ac:dyDescent="0.25">
      <c r="A43" s="121"/>
      <c r="B43" s="213"/>
      <c r="C43" s="216"/>
      <c r="D43" s="122"/>
      <c r="E43" s="40" t="s">
        <v>97</v>
      </c>
      <c r="F43" s="219"/>
      <c r="G43" s="119"/>
    </row>
    <row r="44" spans="1:7" s="120" customFormat="1" ht="14.1" customHeight="1" x14ac:dyDescent="0.25">
      <c r="A44" s="121"/>
      <c r="B44" s="214"/>
      <c r="C44" s="217"/>
      <c r="D44" s="122"/>
      <c r="E44" s="41" t="s">
        <v>85</v>
      </c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215"/>
      <c r="D45" s="122"/>
      <c r="E45" s="39" t="s">
        <v>52</v>
      </c>
      <c r="F45" s="218"/>
      <c r="G45" s="119"/>
    </row>
    <row r="46" spans="1:7" s="120" customFormat="1" ht="14.1" customHeight="1" x14ac:dyDescent="0.25">
      <c r="A46" s="121"/>
      <c r="B46" s="213"/>
      <c r="C46" s="216"/>
      <c r="D46" s="122"/>
      <c r="E46" s="40" t="s">
        <v>97</v>
      </c>
      <c r="F46" s="219"/>
      <c r="G46" s="119"/>
    </row>
    <row r="47" spans="1:7" s="120" customFormat="1" ht="14.1" customHeight="1" x14ac:dyDescent="0.25">
      <c r="A47" s="121"/>
      <c r="B47" s="214"/>
      <c r="C47" s="217"/>
      <c r="D47" s="122"/>
      <c r="E47" s="41" t="s">
        <v>85</v>
      </c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7"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  <mergeCell ref="B33:B35"/>
    <mergeCell ref="C33:C35"/>
    <mergeCell ref="F33:F35"/>
    <mergeCell ref="B36:B38"/>
    <mergeCell ref="C36:C38"/>
    <mergeCell ref="F36:F38"/>
    <mergeCell ref="B27:B29"/>
    <mergeCell ref="C27:C29"/>
    <mergeCell ref="F27:F29"/>
    <mergeCell ref="B30:B32"/>
    <mergeCell ref="C30:C32"/>
    <mergeCell ref="F30:F32"/>
    <mergeCell ref="B21:B23"/>
    <mergeCell ref="C21:C23"/>
    <mergeCell ref="F21:F23"/>
    <mergeCell ref="B24:B26"/>
    <mergeCell ref="C24:C26"/>
    <mergeCell ref="F24:F26"/>
    <mergeCell ref="B15:B17"/>
    <mergeCell ref="C15:C17"/>
    <mergeCell ref="F15:F17"/>
    <mergeCell ref="B18:B20"/>
    <mergeCell ref="C18:C20"/>
    <mergeCell ref="F18:F20"/>
    <mergeCell ref="C4:G4"/>
    <mergeCell ref="A5:B5"/>
    <mergeCell ref="C5:G5"/>
    <mergeCell ref="A8:F8"/>
    <mergeCell ref="B12:B14"/>
    <mergeCell ref="C12:C14"/>
    <mergeCell ref="F12:F14"/>
    <mergeCell ref="A1:B1"/>
    <mergeCell ref="C1:G1"/>
    <mergeCell ref="A2:B2"/>
    <mergeCell ref="C2:G2"/>
    <mergeCell ref="A3:B3"/>
    <mergeCell ref="C3:G3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G52"/>
  <sheetViews>
    <sheetView showGridLines="0" topLeftCell="A4" zoomScaleNormal="100" workbookViewId="0">
      <selection activeCell="F12" sqref="F12:F14"/>
    </sheetView>
  </sheetViews>
  <sheetFormatPr baseColWidth="10" defaultColWidth="11.42578125" defaultRowHeight="14.25" x14ac:dyDescent="0.2"/>
  <cols>
    <col min="1" max="1" width="2.85546875" style="106" customWidth="1"/>
    <col min="2" max="2" width="7.28515625" style="106" customWidth="1"/>
    <col min="3" max="3" width="50.28515625" style="106" customWidth="1"/>
    <col min="4" max="4" width="2" style="106" customWidth="1"/>
    <col min="5" max="5" width="11.140625" style="106" customWidth="1"/>
    <col min="6" max="6" width="11.7109375" style="106" customWidth="1"/>
    <col min="7" max="7" width="1.7109375" style="106" customWidth="1"/>
    <col min="8" max="16384" width="11.42578125" style="106"/>
  </cols>
  <sheetData>
    <row r="1" spans="1:7" ht="15" customHeight="1" x14ac:dyDescent="0.2">
      <c r="A1" s="195" t="s">
        <v>40</v>
      </c>
      <c r="B1" s="196"/>
      <c r="C1" s="197" t="str">
        <f>IF(Honorarzusammenstellung!D1="","",Honorarzusammenstellung!D1)</f>
        <v>FG 2884 26 037</v>
      </c>
      <c r="D1" s="198"/>
      <c r="E1" s="198"/>
      <c r="F1" s="198"/>
      <c r="G1" s="199"/>
    </row>
    <row r="2" spans="1:7" ht="15" customHeight="1" x14ac:dyDescent="0.2">
      <c r="A2" s="200" t="s">
        <v>0</v>
      </c>
      <c r="B2" s="201"/>
      <c r="C2" s="202" t="str">
        <f>IF(Honorarzusammenstellung!D2="","",Honorarzusammenstellung!D2)</f>
        <v>Neubau eines Feuerwehrgerätehauses in Groß Rheide</v>
      </c>
      <c r="D2" s="203"/>
      <c r="E2" s="203"/>
      <c r="F2" s="203"/>
      <c r="G2" s="204"/>
    </row>
    <row r="3" spans="1:7" ht="15" customHeight="1" x14ac:dyDescent="0.2">
      <c r="A3" s="200" t="s">
        <v>32</v>
      </c>
      <c r="B3" s="201"/>
      <c r="C3" s="202" t="str">
        <f>IF(Honorarzusammenstellung!D3="","",Honorarzusammenstellung!D3)</f>
        <v>Fachplanung Tragwerksplanung gem. § 51 HOAI</v>
      </c>
      <c r="D3" s="203"/>
      <c r="E3" s="203"/>
      <c r="F3" s="203"/>
      <c r="G3" s="204"/>
    </row>
    <row r="4" spans="1:7" ht="15" customHeight="1" x14ac:dyDescent="0.2">
      <c r="A4" s="107" t="s">
        <v>48</v>
      </c>
      <c r="B4" s="108"/>
      <c r="C4" s="202" t="str">
        <f>IF(Honorarzusammenstellung!D4="","",Honorarzusammenstellung!D4)</f>
        <v/>
      </c>
      <c r="D4" s="203"/>
      <c r="E4" s="203"/>
      <c r="F4" s="203"/>
      <c r="G4" s="204"/>
    </row>
    <row r="5" spans="1:7" ht="15.75" customHeight="1" thickBot="1" x14ac:dyDescent="0.25">
      <c r="A5" s="205" t="s">
        <v>164</v>
      </c>
      <c r="B5" s="206"/>
      <c r="C5" s="207" t="str">
        <f>IF(Honorarzusammenstellung!D5="","",Honorarzusammenstellung!D5)</f>
        <v>(vom Bieter auszufüllen)</v>
      </c>
      <c r="D5" s="208"/>
      <c r="E5" s="208"/>
      <c r="F5" s="208"/>
      <c r="G5" s="209"/>
    </row>
    <row r="6" spans="1:7" x14ac:dyDescent="0.2">
      <c r="A6" s="109"/>
      <c r="B6" s="110"/>
      <c r="C6" s="110"/>
      <c r="D6" s="110"/>
      <c r="E6" s="110"/>
      <c r="F6" s="110"/>
      <c r="G6" s="111"/>
    </row>
    <row r="7" spans="1:7" x14ac:dyDescent="0.2">
      <c r="A7" s="109"/>
      <c r="B7" s="110"/>
      <c r="C7" s="110"/>
      <c r="D7" s="110"/>
      <c r="E7" s="110"/>
      <c r="F7" s="110"/>
      <c r="G7" s="111"/>
    </row>
    <row r="8" spans="1:7" ht="15.75" x14ac:dyDescent="0.25">
      <c r="A8" s="210" t="s">
        <v>183</v>
      </c>
      <c r="B8" s="211"/>
      <c r="C8" s="211"/>
      <c r="D8" s="211"/>
      <c r="E8" s="211"/>
      <c r="F8" s="211"/>
      <c r="G8" s="111"/>
    </row>
    <row r="9" spans="1:7" ht="15.75" x14ac:dyDescent="0.25">
      <c r="A9" s="210" t="s">
        <v>72</v>
      </c>
      <c r="B9" s="211"/>
      <c r="C9" s="211"/>
      <c r="D9" s="211"/>
      <c r="E9" s="211"/>
      <c r="F9" s="211"/>
      <c r="G9" s="323"/>
    </row>
    <row r="10" spans="1:7" ht="7.15" customHeight="1" x14ac:dyDescent="0.25">
      <c r="A10" s="114"/>
      <c r="B10" s="115"/>
      <c r="C10" s="115"/>
      <c r="D10" s="115"/>
      <c r="E10" s="115"/>
      <c r="F10" s="115"/>
      <c r="G10" s="116"/>
    </row>
    <row r="11" spans="1:7" s="120" customFormat="1" ht="24" customHeight="1" x14ac:dyDescent="0.2">
      <c r="A11" s="109"/>
      <c r="B11" s="110"/>
      <c r="C11" s="117"/>
      <c r="D11" s="117"/>
      <c r="E11" s="117"/>
      <c r="F11" s="118" t="s">
        <v>2</v>
      </c>
      <c r="G11" s="119"/>
    </row>
    <row r="12" spans="1:7" s="120" customFormat="1" ht="14.1" customHeight="1" x14ac:dyDescent="0.25">
      <c r="A12" s="121"/>
      <c r="B12" s="212" t="s">
        <v>165</v>
      </c>
      <c r="C12" s="215"/>
      <c r="D12" s="122"/>
      <c r="E12" s="39" t="s">
        <v>52</v>
      </c>
      <c r="F12" s="218"/>
      <c r="G12" s="119"/>
    </row>
    <row r="13" spans="1:7" s="120" customFormat="1" ht="14.1" customHeight="1" x14ac:dyDescent="0.25">
      <c r="A13" s="121"/>
      <c r="B13" s="213"/>
      <c r="C13" s="216"/>
      <c r="D13" s="122"/>
      <c r="E13" s="40" t="s">
        <v>97</v>
      </c>
      <c r="F13" s="219"/>
      <c r="G13" s="119"/>
    </row>
    <row r="14" spans="1:7" s="120" customFormat="1" ht="14.1" customHeight="1" x14ac:dyDescent="0.25">
      <c r="A14" s="121"/>
      <c r="B14" s="214"/>
      <c r="C14" s="217"/>
      <c r="D14" s="122"/>
      <c r="E14" s="41" t="s">
        <v>85</v>
      </c>
      <c r="F14" s="220"/>
      <c r="G14" s="119"/>
    </row>
    <row r="15" spans="1:7" s="120" customFormat="1" ht="14.1" customHeight="1" x14ac:dyDescent="0.25">
      <c r="A15" s="121"/>
      <c r="B15" s="212" t="s">
        <v>166</v>
      </c>
      <c r="C15" s="215"/>
      <c r="D15" s="122"/>
      <c r="E15" s="39" t="s">
        <v>52</v>
      </c>
      <c r="F15" s="218"/>
      <c r="G15" s="119"/>
    </row>
    <row r="16" spans="1:7" s="120" customFormat="1" ht="14.1" customHeight="1" x14ac:dyDescent="0.25">
      <c r="A16" s="121"/>
      <c r="B16" s="213"/>
      <c r="C16" s="216"/>
      <c r="D16" s="122"/>
      <c r="E16" s="40" t="s">
        <v>97</v>
      </c>
      <c r="F16" s="219"/>
      <c r="G16" s="119"/>
    </row>
    <row r="17" spans="1:7" s="120" customFormat="1" ht="14.1" customHeight="1" x14ac:dyDescent="0.25">
      <c r="A17" s="121"/>
      <c r="B17" s="214"/>
      <c r="C17" s="217"/>
      <c r="D17" s="122"/>
      <c r="E17" s="41" t="s">
        <v>85</v>
      </c>
      <c r="F17" s="220"/>
      <c r="G17" s="119"/>
    </row>
    <row r="18" spans="1:7" s="120" customFormat="1" ht="14.1" customHeight="1" x14ac:dyDescent="0.25">
      <c r="A18" s="121"/>
      <c r="B18" s="212" t="s">
        <v>167</v>
      </c>
      <c r="C18" s="215"/>
      <c r="D18" s="122"/>
      <c r="E18" s="39" t="s">
        <v>52</v>
      </c>
      <c r="F18" s="218"/>
      <c r="G18" s="119"/>
    </row>
    <row r="19" spans="1:7" s="120" customFormat="1" ht="14.1" customHeight="1" x14ac:dyDescent="0.25">
      <c r="A19" s="121"/>
      <c r="B19" s="213"/>
      <c r="C19" s="216"/>
      <c r="D19" s="122"/>
      <c r="E19" s="40" t="s">
        <v>97</v>
      </c>
      <c r="F19" s="219"/>
      <c r="G19" s="119"/>
    </row>
    <row r="20" spans="1:7" s="120" customFormat="1" ht="14.1" customHeight="1" x14ac:dyDescent="0.25">
      <c r="A20" s="121"/>
      <c r="B20" s="213"/>
      <c r="C20" s="216"/>
      <c r="D20" s="122"/>
      <c r="E20" s="41" t="s">
        <v>85</v>
      </c>
      <c r="F20" s="219"/>
      <c r="G20" s="119"/>
    </row>
    <row r="21" spans="1:7" s="120" customFormat="1" ht="14.1" customHeight="1" x14ac:dyDescent="0.25">
      <c r="A21" s="121"/>
      <c r="B21" s="212" t="s">
        <v>168</v>
      </c>
      <c r="C21" s="215"/>
      <c r="D21" s="122"/>
      <c r="E21" s="39" t="s">
        <v>52</v>
      </c>
      <c r="F21" s="218"/>
      <c r="G21" s="119"/>
    </row>
    <row r="22" spans="1:7" s="120" customFormat="1" ht="14.1" customHeight="1" x14ac:dyDescent="0.25">
      <c r="A22" s="121"/>
      <c r="B22" s="213"/>
      <c r="C22" s="216"/>
      <c r="D22" s="122"/>
      <c r="E22" s="40" t="s">
        <v>97</v>
      </c>
      <c r="F22" s="219"/>
      <c r="G22" s="119"/>
    </row>
    <row r="23" spans="1:7" s="120" customFormat="1" ht="14.1" customHeight="1" x14ac:dyDescent="0.25">
      <c r="A23" s="121"/>
      <c r="B23" s="214"/>
      <c r="C23" s="217"/>
      <c r="D23" s="122"/>
      <c r="E23" s="41" t="s">
        <v>85</v>
      </c>
      <c r="F23" s="220"/>
      <c r="G23" s="119"/>
    </row>
    <row r="24" spans="1:7" s="120" customFormat="1" ht="14.1" customHeight="1" x14ac:dyDescent="0.25">
      <c r="A24" s="121"/>
      <c r="B24" s="212" t="s">
        <v>169</v>
      </c>
      <c r="C24" s="215"/>
      <c r="D24" s="122"/>
      <c r="E24" s="39" t="s">
        <v>52</v>
      </c>
      <c r="F24" s="218"/>
      <c r="G24" s="119"/>
    </row>
    <row r="25" spans="1:7" s="120" customFormat="1" ht="14.1" customHeight="1" x14ac:dyDescent="0.25">
      <c r="A25" s="121"/>
      <c r="B25" s="213"/>
      <c r="C25" s="216"/>
      <c r="D25" s="122"/>
      <c r="E25" s="40" t="s">
        <v>97</v>
      </c>
      <c r="F25" s="219"/>
      <c r="G25" s="119"/>
    </row>
    <row r="26" spans="1:7" s="120" customFormat="1" ht="14.1" customHeight="1" x14ac:dyDescent="0.25">
      <c r="A26" s="121"/>
      <c r="B26" s="214"/>
      <c r="C26" s="217"/>
      <c r="D26" s="122"/>
      <c r="E26" s="41" t="s">
        <v>85</v>
      </c>
      <c r="F26" s="220"/>
      <c r="G26" s="119"/>
    </row>
    <row r="27" spans="1:7" s="120" customFormat="1" ht="14.1" customHeight="1" x14ac:dyDescent="0.25">
      <c r="A27" s="121"/>
      <c r="B27" s="212" t="s">
        <v>170</v>
      </c>
      <c r="C27" s="215"/>
      <c r="D27" s="122"/>
      <c r="E27" s="39" t="s">
        <v>52</v>
      </c>
      <c r="F27" s="218"/>
      <c r="G27" s="119"/>
    </row>
    <row r="28" spans="1:7" s="120" customFormat="1" ht="14.1" customHeight="1" x14ac:dyDescent="0.25">
      <c r="A28" s="121"/>
      <c r="B28" s="213"/>
      <c r="C28" s="216"/>
      <c r="D28" s="122"/>
      <c r="E28" s="40" t="s">
        <v>97</v>
      </c>
      <c r="F28" s="219"/>
      <c r="G28" s="119"/>
    </row>
    <row r="29" spans="1:7" s="120" customFormat="1" ht="14.1" customHeight="1" x14ac:dyDescent="0.25">
      <c r="A29" s="121"/>
      <c r="B29" s="214"/>
      <c r="C29" s="217"/>
      <c r="D29" s="122"/>
      <c r="E29" s="41" t="s">
        <v>85</v>
      </c>
      <c r="F29" s="220"/>
      <c r="G29" s="119"/>
    </row>
    <row r="30" spans="1:7" s="120" customFormat="1" ht="14.1" customHeight="1" x14ac:dyDescent="0.25">
      <c r="A30" s="121"/>
      <c r="B30" s="212" t="s">
        <v>171</v>
      </c>
      <c r="C30" s="215"/>
      <c r="D30" s="122"/>
      <c r="E30" s="39" t="s">
        <v>52</v>
      </c>
      <c r="F30" s="218"/>
      <c r="G30" s="119"/>
    </row>
    <row r="31" spans="1:7" s="120" customFormat="1" ht="14.1" customHeight="1" x14ac:dyDescent="0.25">
      <c r="A31" s="121"/>
      <c r="B31" s="213"/>
      <c r="C31" s="216"/>
      <c r="D31" s="122"/>
      <c r="E31" s="40" t="s">
        <v>97</v>
      </c>
      <c r="F31" s="219"/>
      <c r="G31" s="119"/>
    </row>
    <row r="32" spans="1:7" s="120" customFormat="1" ht="14.1" customHeight="1" x14ac:dyDescent="0.25">
      <c r="A32" s="121"/>
      <c r="B32" s="214"/>
      <c r="C32" s="217"/>
      <c r="D32" s="122"/>
      <c r="E32" s="41" t="s">
        <v>85</v>
      </c>
      <c r="F32" s="220"/>
      <c r="G32" s="119"/>
    </row>
    <row r="33" spans="1:7" s="120" customFormat="1" ht="14.1" customHeight="1" x14ac:dyDescent="0.25">
      <c r="A33" s="121"/>
      <c r="B33" s="212" t="s">
        <v>172</v>
      </c>
      <c r="C33" s="215"/>
      <c r="D33" s="122"/>
      <c r="E33" s="39" t="s">
        <v>52</v>
      </c>
      <c r="F33" s="218"/>
      <c r="G33" s="119"/>
    </row>
    <row r="34" spans="1:7" s="120" customFormat="1" ht="14.1" customHeight="1" x14ac:dyDescent="0.25">
      <c r="A34" s="121"/>
      <c r="B34" s="213"/>
      <c r="C34" s="216"/>
      <c r="D34" s="122"/>
      <c r="E34" s="40" t="s">
        <v>97</v>
      </c>
      <c r="F34" s="219"/>
      <c r="G34" s="119"/>
    </row>
    <row r="35" spans="1:7" s="120" customFormat="1" ht="14.1" customHeight="1" x14ac:dyDescent="0.25">
      <c r="A35" s="121"/>
      <c r="B35" s="214"/>
      <c r="C35" s="217"/>
      <c r="D35" s="122"/>
      <c r="E35" s="41" t="s">
        <v>85</v>
      </c>
      <c r="F35" s="220"/>
      <c r="G35" s="119"/>
    </row>
    <row r="36" spans="1:7" s="120" customFormat="1" ht="14.1" customHeight="1" x14ac:dyDescent="0.25">
      <c r="A36" s="121"/>
      <c r="B36" s="212" t="s">
        <v>173</v>
      </c>
      <c r="C36" s="215"/>
      <c r="D36" s="122"/>
      <c r="E36" s="39" t="s">
        <v>52</v>
      </c>
      <c r="F36" s="218"/>
      <c r="G36" s="119"/>
    </row>
    <row r="37" spans="1:7" s="120" customFormat="1" ht="14.1" customHeight="1" x14ac:dyDescent="0.25">
      <c r="A37" s="121"/>
      <c r="B37" s="213"/>
      <c r="C37" s="216"/>
      <c r="D37" s="122"/>
      <c r="E37" s="40" t="s">
        <v>97</v>
      </c>
      <c r="F37" s="219"/>
      <c r="G37" s="119"/>
    </row>
    <row r="38" spans="1:7" s="120" customFormat="1" ht="14.1" customHeight="1" x14ac:dyDescent="0.25">
      <c r="A38" s="121"/>
      <c r="B38" s="214"/>
      <c r="C38" s="217"/>
      <c r="D38" s="122"/>
      <c r="E38" s="41" t="s">
        <v>85</v>
      </c>
      <c r="F38" s="220"/>
      <c r="G38" s="119"/>
    </row>
    <row r="39" spans="1:7" s="120" customFormat="1" ht="14.1" customHeight="1" x14ac:dyDescent="0.25">
      <c r="A39" s="121"/>
      <c r="B39" s="123" t="s">
        <v>174</v>
      </c>
      <c r="C39" s="215"/>
      <c r="D39" s="122"/>
      <c r="E39" s="39" t="s">
        <v>52</v>
      </c>
      <c r="F39" s="218"/>
      <c r="G39" s="119"/>
    </row>
    <row r="40" spans="1:7" s="120" customFormat="1" ht="14.1" customHeight="1" x14ac:dyDescent="0.25">
      <c r="A40" s="121"/>
      <c r="B40" s="123"/>
      <c r="C40" s="216"/>
      <c r="D40" s="122"/>
      <c r="E40" s="40" t="s">
        <v>97</v>
      </c>
      <c r="F40" s="219"/>
      <c r="G40" s="119"/>
    </row>
    <row r="41" spans="1:7" s="120" customFormat="1" ht="14.1" customHeight="1" x14ac:dyDescent="0.25">
      <c r="A41" s="121"/>
      <c r="B41" s="123"/>
      <c r="C41" s="217"/>
      <c r="D41" s="122"/>
      <c r="E41" s="41" t="s">
        <v>85</v>
      </c>
      <c r="F41" s="220"/>
      <c r="G41" s="119"/>
    </row>
    <row r="42" spans="1:7" s="120" customFormat="1" ht="14.1" customHeight="1" x14ac:dyDescent="0.25">
      <c r="A42" s="121"/>
      <c r="B42" s="212" t="s">
        <v>175</v>
      </c>
      <c r="C42" s="215"/>
      <c r="D42" s="122"/>
      <c r="E42" s="39" t="s">
        <v>52</v>
      </c>
      <c r="F42" s="218"/>
      <c r="G42" s="119"/>
    </row>
    <row r="43" spans="1:7" s="120" customFormat="1" ht="14.1" customHeight="1" x14ac:dyDescent="0.25">
      <c r="A43" s="121"/>
      <c r="B43" s="213"/>
      <c r="C43" s="216"/>
      <c r="D43" s="122"/>
      <c r="E43" s="40" t="s">
        <v>97</v>
      </c>
      <c r="F43" s="219"/>
      <c r="G43" s="119"/>
    </row>
    <row r="44" spans="1:7" s="120" customFormat="1" ht="14.1" customHeight="1" x14ac:dyDescent="0.25">
      <c r="A44" s="121"/>
      <c r="B44" s="214"/>
      <c r="C44" s="217"/>
      <c r="D44" s="122"/>
      <c r="E44" s="41" t="s">
        <v>85</v>
      </c>
      <c r="F44" s="220"/>
      <c r="G44" s="119"/>
    </row>
    <row r="45" spans="1:7" s="120" customFormat="1" ht="14.1" customHeight="1" x14ac:dyDescent="0.25">
      <c r="A45" s="121"/>
      <c r="B45" s="212" t="s">
        <v>176</v>
      </c>
      <c r="C45" s="215"/>
      <c r="D45" s="122"/>
      <c r="E45" s="39" t="s">
        <v>52</v>
      </c>
      <c r="F45" s="218"/>
      <c r="G45" s="119"/>
    </row>
    <row r="46" spans="1:7" s="120" customFormat="1" ht="14.1" customHeight="1" x14ac:dyDescent="0.25">
      <c r="A46" s="121"/>
      <c r="B46" s="213"/>
      <c r="C46" s="216"/>
      <c r="D46" s="122"/>
      <c r="E46" s="40" t="s">
        <v>97</v>
      </c>
      <c r="F46" s="219"/>
      <c r="G46" s="119"/>
    </row>
    <row r="47" spans="1:7" s="120" customFormat="1" ht="14.1" customHeight="1" x14ac:dyDescent="0.25">
      <c r="A47" s="121"/>
      <c r="B47" s="214"/>
      <c r="C47" s="217"/>
      <c r="D47" s="122"/>
      <c r="E47" s="41" t="s">
        <v>85</v>
      </c>
      <c r="F47" s="220"/>
      <c r="G47" s="119"/>
    </row>
    <row r="48" spans="1:7" ht="28.9" customHeight="1" x14ac:dyDescent="0.2">
      <c r="A48" s="124"/>
      <c r="B48" s="125"/>
      <c r="C48" s="221" t="s">
        <v>4</v>
      </c>
      <c r="D48" s="222"/>
      <c r="E48" s="223"/>
      <c r="F48" s="126" t="str">
        <f>IF(SUM(F12:F47)=0,"",SUM(F12:F47))</f>
        <v/>
      </c>
      <c r="G48" s="111"/>
    </row>
    <row r="49" spans="1:7" ht="6" customHeight="1" x14ac:dyDescent="0.2">
      <c r="A49" s="124"/>
      <c r="B49" s="127"/>
      <c r="C49" s="224" t="s">
        <v>113</v>
      </c>
      <c r="D49" s="225"/>
      <c r="E49" s="226"/>
      <c r="F49" s="225"/>
      <c r="G49" s="111"/>
    </row>
    <row r="50" spans="1:7" x14ac:dyDescent="0.2">
      <c r="A50" s="124"/>
      <c r="B50" s="127"/>
      <c r="C50" s="224"/>
      <c r="D50" s="225"/>
      <c r="E50" s="226"/>
      <c r="F50" s="225"/>
      <c r="G50" s="111"/>
    </row>
    <row r="51" spans="1:7" x14ac:dyDescent="0.2">
      <c r="A51" s="124"/>
      <c r="B51" s="127"/>
      <c r="C51" s="226"/>
      <c r="D51" s="226"/>
      <c r="E51" s="226"/>
      <c r="F51" s="226"/>
      <c r="G51" s="111"/>
    </row>
    <row r="52" spans="1:7" ht="1.9" customHeight="1" thickBot="1" x14ac:dyDescent="0.25">
      <c r="A52" s="128"/>
      <c r="B52" s="129"/>
      <c r="C52" s="129"/>
      <c r="D52" s="129"/>
      <c r="E52" s="129"/>
      <c r="F52" s="129"/>
      <c r="G52" s="130"/>
    </row>
  </sheetData>
  <sheetProtection selectLockedCells="1"/>
  <mergeCells count="48">
    <mergeCell ref="C48:E48"/>
    <mergeCell ref="C49:F51"/>
    <mergeCell ref="C39:C41"/>
    <mergeCell ref="F39:F41"/>
    <mergeCell ref="B42:B44"/>
    <mergeCell ref="C42:C44"/>
    <mergeCell ref="F42:F44"/>
    <mergeCell ref="B45:B47"/>
    <mergeCell ref="C45:C47"/>
    <mergeCell ref="F45:F47"/>
    <mergeCell ref="B33:B35"/>
    <mergeCell ref="C33:C35"/>
    <mergeCell ref="F33:F35"/>
    <mergeCell ref="B36:B38"/>
    <mergeCell ref="C36:C38"/>
    <mergeCell ref="F36:F38"/>
    <mergeCell ref="B27:B29"/>
    <mergeCell ref="C27:C29"/>
    <mergeCell ref="F27:F29"/>
    <mergeCell ref="B30:B32"/>
    <mergeCell ref="C30:C32"/>
    <mergeCell ref="F30:F32"/>
    <mergeCell ref="B21:B23"/>
    <mergeCell ref="C21:C23"/>
    <mergeCell ref="F21:F23"/>
    <mergeCell ref="B24:B26"/>
    <mergeCell ref="C24:C26"/>
    <mergeCell ref="F24:F26"/>
    <mergeCell ref="B15:B17"/>
    <mergeCell ref="C15:C17"/>
    <mergeCell ref="F15:F17"/>
    <mergeCell ref="B18:B20"/>
    <mergeCell ref="C18:C20"/>
    <mergeCell ref="F18:F20"/>
    <mergeCell ref="B12:B14"/>
    <mergeCell ref="C12:C14"/>
    <mergeCell ref="F12:F14"/>
    <mergeCell ref="A1:B1"/>
    <mergeCell ref="C1:G1"/>
    <mergeCell ref="A2:B2"/>
    <mergeCell ref="C2:G2"/>
    <mergeCell ref="A3:B3"/>
    <mergeCell ref="C3:G3"/>
    <mergeCell ref="C4:G4"/>
    <mergeCell ref="A5:B5"/>
    <mergeCell ref="C5:G5"/>
    <mergeCell ref="A8:F8"/>
    <mergeCell ref="A9:G9"/>
  </mergeCells>
  <pageMargins left="0.74803149606299213" right="0.59055118110236227" top="0.74803149606299213" bottom="0.55118110236220474" header="0.31496062992125984" footer="0.31496062992125984"/>
  <pageSetup paperSize="9" orientation="portrait" r:id="rId1"/>
  <headerFooter>
    <oddHeader xml:space="preserve">&amp;L&amp;A&amp;R&amp;8Anlage 1 Besondere Leistungen
 </oddHeader>
    <oddFooter>&amp;C&amp;A&amp;R&amp;P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20</vt:i4>
      </vt:variant>
      <vt:variant>
        <vt:lpstr>Benannte Bereiche</vt:lpstr>
      </vt:variant>
      <vt:variant>
        <vt:i4>5</vt:i4>
      </vt:variant>
    </vt:vector>
  </HeadingPairs>
  <TitlesOfParts>
    <vt:vector size="25" baseType="lpstr">
      <vt:lpstr>Honorarzusammenstellung</vt:lpstr>
      <vt:lpstr>Anl. 1-Bes. Lstg. Gebäude</vt:lpstr>
      <vt:lpstr>Anl. 1-Bes. Lstg. Innenräume</vt:lpstr>
      <vt:lpstr>Anl. 1-Bes. Lstg. Freianlagen</vt:lpstr>
      <vt:lpstr>Anl. 1-Bes. Lstg. Ing.-bau</vt:lpstr>
      <vt:lpstr>Anl. 1-Bes. Lstg. Verk.-anl.</vt:lpstr>
      <vt:lpstr>Tragwerksplanung</vt:lpstr>
      <vt:lpstr>Anl. 1-Bes. Lstg. Tragwerkspl.</vt:lpstr>
      <vt:lpstr>Anl. 1-Bes. Lstg. TA Anl.-gr. 1</vt:lpstr>
      <vt:lpstr>Anl. 1-Bes. Lstg. TA Anl.-gr. 2</vt:lpstr>
      <vt:lpstr>Anl. 1-Bes. Lstg. TA Anl.-gr. 3</vt:lpstr>
      <vt:lpstr>Anl. 1-Bes. Lstg. TA Anl.-gr. 4</vt:lpstr>
      <vt:lpstr>Anl. 1-Bes. Lstg. TA Anl.-gr. 5</vt:lpstr>
      <vt:lpstr>Anl. 1-Bes. Lstg. TA Anl.-gr. 6</vt:lpstr>
      <vt:lpstr>Anl. 1-Bes. Lstg. TA Anl.-gr. 7</vt:lpstr>
      <vt:lpstr>Anl. 1-Bes. Lstg. TA Anl.-gr. 8</vt:lpstr>
      <vt:lpstr>Anl. 1-Bes. Lstg. Therm. Bauph.</vt:lpstr>
      <vt:lpstr>Anl. 1-Bes. Lstg. Bauakustik</vt:lpstr>
      <vt:lpstr>Anl. 1-Bes. Lstg. Raumakustik</vt:lpstr>
      <vt:lpstr>Tabelle1</vt:lpstr>
      <vt:lpstr>an_summe_angebot</vt:lpstr>
      <vt:lpstr>an_summe_angebot_netto</vt:lpstr>
      <vt:lpstr>Honorarzusammenstellung!Print_Area</vt:lpstr>
      <vt:lpstr>Tragwerksplanung!Print_Area</vt:lpstr>
      <vt:lpstr>Ust</vt:lpstr>
    </vt:vector>
  </TitlesOfParts>
  <Company>GMSH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Al-Kershi, Safwan</dc:creator>
  <cp:lastModifiedBy>Preuß, Sabrina</cp:lastModifiedBy>
  <cp:lastPrinted>2025-01-17T07:28:29Z</cp:lastPrinted>
  <dcterms:created xsi:type="dcterms:W3CDTF">2016-04-28T13:33:43Z</dcterms:created>
  <dcterms:modified xsi:type="dcterms:W3CDTF">2026-02-26T09:18:59Z</dcterms:modified>
</cp:coreProperties>
</file>