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ureen.aliasl\AppData\Local\Temp\10\ccdms\"/>
    </mc:Choice>
  </mc:AlternateContent>
  <bookViews>
    <workbookView xWindow="32760" yWindow="32760" windowWidth="30720" windowHeight="12990" tabRatio="869"/>
  </bookViews>
  <sheets>
    <sheet name="Los_3_Beladung" sheetId="14" r:id="rId1"/>
  </sheets>
  <definedNames>
    <definedName name="Brutto">Los_3_Beladung!$E$132</definedName>
    <definedName name="Brutto2">Los_3_Beladung!#REF!</definedName>
    <definedName name="Nachlass_Prozent">Los_3_Beladung!$E$133</definedName>
    <definedName name="Nachlass_Prozent2">Los_3_Beladung!#REF!</definedName>
    <definedName name="Netto">Los_3_Beladung!$E$130</definedName>
    <definedName name="Netto2">Los_3_Beladung!#REF!</definedName>
    <definedName name="UmsatzSt">Los_3_Beladung!#REF!</definedName>
    <definedName name="Ust">Los_3_Beladung!$E$131</definedName>
  </definedNames>
  <calcPr calcId="162913"/>
</workbook>
</file>

<file path=xl/calcChain.xml><?xml version="1.0" encoding="utf-8"?>
<calcChain xmlns="http://schemas.openxmlformats.org/spreadsheetml/2006/main">
  <c r="E6" i="14" l="1"/>
  <c r="E7" i="14"/>
  <c r="E8" i="14"/>
  <c r="E9" i="14"/>
  <c r="E11" i="14"/>
  <c r="E12" i="14"/>
  <c r="E13" i="14"/>
  <c r="E14" i="14"/>
  <c r="E15" i="14"/>
  <c r="E16" i="14"/>
  <c r="E17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4" i="14"/>
  <c r="E36" i="14"/>
  <c r="E38" i="14"/>
  <c r="E39" i="14"/>
  <c r="E40" i="14"/>
  <c r="E42" i="14"/>
  <c r="E43" i="14"/>
  <c r="E44" i="14"/>
  <c r="E45" i="14"/>
  <c r="E46" i="14"/>
  <c r="E47" i="14"/>
  <c r="E48" i="14"/>
  <c r="E49" i="14"/>
  <c r="E50" i="14"/>
  <c r="E51" i="14"/>
  <c r="E52" i="14"/>
  <c r="E53" i="14"/>
  <c r="E54" i="14"/>
  <c r="E55" i="14"/>
  <c r="E56" i="14"/>
  <c r="E58" i="14"/>
  <c r="E59" i="14"/>
  <c r="E60" i="14"/>
  <c r="E61" i="14"/>
  <c r="E62" i="14"/>
  <c r="E65" i="14"/>
  <c r="E67" i="14"/>
  <c r="E69" i="14"/>
  <c r="E70" i="14"/>
  <c r="E71" i="14"/>
  <c r="E72" i="14"/>
  <c r="E73" i="14"/>
  <c r="E75" i="14"/>
  <c r="E76" i="14"/>
  <c r="E77" i="14"/>
  <c r="E78" i="14"/>
  <c r="E79" i="14"/>
  <c r="E5" i="14"/>
  <c r="E85" i="14"/>
  <c r="E86" i="14"/>
  <c r="E88" i="14"/>
  <c r="E89" i="14"/>
  <c r="E91" i="14"/>
  <c r="E92" i="14"/>
  <c r="E93" i="14"/>
  <c r="E94" i="14"/>
  <c r="E95" i="14"/>
  <c r="E96" i="14"/>
  <c r="E97" i="14"/>
  <c r="E98" i="14"/>
  <c r="E99" i="14"/>
  <c r="E100" i="14"/>
  <c r="E101" i="14"/>
  <c r="E102" i="14"/>
  <c r="E103" i="14"/>
  <c r="E104" i="14"/>
  <c r="E106" i="14"/>
  <c r="E107" i="14"/>
  <c r="E109" i="14"/>
  <c r="E110" i="14"/>
  <c r="E111" i="14"/>
  <c r="E112" i="14"/>
  <c r="E113" i="14"/>
  <c r="E114" i="14"/>
  <c r="E116" i="14"/>
  <c r="E117" i="14"/>
  <c r="E118" i="14"/>
  <c r="E119" i="14"/>
  <c r="E120" i="14"/>
  <c r="E121" i="14"/>
  <c r="E123" i="14"/>
  <c r="E124" i="14"/>
  <c r="E127" i="14"/>
  <c r="E84" i="14"/>
  <c r="E130" i="14" l="1"/>
  <c r="E135" i="14" s="1"/>
  <c r="E132" i="14" l="1"/>
  <c r="E134" i="14"/>
</calcChain>
</file>

<file path=xl/sharedStrings.xml><?xml version="1.0" encoding="utf-8"?>
<sst xmlns="http://schemas.openxmlformats.org/spreadsheetml/2006/main" count="238" uniqueCount="224">
  <si>
    <t>Anzahl</t>
  </si>
  <si>
    <t>Bemerkung</t>
  </si>
  <si>
    <t>Einzelpreis    Euro</t>
  </si>
  <si>
    <t>Gesamt-preis     Euro</t>
  </si>
  <si>
    <t>Position</t>
  </si>
  <si>
    <t>3.01</t>
  </si>
  <si>
    <t>Warnweste nach DIN EN 471</t>
  </si>
  <si>
    <t>3.02</t>
  </si>
  <si>
    <t>Atemschutzgerät, ohne Atemanschluss DIN EN137</t>
  </si>
  <si>
    <t>3.03</t>
  </si>
  <si>
    <t>3.04</t>
  </si>
  <si>
    <t>Schutzkleidung für Benutzer von handgeführten Kettensägen, Form C         DIN EN381-5</t>
  </si>
  <si>
    <t>3.05</t>
  </si>
  <si>
    <t>Schutzhelm für Benutzer von handgeführten Kettensägen, mit Gesichts-und Gehörsachutz nach DIN EN 352, DIN EN 397 und DIN EN1731</t>
  </si>
  <si>
    <t>Schutzkleidung und Schutzgerät</t>
  </si>
  <si>
    <t>Löschgerät</t>
  </si>
  <si>
    <t>3.06</t>
  </si>
  <si>
    <t>Tragbarer Feuerlöscher mit 6 kg ABC- Löschpulver und einer Leistungsklasse min. 21 A-113 B, mit Kfz- Halterung</t>
  </si>
  <si>
    <t>3.07</t>
  </si>
  <si>
    <t>Tragbarer Feuerlöscher mit 5 kg Kohlenstoffdioxid und einer Leistungsklasse von min. 89B, mit Kfz- Halterung</t>
  </si>
  <si>
    <t>3.08</t>
  </si>
  <si>
    <t>Feuerpatsche mit Stiel, 2,4m lang</t>
  </si>
  <si>
    <t>3.09</t>
  </si>
  <si>
    <t>Kombinationsschaumrohr M4/S4-B</t>
  </si>
  <si>
    <t>3.10</t>
  </si>
  <si>
    <t>Zumischer Z4 R DIN 14384</t>
  </si>
  <si>
    <t>3.11</t>
  </si>
  <si>
    <t>3.12</t>
  </si>
  <si>
    <t>Zumischer Z8 R DIN 14384</t>
  </si>
  <si>
    <t>3.13</t>
  </si>
  <si>
    <t>Ansaugschlauch D 2000</t>
  </si>
  <si>
    <t>Schläuche, Armaturen und Zubehör</t>
  </si>
  <si>
    <t>Saugschutzkorb (Draht)</t>
  </si>
  <si>
    <t>Paar Schachthaken</t>
  </si>
  <si>
    <t>Rettungsgerät</t>
  </si>
  <si>
    <t>Sanitäts- und Wiederbelebungsgerät</t>
  </si>
  <si>
    <t>Beleuchtungs-, Signal, und Fernmeldegerät</t>
  </si>
  <si>
    <t>Anhaltestab, beleuchtet, beidseitig rot leuchtend</t>
  </si>
  <si>
    <t xml:space="preserve">Verkehrsleitkegel, voll reflektierend, etwa 750mm hoch </t>
  </si>
  <si>
    <t>Verkehrswarngerät mit beidseitigem Lichtaustritt, mit Signalscheibe mit einem Durchmesser von min. 150mm, mit aufladbarer Batterie</t>
  </si>
  <si>
    <t>Arbeitsgerät</t>
  </si>
  <si>
    <t>Ersatzkette für Kettensäge</t>
  </si>
  <si>
    <t>Fäll- und Spaltkeil aus Aluminium, Kunststoff oder Holz</t>
  </si>
  <si>
    <t>Spalthammer</t>
  </si>
  <si>
    <t>Dunghacke mit Stiel, etwa 1400mm lang</t>
  </si>
  <si>
    <t>Stoßbesen mit Stiel, etwa 1400 mm lang</t>
  </si>
  <si>
    <t>Sondergerät</t>
  </si>
  <si>
    <t>Unterlegkeil nach Angabe des Fahrgestellherstellers</t>
  </si>
  <si>
    <t>Doppelkanister; gefüllt mit 5 l 2- Taktgemisch und 2 l Kettenöl</t>
  </si>
  <si>
    <t>Zusatzbeladung für Waldbrände</t>
  </si>
  <si>
    <t>Schutzbrille, dicht am Auge schließend, tragbar in Kombination mit dem Feuerwehrhelm, auch für Brillenträger geeignet</t>
  </si>
  <si>
    <t>Löschrucksack mit Befülleinrichtung ca. 20l Wasserinhalt</t>
  </si>
  <si>
    <t>Wiedehopfhaue mit Schneidenschutz</t>
  </si>
  <si>
    <t>Pulaski Axt</t>
  </si>
  <si>
    <t>Anfahrhilfe "Sandblech" Maße ca 1500 x400 mm</t>
  </si>
  <si>
    <t xml:space="preserve">Stromerzeuger </t>
  </si>
  <si>
    <t>Kanister, gefüllt mit 5l Benzin für Stromerzeuger</t>
  </si>
  <si>
    <t>Wathose</t>
  </si>
  <si>
    <t>Fehlerstromschutzeinrichtung</t>
  </si>
  <si>
    <t>Ersatzkette für Rettungssäge</t>
  </si>
  <si>
    <t>Beladungssatz Grobreinigung</t>
  </si>
  <si>
    <t>Leerbox für Wechselkleidung</t>
  </si>
  <si>
    <t>Leerbox für kontaminierte PSA</t>
  </si>
  <si>
    <t>Atemanschluss (Vollmaske) Klasse 3</t>
  </si>
  <si>
    <t>Kombinationsfilter A2B2E2K2P3</t>
  </si>
  <si>
    <t>Leitungsroller 50m</t>
  </si>
  <si>
    <t>Rettungssäge mit Verbrennungsmotor, mit Zubehör</t>
  </si>
  <si>
    <t>Kanister Stahlblech befüllt mit 20 l Dieselkraftstoff</t>
  </si>
  <si>
    <t>Halogen bzw. LED- Scheinwerfer</t>
  </si>
  <si>
    <t>Brücke für Scheinwerfer mit Aufnahme für Zapfen Form C</t>
  </si>
  <si>
    <t>Schaumstrahlrohr S8 DIN 14366-1</t>
  </si>
  <si>
    <t>Schaummittel 500 l</t>
  </si>
  <si>
    <t>Schaumaufsatz für Hohlstrahlrohr C</t>
  </si>
  <si>
    <t>Kappenhammer Höpfinger</t>
  </si>
  <si>
    <t>Einsatzstellenbeleuchtung RLS 1000</t>
  </si>
  <si>
    <t>Stativ</t>
  </si>
  <si>
    <t>BOS- Handsprechfunkgerät für den Einsatzstellenfunk</t>
  </si>
  <si>
    <t>handelsüblicher Notfallrucksack mit der Grundausstattung zur erweiterten ersten Hilfe nach DIN 14142</t>
  </si>
  <si>
    <t>Faltbehälter Husky 11000 l mit Unterlegplane</t>
  </si>
  <si>
    <t>Gorgui Werkzeug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</si>
  <si>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</si>
  <si>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</si>
  <si>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</si>
  <si>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</si>
  <si>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</si>
  <si>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</si>
  <si>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</si>
  <si>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</si>
  <si>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</si>
  <si>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</si>
  <si>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</si>
  <si>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</si>
  <si>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</si>
  <si>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</si>
  <si>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3.28</t>
  </si>
  <si>
    <t>3.29</t>
  </si>
  <si>
    <t>3.30</t>
  </si>
  <si>
    <t>3.31</t>
  </si>
  <si>
    <t>3.32</t>
  </si>
  <si>
    <t>3.33</t>
  </si>
  <si>
    <t>3.34</t>
  </si>
  <si>
    <t>3.35</t>
  </si>
  <si>
    <t>3.36</t>
  </si>
  <si>
    <t>3.37</t>
  </si>
  <si>
    <t>3.38</t>
  </si>
  <si>
    <t>3.39</t>
  </si>
  <si>
    <t>3.40</t>
  </si>
  <si>
    <t>3.41</t>
  </si>
  <si>
    <t>3.42</t>
  </si>
  <si>
    <t>3.43</t>
  </si>
  <si>
    <t>3.44</t>
  </si>
  <si>
    <t>3.45</t>
  </si>
  <si>
    <t>3.46</t>
  </si>
  <si>
    <t>3.47</t>
  </si>
  <si>
    <t>3.48</t>
  </si>
  <si>
    <t>3.49</t>
  </si>
  <si>
    <t>3.50</t>
  </si>
  <si>
    <t>3.51</t>
  </si>
  <si>
    <t>3.52</t>
  </si>
  <si>
    <t>3.53</t>
  </si>
  <si>
    <t>3.54</t>
  </si>
  <si>
    <t>3.55</t>
  </si>
  <si>
    <t>3.56</t>
  </si>
  <si>
    <t>3.57</t>
  </si>
  <si>
    <t>3.58</t>
  </si>
  <si>
    <t>3.59</t>
  </si>
  <si>
    <t>3.60</t>
  </si>
  <si>
    <t>3.61</t>
  </si>
  <si>
    <t>3.62</t>
  </si>
  <si>
    <t>3.63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</si>
  <si>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</si>
  <si>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</si>
  <si>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</si>
  <si>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</si>
  <si>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</si>
  <si>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</si>
  <si>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</si>
  <si>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</si>
  <si>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</si>
  <si>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</si>
  <si>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</si>
  <si>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</si>
  <si>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</si>
  <si>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4.23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</si>
  <si>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</si>
  <si>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</si>
  <si>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</si>
  <si>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</si>
  <si>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</si>
  <si>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</si>
  <si>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</si>
  <si>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</si>
  <si>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</si>
  <si>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4.24</t>
  </si>
  <si>
    <t>4.25</t>
  </si>
  <si>
    <t>4.26</t>
  </si>
  <si>
    <t>4.27</t>
  </si>
  <si>
    <t>4.28</t>
  </si>
  <si>
    <t>4.29</t>
  </si>
  <si>
    <t>4.30</t>
  </si>
  <si>
    <t>4.31</t>
  </si>
  <si>
    <t>4.32</t>
  </si>
  <si>
    <t>Schlauchtragekorb Größe C</t>
  </si>
  <si>
    <t>Schlauchtragekorb Größe B</t>
  </si>
  <si>
    <t>4.33</t>
  </si>
  <si>
    <t>4.34</t>
  </si>
  <si>
    <t>Hochleistungsakkulüfter Leader Batfan 3Li+ mit 2. Akku und Ladegerät</t>
  </si>
  <si>
    <t>Kompressor Kühlbox</t>
  </si>
  <si>
    <t>4.35</t>
  </si>
  <si>
    <t>4.36</t>
  </si>
  <si>
    <t>Druckschlauch C42- 15-KL 1-K (für löschtechnische Einrichtung zur schnellen Wasserabgabe); DIN 14811</t>
  </si>
  <si>
    <t>Sammelstück A- 3B; DIN 14355</t>
  </si>
  <si>
    <t>Verteiler BB- CBC; DIN 14345</t>
  </si>
  <si>
    <t>A-B Übergangsstück; DIN 14343</t>
  </si>
  <si>
    <t>Hohlstrahlrohr mit Festkupplung B Durchflussmenge &gt;400 l/min; DIN EN 15182-2</t>
  </si>
  <si>
    <t>Hohlstrahlrohr mit Festkupplung C Durchflussmenge bis 235 l/min (feuerlöschtechnische Einrichtung zur schnellen Wasserabgabe); DIN EN 15182-2</t>
  </si>
  <si>
    <t>Seilschlauchhalter SH1600- KF; DIN 14828</t>
  </si>
  <si>
    <t>Kupplungsschlüssel ABC; DIN 14822-2</t>
  </si>
  <si>
    <t>Schlüssel B (für Überflurhydrant); DIN 3223</t>
  </si>
  <si>
    <t>Schlüssel C (für Unterflurhydrant); DIN 3223</t>
  </si>
  <si>
    <t>Einsteckteil LME; DIN EN 1147 Bbl1</t>
  </si>
  <si>
    <t>Einreißhaken; DIN 14851</t>
  </si>
  <si>
    <t>Rundschlinge aus Polyester Tragfähigkeit einfach direkt min.4000 kg, Nutzlänge 4m mit verschiebbarem Kantenschutz; DIN EN 1492-2</t>
  </si>
  <si>
    <t>Schäkel ähnlich Form C, Nenngröße 3; erhöhte Beanspruchung bis 100 kN (hochfeste Ausführung), verzinkt; DIN 82801</t>
  </si>
  <si>
    <t>Handwerkzeugkasten FWKA; DIN 14881</t>
  </si>
  <si>
    <t>Axt B2 SB- A; DIN 7294</t>
  </si>
  <si>
    <t>Bügelsäge; DIN 20142</t>
  </si>
  <si>
    <t>Spaten 850, jedoch mit Griffstiel CY 900 nach DIN 20152, DIN 20127</t>
  </si>
  <si>
    <t>Stechschaufel 5 mit Stiel 1300 nach DIN 20151, DIN 20121</t>
  </si>
  <si>
    <t>Abgasschlauch passend zum Fahrzeug; DIN 14572</t>
  </si>
  <si>
    <t xml:space="preserve">Waldbrandrucksack Forest; DIN 14800-18 </t>
  </si>
  <si>
    <t>Druckschlauch D 25- 15- KL 1-K; DIN 14811</t>
  </si>
  <si>
    <t>Verteiler  C- DCD CK; DIN 14345</t>
  </si>
  <si>
    <t>C-D Übergangsstück; DIN 14341</t>
  </si>
  <si>
    <t>Hohlstrahlrohr mit Festkupplung D Durchfluss etwa 100 l/min; 
DIN EN 15182-2</t>
  </si>
  <si>
    <t>Partikelfiltrierende Halbmaske EN 149 FFP2; DIN EN 149</t>
  </si>
  <si>
    <t>Saugkorb A; DIN 14362-1</t>
  </si>
  <si>
    <t>Standrohr 2B; DIN 14375-1</t>
  </si>
  <si>
    <t>Druckschlauch B 75-5- KL 1-K; DIN 14811</t>
  </si>
  <si>
    <t>Druckschlauch B 75-20- KL 1-K; DIN 14811</t>
  </si>
  <si>
    <t>Druckschlauch C42- 15-KL 1-K; DIN 14811</t>
  </si>
  <si>
    <t>Feuerlöschschlauch A-110 1500- K Saugschlauch; DIN EN ISO 14557</t>
  </si>
  <si>
    <t>B-C Übergangsstück; DIN 14342</t>
  </si>
  <si>
    <t>Systemtrenner; DIN 14346</t>
  </si>
  <si>
    <t>Stützkrümmer; DIN 14368</t>
  </si>
  <si>
    <t>Hohlstrahlrohr mit Festkupplung C Durchflussmenge bis 235 l/min; 
DIN EN 15182-2</t>
  </si>
  <si>
    <t>Mehrzweckleine; DIN 14920</t>
  </si>
  <si>
    <t>Steckleiter 4- teilig, 4- LM; DIN EN 1147 Bbl1</t>
  </si>
  <si>
    <t>Feuerwehrleine FL 30- KF mit Leinenbeutel und Tragleine;
DIN 14920 DIN 14921</t>
  </si>
  <si>
    <t>Explosionsgeschützte Einsatzleuchte Adalit; DIN V 14649</t>
  </si>
  <si>
    <t>Kettensäge mit Verbrennungsmotor, mit Zubehör; DIN EN ISO 11681-1</t>
  </si>
  <si>
    <t>Zusammenfassung</t>
  </si>
  <si>
    <t>Nettosumme in EURO</t>
  </si>
  <si>
    <t xml:space="preserve">Zzgl. MwSt </t>
  </si>
  <si>
    <t>Brutto-Auftragssumme in EURO inkl. MwSt.</t>
  </si>
  <si>
    <t>Nachlass ohne Bedingungen in Prozent</t>
  </si>
  <si>
    <t>Zzgl. MwSt nach Nachlass</t>
  </si>
  <si>
    <t>Brutto-Auftragssumme nach Nachlass in EURO</t>
  </si>
  <si>
    <t xml:space="preserve">Zu liefernde und einzubauende Beladung:    </t>
  </si>
  <si>
    <t xml:space="preserve">Beigestellte und einzubauende Beladung:    </t>
  </si>
  <si>
    <t>Der Bieter bestätigt, dass er sich im Falle des Zuschlags an unterschiedliche Auftragnehmer für die verschiedenen Lose
nach bestem Wissen und Möglichkeiten mit dem Auftragnehmer des anderen Loses - unter Einbeziehung des
Auftraggebers - abstimmen und mit diesem im Sinne einer insgesamt bestmöglichen Leistungserbringung konstruktiv
zusammenarbeiten bzw. interagieren wird.</t>
  </si>
  <si>
    <t>Lieferung</t>
  </si>
  <si>
    <t>Die zu liefernde feuerwehrtechnische Beladung wird durch den Auftragnehmer von LOS 3 an den Auftraggeber geliefert und bis zur Lieferung an den Auftragnehmer von LOS 2 beim Auftraggeber zwischengelagert.</t>
  </si>
  <si>
    <t>3.64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</si>
</sst>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\ _€"/>
  </numFmts>
  <fonts count="18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u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u val="double"/>
      <sz val="12"/>
      <color rgb="FF000000"/>
      <name val="Arial"/>
      <family val="2"/>
    </font>
    <font>
      <b/>
      <u/>
      <sz val="14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1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5" xfId="0" applyBorder="1"/>
    <xf numFmtId="0" fontId="2" fillId="0" borderId="5" xfId="0" applyFont="1" applyBorder="1" applyAlignment="1">
      <alignment horizontal="center" vertical="top"/>
    </xf>
    <xf numFmtId="49" fontId="0" fillId="0" borderId="0" xfId="0" applyNumberFormat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Fill="1"/>
    <xf numFmtId="164" fontId="12" fillId="0" borderId="3" xfId="0" applyNumberFormat="1" applyFont="1" applyBorder="1" applyAlignment="1" applyProtection="1">
      <alignment vertical="center"/>
    </xf>
    <xf numFmtId="164" fontId="14" fillId="0" borderId="3" xfId="0" applyNumberFormat="1" applyFont="1" applyBorder="1" applyProtection="1"/>
    <xf numFmtId="164" fontId="13" fillId="0" borderId="3" xfId="0" applyNumberFormat="1" applyFont="1" applyBorder="1" applyProtection="1"/>
    <xf numFmtId="164" fontId="13" fillId="3" borderId="3" xfId="0" applyNumberFormat="1" applyFont="1" applyFill="1" applyBorder="1" applyAlignment="1" applyProtection="1">
      <alignment vertical="center"/>
    </xf>
    <xf numFmtId="164" fontId="16" fillId="0" borderId="3" xfId="0" applyNumberFormat="1" applyFont="1" applyBorder="1" applyProtection="1"/>
    <xf numFmtId="164" fontId="0" fillId="0" borderId="3" xfId="0" applyNumberFormat="1" applyBorder="1" applyProtection="1"/>
    <xf numFmtId="164" fontId="0" fillId="0" borderId="3" xfId="0" applyNumberFormat="1" applyBorder="1" applyProtection="1">
      <protection locked="0"/>
    </xf>
    <xf numFmtId="0" fontId="8" fillId="2" borderId="1" xfId="0" applyFont="1" applyFill="1" applyBorder="1" applyAlignment="1" applyProtection="1">
      <alignment horizontal="center" vertical="top" wrapText="1"/>
    </xf>
    <xf numFmtId="0" fontId="7" fillId="2" borderId="1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center"/>
    </xf>
    <xf numFmtId="0" fontId="0" fillId="0" borderId="15" xfId="0" applyBorder="1" applyAlignment="1" applyProtection="1"/>
    <xf numFmtId="0" fontId="0" fillId="0" borderId="7" xfId="0" applyBorder="1" applyAlignment="1" applyProtection="1"/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 vertical="top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top" wrapText="1"/>
    </xf>
    <xf numFmtId="0" fontId="2" fillId="0" borderId="8" xfId="0" applyFont="1" applyBorder="1" applyAlignment="1" applyProtection="1">
      <alignment vertical="top" wrapText="1"/>
    </xf>
    <xf numFmtId="0" fontId="0" fillId="0" borderId="3" xfId="0" applyBorder="1" applyAlignment="1" applyProtection="1">
      <alignment horizontal="center" vertical="center"/>
    </xf>
    <xf numFmtId="164" fontId="0" fillId="0" borderId="3" xfId="0" applyNumberFormat="1" applyFill="1" applyBorder="1" applyProtection="1"/>
    <xf numFmtId="0" fontId="0" fillId="0" borderId="3" xfId="0" applyBorder="1" applyProtection="1"/>
    <xf numFmtId="0" fontId="0" fillId="0" borderId="1" xfId="0" applyBorder="1" applyAlignment="1" applyProtection="1">
      <alignment horizontal="center" vertical="center"/>
    </xf>
    <xf numFmtId="0" fontId="2" fillId="0" borderId="3" xfId="0" applyFont="1" applyBorder="1" applyAlignment="1" applyProtection="1">
      <alignment vertical="top" wrapText="1"/>
    </xf>
    <xf numFmtId="0" fontId="6" fillId="0" borderId="3" xfId="0" applyFont="1" applyBorder="1" applyAlignment="1" applyProtection="1">
      <alignment vertical="top" wrapText="1"/>
    </xf>
    <xf numFmtId="0" fontId="2" fillId="0" borderId="3" xfId="0" applyFont="1" applyBorder="1" applyAlignment="1" applyProtection="1">
      <alignment horizontal="center" vertical="top"/>
    </xf>
    <xf numFmtId="0" fontId="0" fillId="0" borderId="3" xfId="0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vertical="top" wrapText="1"/>
    </xf>
    <xf numFmtId="0" fontId="2" fillId="0" borderId="3" xfId="0" applyFont="1" applyBorder="1" applyAlignment="1" applyProtection="1">
      <alignment horizontal="center" vertical="center"/>
    </xf>
    <xf numFmtId="49" fontId="2" fillId="3" borderId="3" xfId="0" applyNumberFormat="1" applyFont="1" applyFill="1" applyBorder="1" applyAlignment="1" applyProtection="1">
      <alignment horizontal="center" vertical="top" wrapText="1"/>
    </xf>
    <xf numFmtId="0" fontId="2" fillId="3" borderId="3" xfId="0" applyFont="1" applyFill="1" applyBorder="1" applyAlignment="1" applyProtection="1">
      <alignment vertical="top" wrapText="1"/>
    </xf>
    <xf numFmtId="0" fontId="2" fillId="3" borderId="3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left" vertical="top" wrapText="1"/>
    </xf>
    <xf numFmtId="0" fontId="2" fillId="0" borderId="0" xfId="0" applyFont="1" applyFill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left" vertical="top" wrapText="1"/>
    </xf>
    <xf numFmtId="0" fontId="2" fillId="0" borderId="12" xfId="0" applyFont="1" applyFill="1" applyBorder="1" applyAlignment="1" applyProtection="1">
      <alignment horizontal="left" vertical="top" wrapText="1"/>
    </xf>
    <xf numFmtId="0" fontId="0" fillId="0" borderId="10" xfId="0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vertical="top" wrapText="1"/>
    </xf>
    <xf numFmtId="0" fontId="2" fillId="0" borderId="12" xfId="0" applyFont="1" applyBorder="1" applyAlignment="1" applyProtection="1">
      <alignment horizontal="left" vertical="top" wrapText="1"/>
    </xf>
    <xf numFmtId="0" fontId="2" fillId="3" borderId="3" xfId="0" applyFont="1" applyFill="1" applyBorder="1" applyAlignment="1" applyProtection="1">
      <alignment horizontal="left" vertical="top" wrapText="1"/>
    </xf>
    <xf numFmtId="0" fontId="2" fillId="3" borderId="9" xfId="0" applyFont="1" applyFill="1" applyBorder="1" applyAlignment="1" applyProtection="1">
      <alignment horizontal="left" vertical="top" wrapText="1"/>
    </xf>
    <xf numFmtId="0" fontId="0" fillId="3" borderId="3" xfId="0" applyFill="1" applyBorder="1" applyAlignment="1" applyProtection="1">
      <alignment horizontal="center" vertical="center"/>
    </xf>
    <xf numFmtId="0" fontId="2" fillId="3" borderId="16" xfId="0" applyFont="1" applyFill="1" applyBorder="1" applyAlignment="1" applyProtection="1">
      <alignment horizontal="left" vertical="top" wrapText="1"/>
    </xf>
    <xf numFmtId="0" fontId="2" fillId="0" borderId="9" xfId="0" applyFont="1" applyBorder="1" applyAlignment="1" applyProtection="1">
      <alignment horizontal="left" vertical="top" wrapText="1"/>
    </xf>
    <xf numFmtId="0" fontId="2" fillId="0" borderId="9" xfId="0" applyFont="1" applyFill="1" applyBorder="1" applyAlignment="1" applyProtection="1">
      <alignment horizontal="left" vertical="top" wrapText="1"/>
    </xf>
    <xf numFmtId="0" fontId="2" fillId="0" borderId="11" xfId="0" applyFont="1" applyFill="1" applyBorder="1" applyAlignment="1" applyProtection="1">
      <alignment horizontal="left" vertical="top" wrapText="1"/>
    </xf>
    <xf numFmtId="0" fontId="6" fillId="0" borderId="3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center" vertical="center" wrapText="1"/>
    </xf>
    <xf numFmtId="164" fontId="0" fillId="0" borderId="3" xfId="0" applyNumberFormat="1" applyFill="1" applyBorder="1" applyAlignment="1" applyProtection="1">
      <alignment wrapText="1"/>
    </xf>
    <xf numFmtId="0" fontId="2" fillId="0" borderId="3" xfId="0" applyFont="1" applyBorder="1" applyAlignment="1" applyProtection="1">
      <alignment horizontal="left" vertical="top" wrapText="1"/>
    </xf>
    <xf numFmtId="0" fontId="2" fillId="0" borderId="11" xfId="0" applyFont="1" applyBorder="1" applyAlignment="1" applyProtection="1">
      <alignment horizontal="left" vertical="top" wrapText="1"/>
    </xf>
    <xf numFmtId="0" fontId="10" fillId="0" borderId="3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wrapText="1"/>
    </xf>
    <xf numFmtId="0" fontId="12" fillId="0" borderId="3" xfId="0" applyFont="1" applyBorder="1" applyAlignment="1" applyProtection="1">
      <alignment vertical="center"/>
    </xf>
    <xf numFmtId="0" fontId="13" fillId="0" borderId="3" xfId="0" applyFont="1" applyBorder="1" applyProtection="1"/>
    <xf numFmtId="0" fontId="14" fillId="0" borderId="3" xfId="0" applyFont="1" applyBorder="1" applyProtection="1"/>
    <xf numFmtId="164" fontId="15" fillId="0" borderId="3" xfId="0" applyNumberFormat="1" applyFont="1" applyBorder="1" applyProtection="1"/>
    <xf numFmtId="0" fontId="13" fillId="3" borderId="3" xfId="0" applyFont="1" applyFill="1" applyBorder="1" applyAlignment="1" applyProtection="1">
      <alignment vertical="center"/>
    </xf>
    <xf numFmtId="44" fontId="13" fillId="3" borderId="3" xfId="2" applyFont="1" applyFill="1" applyBorder="1" applyAlignment="1" applyProtection="1">
      <alignment vertical="center"/>
    </xf>
    <xf numFmtId="0" fontId="16" fillId="0" borderId="3" xfId="0" applyFont="1" applyBorder="1" applyProtection="1"/>
    <xf numFmtId="0" fontId="15" fillId="0" borderId="3" xfId="0" applyFont="1" applyBorder="1" applyProtection="1"/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164" fontId="2" fillId="0" borderId="3" xfId="0" applyNumberFormat="1" applyFont="1" applyBorder="1" applyAlignment="1" applyProtection="1">
      <alignment horizontal="center" vertical="top"/>
      <protection locked="0"/>
    </xf>
    <xf numFmtId="164" fontId="2" fillId="0" borderId="3" xfId="0" applyNumberFormat="1" applyFont="1" applyBorder="1" applyAlignment="1" applyProtection="1">
      <alignment horizontal="center" vertical="center"/>
      <protection locked="0"/>
    </xf>
    <xf numFmtId="164" fontId="0" fillId="0" borderId="1" xfId="0" applyNumberFormat="1" applyBorder="1" applyProtection="1"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10" fontId="15" fillId="4" borderId="1" xfId="0" applyNumberFormat="1" applyFont="1" applyFill="1" applyBorder="1" applyProtection="1">
      <protection locked="0"/>
    </xf>
    <xf numFmtId="10" fontId="2" fillId="4" borderId="3" xfId="0" applyNumberFormat="1" applyFont="1" applyFill="1" applyBorder="1" applyAlignment="1" applyProtection="1">
      <alignment horizontal="center" vertical="center"/>
      <protection locked="0"/>
    </xf>
    <xf numFmtId="164" fontId="0" fillId="4" borderId="3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64" fontId="2" fillId="4" borderId="4" xfId="0" applyNumberFormat="1" applyFont="1" applyFill="1" applyBorder="1" applyAlignment="1" applyProtection="1">
      <alignment horizontal="center"/>
      <protection locked="0"/>
    </xf>
    <xf numFmtId="164" fontId="0" fillId="4" borderId="7" xfId="0" applyNumberFormat="1" applyFill="1" applyBorder="1" applyProtection="1">
      <protection locked="0"/>
    </xf>
    <xf numFmtId="164" fontId="2" fillId="4" borderId="3" xfId="0" applyNumberFormat="1" applyFont="1" applyFill="1" applyBorder="1" applyAlignment="1" applyProtection="1">
      <alignment horizontal="center" vertical="top"/>
      <protection locked="0"/>
    </xf>
    <xf numFmtId="164" fontId="1" fillId="4" borderId="3" xfId="0" applyNumberFormat="1" applyFont="1" applyFill="1" applyBorder="1" applyAlignment="1" applyProtection="1">
      <alignment horizontal="left" vertical="center"/>
      <protection locked="0"/>
    </xf>
    <xf numFmtId="164" fontId="5" fillId="4" borderId="3" xfId="0" applyNumberFormat="1" applyFont="1" applyFill="1" applyBorder="1" applyAlignment="1" applyProtection="1">
      <alignment horizontal="left" vertical="center"/>
      <protection locked="0"/>
    </xf>
    <xf numFmtId="164" fontId="2" fillId="4" borderId="3" xfId="0" applyNumberFormat="1" applyFont="1" applyFill="1" applyBorder="1" applyAlignment="1" applyProtection="1">
      <alignment horizontal="center" vertical="center"/>
      <protection locked="0"/>
    </xf>
    <xf numFmtId="164" fontId="2" fillId="4" borderId="3" xfId="0" applyNumberFormat="1" applyFont="1" applyFill="1" applyBorder="1" applyAlignment="1" applyProtection="1">
      <alignment horizontal="left" vertical="center"/>
      <protection locked="0"/>
    </xf>
    <xf numFmtId="164" fontId="1" fillId="4" borderId="3" xfId="0" applyNumberFormat="1" applyFont="1" applyFill="1" applyBorder="1" applyProtection="1">
      <protection locked="0"/>
    </xf>
    <xf numFmtId="164" fontId="2" fillId="4" borderId="3" xfId="0" applyNumberFormat="1" applyFont="1" applyFill="1" applyBorder="1" applyAlignment="1" applyProtection="1">
      <alignment horizontal="left" vertical="top"/>
      <protection locked="0"/>
    </xf>
    <xf numFmtId="164" fontId="1" fillId="4" borderId="1" xfId="0" applyNumberFormat="1" applyFont="1" applyFill="1" applyBorder="1" applyProtection="1">
      <protection locked="0"/>
    </xf>
    <xf numFmtId="164" fontId="0" fillId="4" borderId="3" xfId="0" applyNumberFormat="1" applyFill="1" applyBorder="1" applyAlignment="1" applyProtection="1">
      <alignment vertical="center"/>
      <protection locked="0"/>
    </xf>
    <xf numFmtId="164" fontId="1" fillId="4" borderId="3" xfId="0" applyNumberFormat="1" applyFont="1" applyFill="1" applyBorder="1" applyAlignment="1" applyProtection="1">
      <alignment wrapText="1"/>
      <protection locked="0"/>
    </xf>
    <xf numFmtId="164" fontId="1" fillId="4" borderId="10" xfId="0" applyNumberFormat="1" applyFont="1" applyFill="1" applyBorder="1" applyProtection="1">
      <protection locked="0"/>
    </xf>
    <xf numFmtId="164" fontId="1" fillId="4" borderId="3" xfId="0" applyNumberFormat="1" applyFont="1" applyFill="1" applyBorder="1" applyAlignment="1" applyProtection="1">
      <alignment horizontal="center" vertical="center"/>
      <protection locked="0"/>
    </xf>
    <xf numFmtId="164" fontId="1" fillId="4" borderId="3" xfId="0" applyNumberFormat="1" applyFont="1" applyFill="1" applyBorder="1" applyAlignment="1" applyProtection="1">
      <alignment horizontal="left"/>
      <protection locked="0"/>
    </xf>
    <xf numFmtId="164" fontId="0" fillId="4" borderId="3" xfId="0" applyNumberFormat="1" applyFill="1" applyBorder="1" applyAlignment="1" applyProtection="1">
      <alignment wrapText="1"/>
      <protection locked="0"/>
    </xf>
    <xf numFmtId="164" fontId="0" fillId="4" borderId="0" xfId="0" applyNumberFormat="1" applyFill="1" applyProtection="1">
      <protection locked="0"/>
    </xf>
    <xf numFmtId="164" fontId="5" fillId="4" borderId="3" xfId="0" applyNumberFormat="1" applyFont="1" applyFill="1" applyBorder="1" applyProtection="1">
      <protection locked="0"/>
    </xf>
    <xf numFmtId="164" fontId="3" fillId="4" borderId="3" xfId="0" applyNumberFormat="1" applyFont="1" applyFill="1" applyBorder="1" applyAlignment="1" applyProtection="1">
      <alignment horizontal="center" vertical="top"/>
      <protection locked="0"/>
    </xf>
    <xf numFmtId="0" fontId="0" fillId="0" borderId="3" xfId="0" applyBorder="1" applyProtection="1">
      <protection locked="0"/>
    </xf>
    <xf numFmtId="0" fontId="0" fillId="0" borderId="1" xfId="0" applyBorder="1" applyProtection="1"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horizontal="center" vertical="top"/>
      <protection locked="0"/>
    </xf>
    <xf numFmtId="0" fontId="0" fillId="0" borderId="3" xfId="0" applyFill="1" applyBorder="1" applyProtection="1">
      <protection locked="0"/>
    </xf>
    <xf numFmtId="0" fontId="0" fillId="0" borderId="3" xfId="0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top"/>
      <protection locked="0"/>
    </xf>
    <xf numFmtId="0" fontId="2" fillId="3" borderId="3" xfId="0" applyFont="1" applyFill="1" applyBorder="1" applyAlignment="1" applyProtection="1">
      <alignment horizontal="center" vertical="top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0" fontId="3" fillId="0" borderId="3" xfId="0" applyFont="1" applyBorder="1" applyAlignment="1" applyProtection="1">
      <alignment horizontal="center" vertical="top"/>
      <protection locked="0"/>
    </xf>
    <xf numFmtId="0" fontId="0" fillId="4" borderId="3" xfId="0" applyFill="1" applyBorder="1" applyProtection="1">
      <protection locked="0"/>
    </xf>
    <xf numFmtId="0" fontId="15" fillId="0" borderId="3" xfId="0" applyFont="1" applyBorder="1" applyAlignment="1" applyProtection="1">
      <alignment vertical="top" wrapText="1"/>
    </xf>
    <xf numFmtId="0" fontId="0" fillId="0" borderId="3" xfId="0" applyBorder="1" applyAlignment="1" applyProtection="1">
      <alignment horizontal="center"/>
    </xf>
    <xf numFmtId="165" fontId="0" fillId="0" borderId="3" xfId="0" applyNumberFormat="1" applyBorder="1" applyProtection="1"/>
    <xf numFmtId="0" fontId="6" fillId="0" borderId="3" xfId="0" applyFont="1" applyFill="1" applyBorder="1" applyAlignment="1" applyProtection="1">
      <alignment horizontal="left" vertical="top" wrapText="1"/>
    </xf>
    <xf numFmtId="0" fontId="0" fillId="0" borderId="3" xfId="0" applyBorder="1" applyAlignment="1" applyProtection="1"/>
    <xf numFmtId="0" fontId="6" fillId="0" borderId="15" xfId="0" applyFont="1" applyBorder="1" applyAlignment="1" applyProtection="1">
      <alignment vertical="center" wrapText="1"/>
    </xf>
    <xf numFmtId="0" fontId="6" fillId="0" borderId="3" xfId="0" applyFont="1" applyBorder="1" applyAlignment="1" applyProtection="1">
      <alignment vertical="center" wrapText="1"/>
    </xf>
    <xf numFmtId="0" fontId="17" fillId="0" borderId="3" xfId="0" applyFont="1" applyBorder="1" applyAlignment="1" applyProtection="1">
      <alignment vertical="center" wrapText="1"/>
    </xf>
    <xf numFmtId="0" fontId="13" fillId="0" borderId="3" xfId="0" applyFont="1" applyBorder="1" applyAlignment="1" applyProtection="1">
      <alignment wrapText="1"/>
    </xf>
    <xf numFmtId="0" fontId="13" fillId="3" borderId="3" xfId="0" applyFont="1" applyFill="1" applyBorder="1" applyAlignment="1" applyProtection="1">
      <alignment vertical="center" wrapText="1"/>
    </xf>
    <xf numFmtId="0" fontId="16" fillId="0" borderId="3" xfId="0" applyFont="1" applyBorder="1" applyAlignment="1" applyProtection="1">
      <alignment wrapText="1"/>
    </xf>
    <xf numFmtId="0" fontId="0" fillId="0" borderId="3" xfId="0" applyBorder="1" applyAlignment="1" applyProtection="1">
      <alignment wrapText="1"/>
    </xf>
  </cellXfs>
  <cellStyles count="3">
    <cellStyle name="Euro" xfId="1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H425"/>
  <sheetViews>
    <sheetView tabSelected="1" view="pageLayout" zoomScaleNormal="100" workbookViewId="0">
      <selection activeCell="B1" sqref="B1:B1048576"/>
    </sheetView>
  </sheetViews>
  <sheetFormatPr baseColWidth="10" defaultRowHeight="12.75" x14ac:dyDescent="0.2"/>
  <cols>
    <col min="1" max="1" width="7.5703125" style="8" customWidth="1"/>
    <col min="2" max="2" width="56.28515625" style="7" customWidth="1"/>
    <col min="3" max="3" width="11.85546875" style="1" customWidth="1"/>
    <col min="4" max="4" width="17.28515625" customWidth="1"/>
    <col min="5" max="5" width="16.140625" customWidth="1"/>
    <col min="6" max="6" width="23.5703125" customWidth="1"/>
  </cols>
  <sheetData>
    <row r="1" spans="1:6" x14ac:dyDescent="0.2">
      <c r="A1" s="6"/>
    </row>
    <row r="2" spans="1:6" ht="28.5" x14ac:dyDescent="0.2">
      <c r="A2" s="17" t="s">
        <v>4</v>
      </c>
      <c r="B2" s="18"/>
      <c r="C2" s="19" t="s">
        <v>0</v>
      </c>
      <c r="D2" s="19" t="s">
        <v>2</v>
      </c>
      <c r="E2" s="19" t="s">
        <v>3</v>
      </c>
      <c r="F2" s="19" t="s">
        <v>1</v>
      </c>
    </row>
    <row r="3" spans="1:6" ht="36" x14ac:dyDescent="0.2">
      <c r="A3" s="20">
        <v>3</v>
      </c>
      <c r="B3" s="123" t="s">
        <v>218</v>
      </c>
      <c r="C3" s="21"/>
      <c r="D3" s="21"/>
      <c r="E3" s="21"/>
      <c r="F3" s="22"/>
    </row>
    <row r="4" spans="1:6" ht="21" customHeight="1" x14ac:dyDescent="0.2">
      <c r="A4" s="23"/>
      <c r="B4" s="24" t="s">
        <v>14</v>
      </c>
      <c r="C4" s="25"/>
      <c r="D4" s="76"/>
      <c r="E4" s="25"/>
      <c r="F4" s="26"/>
    </row>
    <row r="5" spans="1:6" ht="14.25" x14ac:dyDescent="0.2">
      <c r="A5" s="27" t="s">
        <v>5</v>
      </c>
      <c r="B5" s="28" t="s">
        <v>6</v>
      </c>
      <c r="C5" s="29">
        <v>3</v>
      </c>
      <c r="D5" s="83"/>
      <c r="E5" s="30">
        <f>C5*D5</f>
        <v>0</v>
      </c>
      <c r="F5" s="104"/>
    </row>
    <row r="6" spans="1:6" ht="14.25" x14ac:dyDescent="0.2">
      <c r="A6" s="27" t="s">
        <v>7</v>
      </c>
      <c r="B6" s="28" t="s">
        <v>64</v>
      </c>
      <c r="C6" s="32">
        <v>3</v>
      </c>
      <c r="D6" s="84"/>
      <c r="E6" s="30">
        <f t="shared" ref="E6:E69" si="0">C6*D6</f>
        <v>0</v>
      </c>
      <c r="F6" s="105"/>
    </row>
    <row r="7" spans="1:6" ht="28.5" x14ac:dyDescent="0.2">
      <c r="A7" s="27" t="s">
        <v>9</v>
      </c>
      <c r="B7" s="33" t="s">
        <v>11</v>
      </c>
      <c r="C7" s="32">
        <v>2</v>
      </c>
      <c r="D7" s="85"/>
      <c r="E7" s="30">
        <f t="shared" si="0"/>
        <v>0</v>
      </c>
      <c r="F7" s="106"/>
    </row>
    <row r="8" spans="1:6" ht="42.75" x14ac:dyDescent="0.2">
      <c r="A8" s="27" t="s">
        <v>10</v>
      </c>
      <c r="B8" s="33" t="s">
        <v>13</v>
      </c>
      <c r="C8" s="32">
        <v>2</v>
      </c>
      <c r="D8" s="85"/>
      <c r="E8" s="30">
        <f t="shared" si="0"/>
        <v>0</v>
      </c>
      <c r="F8" s="106"/>
    </row>
    <row r="9" spans="1:6" ht="14.25" x14ac:dyDescent="0.2">
      <c r="A9" s="27" t="s">
        <v>12</v>
      </c>
      <c r="B9" s="33" t="s">
        <v>57</v>
      </c>
      <c r="C9" s="32">
        <v>1</v>
      </c>
      <c r="D9" s="85"/>
      <c r="E9" s="30">
        <f t="shared" si="0"/>
        <v>0</v>
      </c>
      <c r="F9" s="106"/>
    </row>
    <row r="10" spans="1:6" ht="18" x14ac:dyDescent="0.2">
      <c r="A10" s="27"/>
      <c r="B10" s="34" t="s">
        <v>15</v>
      </c>
      <c r="C10" s="35"/>
      <c r="D10" s="77"/>
      <c r="E10" s="30"/>
      <c r="F10" s="107"/>
    </row>
    <row r="11" spans="1:6" ht="28.5" x14ac:dyDescent="0.2">
      <c r="A11" s="27" t="s">
        <v>16</v>
      </c>
      <c r="B11" s="33" t="s">
        <v>17</v>
      </c>
      <c r="C11" s="36">
        <v>1</v>
      </c>
      <c r="D11" s="83"/>
      <c r="E11" s="30">
        <f t="shared" si="0"/>
        <v>0</v>
      </c>
      <c r="F11" s="108"/>
    </row>
    <row r="12" spans="1:6" ht="28.5" x14ac:dyDescent="0.2">
      <c r="A12" s="27" t="s">
        <v>18</v>
      </c>
      <c r="B12" s="33" t="s">
        <v>19</v>
      </c>
      <c r="C12" s="29">
        <v>1</v>
      </c>
      <c r="D12" s="83"/>
      <c r="E12" s="30">
        <f t="shared" si="0"/>
        <v>0</v>
      </c>
      <c r="F12" s="104"/>
    </row>
    <row r="13" spans="1:6" ht="14.25" x14ac:dyDescent="0.2">
      <c r="A13" s="27" t="s">
        <v>20</v>
      </c>
      <c r="B13" s="33" t="s">
        <v>21</v>
      </c>
      <c r="C13" s="29">
        <v>2</v>
      </c>
      <c r="D13" s="83"/>
      <c r="E13" s="30">
        <f t="shared" si="0"/>
        <v>0</v>
      </c>
      <c r="F13" s="104"/>
    </row>
    <row r="14" spans="1:6" ht="14.25" x14ac:dyDescent="0.2">
      <c r="A14" s="27" t="s">
        <v>22</v>
      </c>
      <c r="B14" s="33" t="s">
        <v>70</v>
      </c>
      <c r="C14" s="29">
        <v>1</v>
      </c>
      <c r="D14" s="83"/>
      <c r="E14" s="30">
        <f t="shared" si="0"/>
        <v>0</v>
      </c>
      <c r="F14" s="104"/>
    </row>
    <row r="15" spans="1:6" ht="14.25" x14ac:dyDescent="0.2">
      <c r="A15" s="27" t="s">
        <v>24</v>
      </c>
      <c r="B15" s="33" t="s">
        <v>28</v>
      </c>
      <c r="C15" s="29">
        <v>1</v>
      </c>
      <c r="D15" s="83"/>
      <c r="E15" s="30">
        <f t="shared" si="0"/>
        <v>0</v>
      </c>
      <c r="F15" s="108"/>
    </row>
    <row r="16" spans="1:6" ht="14.25" x14ac:dyDescent="0.2">
      <c r="A16" s="27" t="s">
        <v>26</v>
      </c>
      <c r="B16" s="33" t="s">
        <v>30</v>
      </c>
      <c r="C16" s="29">
        <v>1</v>
      </c>
      <c r="D16" s="83"/>
      <c r="E16" s="30">
        <f t="shared" si="0"/>
        <v>0</v>
      </c>
      <c r="F16" s="104"/>
    </row>
    <row r="17" spans="1:6" ht="14.25" x14ac:dyDescent="0.2">
      <c r="A17" s="27" t="s">
        <v>27</v>
      </c>
      <c r="B17" s="33" t="s">
        <v>71</v>
      </c>
      <c r="C17" s="29">
        <v>1</v>
      </c>
      <c r="D17" s="83"/>
      <c r="E17" s="30">
        <f t="shared" si="0"/>
        <v>0</v>
      </c>
      <c r="F17" s="104"/>
    </row>
    <row r="18" spans="1:6" ht="18" x14ac:dyDescent="0.2">
      <c r="A18" s="27"/>
      <c r="B18" s="34" t="s">
        <v>31</v>
      </c>
      <c r="C18" s="29"/>
      <c r="D18" s="16"/>
      <c r="E18" s="30"/>
      <c r="F18" s="104"/>
    </row>
    <row r="19" spans="1:6" ht="32.25" customHeight="1" x14ac:dyDescent="0.2">
      <c r="A19" s="27" t="s">
        <v>29</v>
      </c>
      <c r="B19" s="37" t="s">
        <v>170</v>
      </c>
      <c r="C19" s="29">
        <v>2</v>
      </c>
      <c r="D19" s="86"/>
      <c r="E19" s="30">
        <f t="shared" si="0"/>
        <v>0</v>
      </c>
      <c r="F19" s="109"/>
    </row>
    <row r="20" spans="1:6" ht="14.25" x14ac:dyDescent="0.2">
      <c r="A20" s="27" t="s">
        <v>80</v>
      </c>
      <c r="B20" s="37" t="s">
        <v>32</v>
      </c>
      <c r="C20" s="29">
        <v>2</v>
      </c>
      <c r="D20" s="83"/>
      <c r="E20" s="30">
        <f t="shared" si="0"/>
        <v>0</v>
      </c>
      <c r="F20" s="104"/>
    </row>
    <row r="21" spans="1:6" ht="14.25" x14ac:dyDescent="0.2">
      <c r="A21" s="27" t="s">
        <v>81</v>
      </c>
      <c r="B21" s="33" t="s">
        <v>171</v>
      </c>
      <c r="C21" s="29">
        <v>2</v>
      </c>
      <c r="D21" s="83"/>
      <c r="E21" s="30">
        <f t="shared" si="0"/>
        <v>0</v>
      </c>
      <c r="F21" s="104"/>
    </row>
    <row r="22" spans="1:6" ht="14.25" x14ac:dyDescent="0.2">
      <c r="A22" s="27" t="s">
        <v>82</v>
      </c>
      <c r="B22" s="33" t="s">
        <v>172</v>
      </c>
      <c r="C22" s="29">
        <v>2</v>
      </c>
      <c r="D22" s="83"/>
      <c r="E22" s="30">
        <f t="shared" si="0"/>
        <v>0</v>
      </c>
      <c r="F22" s="104"/>
    </row>
    <row r="23" spans="1:6" ht="14.25" x14ac:dyDescent="0.2">
      <c r="A23" s="27" t="s">
        <v>83</v>
      </c>
      <c r="B23" s="33" t="s">
        <v>173</v>
      </c>
      <c r="C23" s="38">
        <v>1</v>
      </c>
      <c r="D23" s="87"/>
      <c r="E23" s="30">
        <f t="shared" si="0"/>
        <v>0</v>
      </c>
      <c r="F23" s="107"/>
    </row>
    <row r="24" spans="1:6" ht="32.25" customHeight="1" x14ac:dyDescent="0.2">
      <c r="A24" s="27" t="s">
        <v>84</v>
      </c>
      <c r="B24" s="33" t="s">
        <v>174</v>
      </c>
      <c r="C24" s="38">
        <v>1</v>
      </c>
      <c r="D24" s="88"/>
      <c r="E24" s="30">
        <f t="shared" si="0"/>
        <v>0</v>
      </c>
      <c r="F24" s="110"/>
    </row>
    <row r="25" spans="1:6" ht="42.75" x14ac:dyDescent="0.2">
      <c r="A25" s="27" t="s">
        <v>85</v>
      </c>
      <c r="B25" s="33" t="s">
        <v>175</v>
      </c>
      <c r="C25" s="38">
        <v>1</v>
      </c>
      <c r="D25" s="88"/>
      <c r="E25" s="30">
        <f t="shared" si="0"/>
        <v>0</v>
      </c>
      <c r="F25" s="110"/>
    </row>
    <row r="26" spans="1:6" ht="14.25" x14ac:dyDescent="0.2">
      <c r="A26" s="27" t="s">
        <v>86</v>
      </c>
      <c r="B26" s="33" t="s">
        <v>72</v>
      </c>
      <c r="C26" s="38">
        <v>1</v>
      </c>
      <c r="D26" s="89"/>
      <c r="E26" s="30">
        <f t="shared" si="0"/>
        <v>0</v>
      </c>
      <c r="F26" s="110"/>
    </row>
    <row r="27" spans="1:6" ht="14.25" x14ac:dyDescent="0.2">
      <c r="A27" s="27" t="s">
        <v>87</v>
      </c>
      <c r="B27" s="33" t="s">
        <v>176</v>
      </c>
      <c r="C27" s="38">
        <v>2</v>
      </c>
      <c r="D27" s="90"/>
      <c r="E27" s="30">
        <f t="shared" si="0"/>
        <v>0</v>
      </c>
      <c r="F27" s="110"/>
    </row>
    <row r="28" spans="1:6" ht="14.25" x14ac:dyDescent="0.2">
      <c r="A28" s="27" t="s">
        <v>88</v>
      </c>
      <c r="B28" s="37" t="s">
        <v>177</v>
      </c>
      <c r="C28" s="38">
        <v>3</v>
      </c>
      <c r="D28" s="91"/>
      <c r="E28" s="30">
        <f t="shared" si="0"/>
        <v>0</v>
      </c>
      <c r="F28" s="110"/>
    </row>
    <row r="29" spans="1:6" ht="14.25" x14ac:dyDescent="0.2">
      <c r="A29" s="27" t="s">
        <v>89</v>
      </c>
      <c r="B29" s="33" t="s">
        <v>178</v>
      </c>
      <c r="C29" s="29">
        <v>1</v>
      </c>
      <c r="D29" s="92"/>
      <c r="E29" s="30">
        <f t="shared" si="0"/>
        <v>0</v>
      </c>
      <c r="F29" s="104"/>
    </row>
    <row r="30" spans="1:6" ht="14.25" x14ac:dyDescent="0.2">
      <c r="A30" s="27" t="s">
        <v>90</v>
      </c>
      <c r="B30" s="33" t="s">
        <v>179</v>
      </c>
      <c r="C30" s="29">
        <v>1</v>
      </c>
      <c r="D30" s="92"/>
      <c r="E30" s="30">
        <f t="shared" si="0"/>
        <v>0</v>
      </c>
      <c r="F30" s="104"/>
    </row>
    <row r="31" spans="1:6" ht="14.25" x14ac:dyDescent="0.2">
      <c r="A31" s="27" t="s">
        <v>91</v>
      </c>
      <c r="B31" s="33" t="s">
        <v>33</v>
      </c>
      <c r="C31" s="38">
        <v>1</v>
      </c>
      <c r="D31" s="87"/>
      <c r="E31" s="30">
        <f t="shared" si="0"/>
        <v>0</v>
      </c>
      <c r="F31" s="107"/>
    </row>
    <row r="32" spans="1:6" ht="14.25" x14ac:dyDescent="0.2">
      <c r="A32" s="27" t="s">
        <v>92</v>
      </c>
      <c r="B32" s="33" t="s">
        <v>73</v>
      </c>
      <c r="C32" s="38">
        <v>1</v>
      </c>
      <c r="D32" s="87"/>
      <c r="E32" s="30">
        <f t="shared" si="0"/>
        <v>0</v>
      </c>
      <c r="F32" s="111"/>
    </row>
    <row r="33" spans="1:7" ht="18" x14ac:dyDescent="0.2">
      <c r="A33" s="27"/>
      <c r="B33" s="34" t="s">
        <v>34</v>
      </c>
      <c r="C33" s="38"/>
      <c r="D33" s="77"/>
      <c r="E33" s="30"/>
      <c r="F33" s="107"/>
    </row>
    <row r="34" spans="1:7" ht="14.25" x14ac:dyDescent="0.2">
      <c r="A34" s="39" t="s">
        <v>93</v>
      </c>
      <c r="B34" s="40" t="s">
        <v>180</v>
      </c>
      <c r="C34" s="41">
        <v>1</v>
      </c>
      <c r="D34" s="93"/>
      <c r="E34" s="30">
        <f t="shared" si="0"/>
        <v>0</v>
      </c>
      <c r="F34" s="112"/>
    </row>
    <row r="35" spans="1:7" ht="18" x14ac:dyDescent="0.2">
      <c r="A35" s="27"/>
      <c r="B35" s="34" t="s">
        <v>35</v>
      </c>
      <c r="C35" s="29"/>
      <c r="D35" s="16"/>
      <c r="E35" s="30"/>
      <c r="F35" s="104"/>
    </row>
    <row r="36" spans="1:7" ht="28.5" x14ac:dyDescent="0.2">
      <c r="A36" s="27" t="s">
        <v>94</v>
      </c>
      <c r="B36" s="42" t="s">
        <v>77</v>
      </c>
      <c r="C36" s="29">
        <v>1</v>
      </c>
      <c r="D36" s="83"/>
      <c r="E36" s="30">
        <f t="shared" si="0"/>
        <v>0</v>
      </c>
      <c r="F36" s="108"/>
    </row>
    <row r="37" spans="1:7" ht="36" x14ac:dyDescent="0.2">
      <c r="A37" s="27"/>
      <c r="B37" s="34" t="s">
        <v>36</v>
      </c>
      <c r="C37" s="32"/>
      <c r="D37" s="79"/>
      <c r="E37" s="30"/>
      <c r="F37" s="105"/>
    </row>
    <row r="38" spans="1:7" ht="14.25" x14ac:dyDescent="0.2">
      <c r="A38" s="27" t="s">
        <v>95</v>
      </c>
      <c r="B38" s="43" t="s">
        <v>37</v>
      </c>
      <c r="C38" s="38">
        <v>1</v>
      </c>
      <c r="D38" s="87"/>
      <c r="E38" s="30">
        <f t="shared" si="0"/>
        <v>0</v>
      </c>
      <c r="F38" s="107"/>
    </row>
    <row r="39" spans="1:7" ht="14.25" x14ac:dyDescent="0.2">
      <c r="A39" s="27" t="s">
        <v>96</v>
      </c>
      <c r="B39" s="33" t="s">
        <v>38</v>
      </c>
      <c r="C39" s="38">
        <v>4</v>
      </c>
      <c r="D39" s="90"/>
      <c r="E39" s="30">
        <f t="shared" si="0"/>
        <v>0</v>
      </c>
      <c r="F39" s="110"/>
    </row>
    <row r="40" spans="1:7" ht="42.75" x14ac:dyDescent="0.2">
      <c r="A40" s="27" t="s">
        <v>97</v>
      </c>
      <c r="B40" s="33" t="s">
        <v>39</v>
      </c>
      <c r="C40" s="38">
        <v>4</v>
      </c>
      <c r="D40" s="90"/>
      <c r="E40" s="30">
        <f t="shared" si="0"/>
        <v>0</v>
      </c>
      <c r="F40" s="110"/>
    </row>
    <row r="41" spans="1:7" ht="18" x14ac:dyDescent="0.2">
      <c r="A41" s="27"/>
      <c r="B41" s="34" t="s">
        <v>40</v>
      </c>
      <c r="C41" s="29"/>
      <c r="D41" s="16"/>
      <c r="E41" s="30"/>
      <c r="F41" s="104"/>
    </row>
    <row r="42" spans="1:7" ht="14.25" x14ac:dyDescent="0.2">
      <c r="A42" s="27" t="s">
        <v>98</v>
      </c>
      <c r="B42" s="44" t="s">
        <v>181</v>
      </c>
      <c r="C42" s="45">
        <v>1</v>
      </c>
      <c r="D42" s="94"/>
      <c r="E42" s="30">
        <f t="shared" si="0"/>
        <v>0</v>
      </c>
      <c r="F42" s="113"/>
    </row>
    <row r="43" spans="1:7" ht="42.75" x14ac:dyDescent="0.2">
      <c r="A43" s="27" t="s">
        <v>99</v>
      </c>
      <c r="B43" s="33" t="s">
        <v>182</v>
      </c>
      <c r="C43" s="46">
        <v>1</v>
      </c>
      <c r="D43" s="92"/>
      <c r="E43" s="30">
        <f t="shared" si="0"/>
        <v>0</v>
      </c>
      <c r="F43" s="104"/>
    </row>
    <row r="44" spans="1:7" ht="42.75" x14ac:dyDescent="0.2">
      <c r="A44" s="27" t="s">
        <v>100</v>
      </c>
      <c r="B44" s="33" t="s">
        <v>183</v>
      </c>
      <c r="C44" s="46">
        <v>2</v>
      </c>
      <c r="D44" s="92"/>
      <c r="E44" s="30">
        <f t="shared" si="0"/>
        <v>0</v>
      </c>
      <c r="F44" s="104"/>
    </row>
    <row r="45" spans="1:7" ht="14.25" x14ac:dyDescent="0.2">
      <c r="A45" s="27" t="s">
        <v>101</v>
      </c>
      <c r="B45" s="33" t="s">
        <v>65</v>
      </c>
      <c r="C45" s="35">
        <v>2</v>
      </c>
      <c r="D45" s="87"/>
      <c r="E45" s="30">
        <f t="shared" si="0"/>
        <v>0</v>
      </c>
      <c r="F45" s="107"/>
      <c r="G45" s="5"/>
    </row>
    <row r="46" spans="1:7" ht="14.25" x14ac:dyDescent="0.2">
      <c r="A46" s="27" t="s">
        <v>102</v>
      </c>
      <c r="B46" s="33" t="s">
        <v>58</v>
      </c>
      <c r="C46" s="35">
        <v>2</v>
      </c>
      <c r="D46" s="87"/>
      <c r="E46" s="30">
        <f t="shared" si="0"/>
        <v>0</v>
      </c>
      <c r="F46" s="107"/>
      <c r="G46" s="5"/>
    </row>
    <row r="47" spans="1:7" ht="28.5" x14ac:dyDescent="0.2">
      <c r="A47" s="27" t="s">
        <v>103</v>
      </c>
      <c r="B47" s="33" t="s">
        <v>166</v>
      </c>
      <c r="C47" s="35">
        <v>1</v>
      </c>
      <c r="D47" s="87"/>
      <c r="E47" s="30">
        <f t="shared" si="0"/>
        <v>0</v>
      </c>
      <c r="F47" s="107"/>
      <c r="G47" s="5"/>
    </row>
    <row r="48" spans="1:7" ht="14.25" x14ac:dyDescent="0.2">
      <c r="A48" s="27" t="s">
        <v>104</v>
      </c>
      <c r="B48" s="33" t="s">
        <v>60</v>
      </c>
      <c r="C48" s="35">
        <v>1</v>
      </c>
      <c r="D48" s="87"/>
      <c r="E48" s="30">
        <f t="shared" si="0"/>
        <v>0</v>
      </c>
      <c r="F48" s="107"/>
      <c r="G48" s="5"/>
    </row>
    <row r="49" spans="1:7" ht="14.25" x14ac:dyDescent="0.2">
      <c r="A49" s="27" t="s">
        <v>105</v>
      </c>
      <c r="B49" s="33" t="s">
        <v>43</v>
      </c>
      <c r="C49" s="29">
        <v>1</v>
      </c>
      <c r="D49" s="95"/>
      <c r="E49" s="30">
        <f t="shared" si="0"/>
        <v>0</v>
      </c>
      <c r="F49" s="104"/>
      <c r="G49" s="4"/>
    </row>
    <row r="50" spans="1:7" s="2" customFormat="1" ht="14.25" x14ac:dyDescent="0.2">
      <c r="A50" s="27" t="s">
        <v>106</v>
      </c>
      <c r="B50" s="33" t="s">
        <v>184</v>
      </c>
      <c r="C50" s="47">
        <v>1</v>
      </c>
      <c r="D50" s="96"/>
      <c r="E50" s="30">
        <f t="shared" si="0"/>
        <v>0</v>
      </c>
      <c r="F50" s="109"/>
    </row>
    <row r="51" spans="1:7" ht="14.25" x14ac:dyDescent="0.2">
      <c r="A51" s="27" t="s">
        <v>107</v>
      </c>
      <c r="B51" s="48" t="s">
        <v>185</v>
      </c>
      <c r="C51" s="29">
        <v>1</v>
      </c>
      <c r="D51" s="92"/>
      <c r="E51" s="30">
        <f t="shared" si="0"/>
        <v>0</v>
      </c>
      <c r="F51" s="109"/>
    </row>
    <row r="52" spans="1:7" ht="14.25" x14ac:dyDescent="0.2">
      <c r="A52" s="27" t="s">
        <v>108</v>
      </c>
      <c r="B52" s="49" t="s">
        <v>186</v>
      </c>
      <c r="C52" s="29">
        <v>1</v>
      </c>
      <c r="D52" s="92"/>
      <c r="E52" s="30">
        <f t="shared" si="0"/>
        <v>0</v>
      </c>
      <c r="F52" s="114"/>
    </row>
    <row r="53" spans="1:7" ht="28.5" x14ac:dyDescent="0.2">
      <c r="A53" s="27" t="s">
        <v>109</v>
      </c>
      <c r="B53" s="43" t="s">
        <v>187</v>
      </c>
      <c r="C53" s="50">
        <v>1</v>
      </c>
      <c r="D53" s="97"/>
      <c r="E53" s="30">
        <f t="shared" si="0"/>
        <v>0</v>
      </c>
      <c r="F53" s="114"/>
    </row>
    <row r="54" spans="1:7" ht="14.25" x14ac:dyDescent="0.2">
      <c r="A54" s="27" t="s">
        <v>110</v>
      </c>
      <c r="B54" s="37" t="s">
        <v>44</v>
      </c>
      <c r="C54" s="29">
        <v>1</v>
      </c>
      <c r="D54" s="83"/>
      <c r="E54" s="30">
        <f t="shared" si="0"/>
        <v>0</v>
      </c>
      <c r="F54" s="115"/>
    </row>
    <row r="55" spans="1:7" ht="28.5" x14ac:dyDescent="0.2">
      <c r="A55" s="27" t="s">
        <v>111</v>
      </c>
      <c r="B55" s="37" t="s">
        <v>188</v>
      </c>
      <c r="C55" s="29">
        <v>1</v>
      </c>
      <c r="D55" s="92"/>
      <c r="E55" s="30">
        <f t="shared" si="0"/>
        <v>0</v>
      </c>
      <c r="F55" s="104"/>
    </row>
    <row r="56" spans="1:7" ht="14.25" x14ac:dyDescent="0.2">
      <c r="A56" s="27" t="s">
        <v>112</v>
      </c>
      <c r="B56" s="37" t="s">
        <v>45</v>
      </c>
      <c r="C56" s="29">
        <v>1</v>
      </c>
      <c r="D56" s="83"/>
      <c r="E56" s="30">
        <f t="shared" si="0"/>
        <v>0</v>
      </c>
      <c r="F56" s="104"/>
    </row>
    <row r="57" spans="1:7" ht="18" x14ac:dyDescent="0.2">
      <c r="A57" s="27"/>
      <c r="B57" s="34" t="s">
        <v>46</v>
      </c>
      <c r="C57" s="38"/>
      <c r="D57" s="78"/>
      <c r="E57" s="30"/>
      <c r="F57" s="110"/>
    </row>
    <row r="58" spans="1:7" ht="14.25" x14ac:dyDescent="0.2">
      <c r="A58" s="27" t="s">
        <v>113</v>
      </c>
      <c r="B58" s="33" t="s">
        <v>189</v>
      </c>
      <c r="C58" s="38">
        <v>1</v>
      </c>
      <c r="D58" s="90"/>
      <c r="E58" s="30">
        <f t="shared" si="0"/>
        <v>0</v>
      </c>
      <c r="F58" s="110"/>
    </row>
    <row r="59" spans="1:7" ht="14.25" x14ac:dyDescent="0.2">
      <c r="A59" s="27" t="s">
        <v>114</v>
      </c>
      <c r="B59" s="33" t="s">
        <v>47</v>
      </c>
      <c r="C59" s="38">
        <v>2</v>
      </c>
      <c r="D59" s="90"/>
      <c r="E59" s="30">
        <f t="shared" si="0"/>
        <v>0</v>
      </c>
      <c r="F59" s="110"/>
    </row>
    <row r="60" spans="1:7" ht="14.25" x14ac:dyDescent="0.2">
      <c r="A60" s="27" t="s">
        <v>115</v>
      </c>
      <c r="B60" s="51" t="s">
        <v>67</v>
      </c>
      <c r="C60" s="29">
        <v>1</v>
      </c>
      <c r="D60" s="83"/>
      <c r="E60" s="30">
        <f t="shared" si="0"/>
        <v>0</v>
      </c>
      <c r="F60" s="104"/>
    </row>
    <row r="61" spans="1:7" ht="14.25" x14ac:dyDescent="0.2">
      <c r="A61" s="27" t="s">
        <v>116</v>
      </c>
      <c r="B61" s="51" t="s">
        <v>61</v>
      </c>
      <c r="C61" s="29">
        <v>3</v>
      </c>
      <c r="D61" s="83"/>
      <c r="E61" s="30">
        <f t="shared" si="0"/>
        <v>0</v>
      </c>
      <c r="F61" s="104"/>
    </row>
    <row r="62" spans="1:7" ht="14.25" x14ac:dyDescent="0.2">
      <c r="A62" s="27" t="s">
        <v>117</v>
      </c>
      <c r="B62" s="51" t="s">
        <v>62</v>
      </c>
      <c r="C62" s="29">
        <v>2</v>
      </c>
      <c r="D62" s="83"/>
      <c r="E62" s="30">
        <f t="shared" si="0"/>
        <v>0</v>
      </c>
      <c r="F62" s="104"/>
    </row>
    <row r="63" spans="1:7" ht="24" customHeight="1" x14ac:dyDescent="0.2">
      <c r="A63" s="27"/>
      <c r="B63" s="34" t="s">
        <v>49</v>
      </c>
      <c r="C63" s="29"/>
      <c r="D63" s="16"/>
      <c r="E63" s="30"/>
      <c r="F63" s="104"/>
    </row>
    <row r="64" spans="1:7" ht="18" x14ac:dyDescent="0.2">
      <c r="A64" s="27"/>
      <c r="B64" s="34" t="s">
        <v>14</v>
      </c>
      <c r="C64" s="29"/>
      <c r="D64" s="16"/>
      <c r="E64" s="30"/>
      <c r="F64" s="104"/>
    </row>
    <row r="65" spans="1:8" ht="42.75" x14ac:dyDescent="0.2">
      <c r="A65" s="27" t="s">
        <v>118</v>
      </c>
      <c r="B65" s="52" t="s">
        <v>50</v>
      </c>
      <c r="C65" s="29">
        <v>3</v>
      </c>
      <c r="D65" s="83"/>
      <c r="E65" s="30">
        <f t="shared" si="0"/>
        <v>0</v>
      </c>
      <c r="F65" s="109"/>
      <c r="H65" s="9"/>
    </row>
    <row r="66" spans="1:8" ht="18" x14ac:dyDescent="0.2">
      <c r="A66" s="27"/>
      <c r="B66" s="34" t="s">
        <v>15</v>
      </c>
      <c r="C66" s="29"/>
      <c r="D66" s="16"/>
      <c r="E66" s="30"/>
      <c r="F66" s="109"/>
      <c r="H66" s="9"/>
    </row>
    <row r="67" spans="1:8" ht="14.25" x14ac:dyDescent="0.2">
      <c r="A67" s="27" t="s">
        <v>119</v>
      </c>
      <c r="B67" s="33" t="s">
        <v>78</v>
      </c>
      <c r="C67" s="29">
        <v>1</v>
      </c>
      <c r="D67" s="83"/>
      <c r="E67" s="30">
        <f t="shared" si="0"/>
        <v>0</v>
      </c>
      <c r="F67" s="109"/>
      <c r="H67" s="9"/>
    </row>
    <row r="68" spans="1:8" ht="18" x14ac:dyDescent="0.2">
      <c r="A68" s="27"/>
      <c r="B68" s="34" t="s">
        <v>31</v>
      </c>
      <c r="C68" s="38"/>
      <c r="D68" s="78"/>
      <c r="E68" s="30"/>
      <c r="F68" s="110"/>
    </row>
    <row r="69" spans="1:8" ht="14.25" x14ac:dyDescent="0.2">
      <c r="A69" s="27" t="s">
        <v>120</v>
      </c>
      <c r="B69" s="40" t="s">
        <v>190</v>
      </c>
      <c r="C69" s="41">
        <v>3</v>
      </c>
      <c r="D69" s="98"/>
      <c r="E69" s="30">
        <f t="shared" si="0"/>
        <v>0</v>
      </c>
      <c r="F69" s="110"/>
    </row>
    <row r="70" spans="1:8" ht="15.75" customHeight="1" x14ac:dyDescent="0.2">
      <c r="A70" s="27" t="s">
        <v>121</v>
      </c>
      <c r="B70" s="53" t="s">
        <v>191</v>
      </c>
      <c r="C70" s="36">
        <v>12</v>
      </c>
      <c r="D70" s="99"/>
      <c r="E70" s="30">
        <f t="shared" ref="E70:E79" si="1">C70*D70</f>
        <v>0</v>
      </c>
      <c r="F70" s="104"/>
    </row>
    <row r="71" spans="1:8" ht="42.75" x14ac:dyDescent="0.2">
      <c r="A71" s="27" t="s">
        <v>122</v>
      </c>
      <c r="B71" s="54" t="s">
        <v>194</v>
      </c>
      <c r="C71" s="55">
        <v>6</v>
      </c>
      <c r="D71" s="92"/>
      <c r="E71" s="30">
        <f t="shared" si="1"/>
        <v>0</v>
      </c>
      <c r="F71" s="104"/>
    </row>
    <row r="72" spans="1:8" ht="14.25" x14ac:dyDescent="0.2">
      <c r="A72" s="27" t="s">
        <v>123</v>
      </c>
      <c r="B72" s="56" t="s">
        <v>192</v>
      </c>
      <c r="C72" s="55">
        <v>3</v>
      </c>
      <c r="D72" s="92"/>
      <c r="E72" s="30">
        <f t="shared" si="1"/>
        <v>0</v>
      </c>
      <c r="F72" s="104"/>
    </row>
    <row r="73" spans="1:8" ht="14.25" x14ac:dyDescent="0.2">
      <c r="A73" s="27" t="s">
        <v>124</v>
      </c>
      <c r="B73" s="57" t="s">
        <v>193</v>
      </c>
      <c r="C73" s="29">
        <v>2</v>
      </c>
      <c r="D73" s="92"/>
      <c r="E73" s="30">
        <f t="shared" si="1"/>
        <v>0</v>
      </c>
      <c r="F73" s="104"/>
    </row>
    <row r="74" spans="1:8" ht="18" x14ac:dyDescent="0.2">
      <c r="A74" s="27"/>
      <c r="B74" s="34" t="s">
        <v>40</v>
      </c>
      <c r="C74" s="29"/>
      <c r="D74" s="16"/>
      <c r="E74" s="30"/>
      <c r="F74" s="104"/>
    </row>
    <row r="75" spans="1:8" ht="15" customHeight="1" x14ac:dyDescent="0.2">
      <c r="A75" s="27" t="s">
        <v>125</v>
      </c>
      <c r="B75" s="58" t="s">
        <v>52</v>
      </c>
      <c r="C75" s="29">
        <v>1</v>
      </c>
      <c r="D75" s="83"/>
      <c r="E75" s="30">
        <f t="shared" si="1"/>
        <v>0</v>
      </c>
      <c r="F75" s="104"/>
    </row>
    <row r="76" spans="1:8" ht="15" customHeight="1" x14ac:dyDescent="0.2">
      <c r="A76" s="27" t="s">
        <v>126</v>
      </c>
      <c r="B76" s="58" t="s">
        <v>79</v>
      </c>
      <c r="C76" s="29">
        <v>2</v>
      </c>
      <c r="D76" s="83"/>
      <c r="E76" s="30">
        <f t="shared" si="1"/>
        <v>0</v>
      </c>
      <c r="F76" s="104"/>
    </row>
    <row r="77" spans="1:8" ht="14.25" x14ac:dyDescent="0.2">
      <c r="A77" s="27" t="s">
        <v>127</v>
      </c>
      <c r="B77" s="59" t="s">
        <v>53</v>
      </c>
      <c r="C77" s="32">
        <v>2</v>
      </c>
      <c r="D77" s="83"/>
      <c r="E77" s="30">
        <f t="shared" si="1"/>
        <v>0</v>
      </c>
      <c r="F77" s="104"/>
    </row>
    <row r="78" spans="1:8" ht="14.25" x14ac:dyDescent="0.2">
      <c r="A78" s="27" t="s">
        <v>128</v>
      </c>
      <c r="B78" s="42" t="s">
        <v>54</v>
      </c>
      <c r="C78" s="29">
        <v>2</v>
      </c>
      <c r="D78" s="83"/>
      <c r="E78" s="30">
        <f t="shared" si="1"/>
        <v>0</v>
      </c>
      <c r="F78" s="104"/>
    </row>
    <row r="79" spans="1:8" ht="14.25" x14ac:dyDescent="0.2">
      <c r="A79" s="27" t="s">
        <v>129</v>
      </c>
      <c r="B79" s="42" t="s">
        <v>167</v>
      </c>
      <c r="C79" s="29">
        <v>1</v>
      </c>
      <c r="D79" s="83"/>
      <c r="E79" s="30">
        <f t="shared" si="1"/>
        <v>0</v>
      </c>
      <c r="F79" s="104"/>
    </row>
    <row r="80" spans="1:8" ht="18" x14ac:dyDescent="0.2">
      <c r="A80" s="27"/>
      <c r="B80" s="121" t="s">
        <v>221</v>
      </c>
      <c r="C80" s="29"/>
      <c r="D80" s="30"/>
      <c r="E80" s="30"/>
      <c r="F80" s="31"/>
    </row>
    <row r="81" spans="1:6" ht="57" x14ac:dyDescent="0.2">
      <c r="A81" s="27" t="s">
        <v>223</v>
      </c>
      <c r="B81" s="42" t="s">
        <v>222</v>
      </c>
      <c r="C81" s="29">
        <v>1</v>
      </c>
      <c r="D81" s="83"/>
      <c r="E81" s="30">
        <v>0</v>
      </c>
      <c r="F81" s="104"/>
    </row>
    <row r="82" spans="1:6" ht="36" x14ac:dyDescent="0.2">
      <c r="A82" s="60">
        <v>4</v>
      </c>
      <c r="B82" s="124" t="s">
        <v>219</v>
      </c>
      <c r="C82" s="122"/>
      <c r="D82" s="122"/>
      <c r="E82" s="122"/>
      <c r="F82" s="122"/>
    </row>
    <row r="83" spans="1:6" ht="18" x14ac:dyDescent="0.2">
      <c r="A83" s="23"/>
      <c r="B83" s="61" t="s">
        <v>14</v>
      </c>
      <c r="C83" s="62"/>
      <c r="D83" s="80"/>
      <c r="E83" s="62"/>
      <c r="F83" s="62"/>
    </row>
    <row r="84" spans="1:6" ht="14.25" x14ac:dyDescent="0.2">
      <c r="A84" s="27" t="s">
        <v>130</v>
      </c>
      <c r="B84" s="28" t="s">
        <v>8</v>
      </c>
      <c r="C84" s="47">
        <v>2</v>
      </c>
      <c r="D84" s="100"/>
      <c r="E84" s="63">
        <f>C84*D84</f>
        <v>0</v>
      </c>
      <c r="F84" s="109"/>
    </row>
    <row r="85" spans="1:6" ht="14.25" x14ac:dyDescent="0.2">
      <c r="A85" s="27" t="s">
        <v>131</v>
      </c>
      <c r="B85" s="57" t="s">
        <v>195</v>
      </c>
      <c r="C85" s="29">
        <v>10</v>
      </c>
      <c r="D85" s="92"/>
      <c r="E85" s="63">
        <f t="shared" ref="E85:E127" si="2">C85*D85</f>
        <v>0</v>
      </c>
      <c r="F85" s="104"/>
    </row>
    <row r="86" spans="1:6" ht="14.25" x14ac:dyDescent="0.2">
      <c r="A86" s="27" t="s">
        <v>132</v>
      </c>
      <c r="B86" s="28" t="s">
        <v>63</v>
      </c>
      <c r="C86" s="29">
        <v>3</v>
      </c>
      <c r="D86" s="83"/>
      <c r="E86" s="63">
        <f t="shared" si="2"/>
        <v>0</v>
      </c>
      <c r="F86" s="104"/>
    </row>
    <row r="87" spans="1:6" ht="18" x14ac:dyDescent="0.2">
      <c r="A87" s="27"/>
      <c r="B87" s="34" t="s">
        <v>15</v>
      </c>
      <c r="C87" s="35"/>
      <c r="D87" s="77"/>
      <c r="E87" s="63"/>
      <c r="F87" s="107"/>
    </row>
    <row r="88" spans="1:6" ht="14.25" x14ac:dyDescent="0.2">
      <c r="A88" s="27" t="s">
        <v>133</v>
      </c>
      <c r="B88" s="64" t="s">
        <v>23</v>
      </c>
      <c r="C88" s="38">
        <v>1</v>
      </c>
      <c r="D88" s="83"/>
      <c r="E88" s="63">
        <f t="shared" si="2"/>
        <v>0</v>
      </c>
      <c r="F88" s="104"/>
    </row>
    <row r="89" spans="1:6" ht="14.25" x14ac:dyDescent="0.2">
      <c r="A89" s="27" t="s">
        <v>134</v>
      </c>
      <c r="B89" s="33" t="s">
        <v>25</v>
      </c>
      <c r="C89" s="29">
        <v>1</v>
      </c>
      <c r="D89" s="83"/>
      <c r="E89" s="63">
        <f t="shared" si="2"/>
        <v>0</v>
      </c>
      <c r="F89" s="104"/>
    </row>
    <row r="90" spans="1:6" ht="18" x14ac:dyDescent="0.2">
      <c r="A90" s="27"/>
      <c r="B90" s="34" t="s">
        <v>31</v>
      </c>
      <c r="C90" s="29"/>
      <c r="D90" s="16"/>
      <c r="E90" s="63"/>
      <c r="F90" s="104"/>
    </row>
    <row r="91" spans="1:6" ht="14.25" x14ac:dyDescent="0.2">
      <c r="A91" s="27" t="s">
        <v>135</v>
      </c>
      <c r="B91" s="33" t="s">
        <v>196</v>
      </c>
      <c r="C91" s="29">
        <v>2</v>
      </c>
      <c r="D91" s="83"/>
      <c r="E91" s="63">
        <f t="shared" si="2"/>
        <v>0</v>
      </c>
      <c r="F91" s="104"/>
    </row>
    <row r="92" spans="1:6" ht="14.25" x14ac:dyDescent="0.2">
      <c r="A92" s="27" t="s">
        <v>136</v>
      </c>
      <c r="B92" s="33" t="s">
        <v>197</v>
      </c>
      <c r="C92" s="29">
        <v>1</v>
      </c>
      <c r="D92" s="83"/>
      <c r="E92" s="63">
        <f t="shared" si="2"/>
        <v>0</v>
      </c>
      <c r="F92" s="104"/>
    </row>
    <row r="93" spans="1:6" ht="14.25" x14ac:dyDescent="0.2">
      <c r="A93" s="27" t="s">
        <v>137</v>
      </c>
      <c r="B93" s="33" t="s">
        <v>198</v>
      </c>
      <c r="C93" s="29">
        <v>2</v>
      </c>
      <c r="D93" s="86"/>
      <c r="E93" s="63">
        <f t="shared" si="2"/>
        <v>0</v>
      </c>
      <c r="F93" s="104"/>
    </row>
    <row r="94" spans="1:6" ht="14.25" x14ac:dyDescent="0.2">
      <c r="A94" s="27" t="s">
        <v>138</v>
      </c>
      <c r="B94" s="37" t="s">
        <v>199</v>
      </c>
      <c r="C94" s="29">
        <v>8</v>
      </c>
      <c r="D94" s="86"/>
      <c r="E94" s="63">
        <f t="shared" si="2"/>
        <v>0</v>
      </c>
      <c r="F94" s="104"/>
    </row>
    <row r="95" spans="1:6" ht="14.25" x14ac:dyDescent="0.2">
      <c r="A95" s="27" t="s">
        <v>139</v>
      </c>
      <c r="B95" s="33" t="s">
        <v>200</v>
      </c>
      <c r="C95" s="29">
        <v>6</v>
      </c>
      <c r="D95" s="86"/>
      <c r="E95" s="63">
        <f t="shared" si="2"/>
        <v>0</v>
      </c>
      <c r="F95" s="109"/>
    </row>
    <row r="96" spans="1:6" ht="28.5" x14ac:dyDescent="0.2">
      <c r="A96" s="27" t="s">
        <v>140</v>
      </c>
      <c r="B96" s="33" t="s">
        <v>201</v>
      </c>
      <c r="C96" s="29">
        <v>6</v>
      </c>
      <c r="D96" s="83"/>
      <c r="E96" s="63">
        <f t="shared" si="2"/>
        <v>0</v>
      </c>
      <c r="F96" s="104"/>
    </row>
    <row r="97" spans="1:6" ht="14.25" x14ac:dyDescent="0.2">
      <c r="A97" s="27" t="s">
        <v>141</v>
      </c>
      <c r="B97" s="33" t="s">
        <v>202</v>
      </c>
      <c r="C97" s="29">
        <v>2</v>
      </c>
      <c r="D97" s="83"/>
      <c r="E97" s="63">
        <f t="shared" si="2"/>
        <v>0</v>
      </c>
      <c r="F97" s="104"/>
    </row>
    <row r="98" spans="1:6" ht="14.25" x14ac:dyDescent="0.2">
      <c r="A98" s="27" t="s">
        <v>142</v>
      </c>
      <c r="B98" s="33" t="s">
        <v>203</v>
      </c>
      <c r="C98" s="29">
        <v>2</v>
      </c>
      <c r="D98" s="83"/>
      <c r="E98" s="63">
        <f t="shared" si="2"/>
        <v>0</v>
      </c>
      <c r="F98" s="104"/>
    </row>
    <row r="99" spans="1:6" ht="14.25" x14ac:dyDescent="0.2">
      <c r="A99" s="27" t="s">
        <v>144</v>
      </c>
      <c r="B99" s="33" t="s">
        <v>204</v>
      </c>
      <c r="C99" s="29">
        <v>1</v>
      </c>
      <c r="D99" s="83"/>
      <c r="E99" s="63">
        <f t="shared" si="2"/>
        <v>0</v>
      </c>
      <c r="F99" s="104"/>
    </row>
    <row r="100" spans="1:6" ht="42.75" x14ac:dyDescent="0.2">
      <c r="A100" s="27" t="s">
        <v>145</v>
      </c>
      <c r="B100" s="33" t="s">
        <v>205</v>
      </c>
      <c r="C100" s="38">
        <v>2</v>
      </c>
      <c r="D100" s="88"/>
      <c r="E100" s="63">
        <f t="shared" si="2"/>
        <v>0</v>
      </c>
      <c r="F100" s="110"/>
    </row>
    <row r="101" spans="1:6" ht="14.25" x14ac:dyDescent="0.2">
      <c r="A101" s="27" t="s">
        <v>146</v>
      </c>
      <c r="B101" s="33" t="s">
        <v>72</v>
      </c>
      <c r="C101" s="38">
        <v>1</v>
      </c>
      <c r="D101" s="89"/>
      <c r="E101" s="63">
        <f t="shared" si="2"/>
        <v>0</v>
      </c>
      <c r="F101" s="110"/>
    </row>
    <row r="102" spans="1:6" ht="14.25" x14ac:dyDescent="0.2">
      <c r="A102" s="27" t="s">
        <v>147</v>
      </c>
      <c r="B102" s="33" t="s">
        <v>162</v>
      </c>
      <c r="C102" s="38">
        <v>2</v>
      </c>
      <c r="D102" s="89"/>
      <c r="E102" s="63">
        <f t="shared" si="2"/>
        <v>0</v>
      </c>
      <c r="F102" s="110"/>
    </row>
    <row r="103" spans="1:6" ht="14.25" x14ac:dyDescent="0.2">
      <c r="A103" s="27" t="s">
        <v>148</v>
      </c>
      <c r="B103" s="33" t="s">
        <v>163</v>
      </c>
      <c r="C103" s="38">
        <v>1</v>
      </c>
      <c r="D103" s="89"/>
      <c r="E103" s="63">
        <f t="shared" si="2"/>
        <v>0</v>
      </c>
      <c r="F103" s="110"/>
    </row>
    <row r="104" spans="1:6" ht="14.25" x14ac:dyDescent="0.2">
      <c r="A104" s="27" t="s">
        <v>149</v>
      </c>
      <c r="B104" s="33" t="s">
        <v>206</v>
      </c>
      <c r="C104" s="38">
        <v>2</v>
      </c>
      <c r="D104" s="90"/>
      <c r="E104" s="63">
        <f t="shared" si="2"/>
        <v>0</v>
      </c>
      <c r="F104" s="110"/>
    </row>
    <row r="105" spans="1:6" ht="18" x14ac:dyDescent="0.2">
      <c r="A105" s="27"/>
      <c r="B105" s="34" t="s">
        <v>34</v>
      </c>
      <c r="C105" s="38"/>
      <c r="D105" s="77"/>
      <c r="E105" s="63"/>
      <c r="F105" s="107"/>
    </row>
    <row r="106" spans="1:6" ht="14.25" x14ac:dyDescent="0.2">
      <c r="A106" s="39" t="s">
        <v>150</v>
      </c>
      <c r="B106" s="40" t="s">
        <v>207</v>
      </c>
      <c r="C106" s="41">
        <v>1</v>
      </c>
      <c r="D106" s="93"/>
      <c r="E106" s="63">
        <f t="shared" si="2"/>
        <v>0</v>
      </c>
      <c r="F106" s="112"/>
    </row>
    <row r="107" spans="1:6" ht="28.5" x14ac:dyDescent="0.2">
      <c r="A107" s="39" t="s">
        <v>151</v>
      </c>
      <c r="B107" s="42" t="s">
        <v>208</v>
      </c>
      <c r="C107" s="29">
        <v>3</v>
      </c>
      <c r="D107" s="83"/>
      <c r="E107" s="63">
        <f t="shared" si="2"/>
        <v>0</v>
      </c>
      <c r="F107" s="104"/>
    </row>
    <row r="108" spans="1:6" ht="36" x14ac:dyDescent="0.2">
      <c r="A108" s="27"/>
      <c r="B108" s="34" t="s">
        <v>36</v>
      </c>
      <c r="C108" s="32"/>
      <c r="D108" s="16"/>
      <c r="E108" s="63"/>
      <c r="F108" s="105"/>
    </row>
    <row r="109" spans="1:6" ht="14.25" x14ac:dyDescent="0.2">
      <c r="A109" s="27" t="s">
        <v>152</v>
      </c>
      <c r="B109" s="28" t="s">
        <v>209</v>
      </c>
      <c r="C109" s="38">
        <v>3</v>
      </c>
      <c r="D109" s="92"/>
      <c r="E109" s="63">
        <f t="shared" si="2"/>
        <v>0</v>
      </c>
      <c r="F109" s="104"/>
    </row>
    <row r="110" spans="1:6" ht="14.25" x14ac:dyDescent="0.2">
      <c r="A110" s="27" t="s">
        <v>143</v>
      </c>
      <c r="B110" s="65" t="s">
        <v>76</v>
      </c>
      <c r="C110" s="29">
        <v>3</v>
      </c>
      <c r="D110" s="101"/>
      <c r="E110" s="63">
        <f t="shared" si="2"/>
        <v>0</v>
      </c>
      <c r="F110" s="110"/>
    </row>
    <row r="111" spans="1:6" ht="14.25" x14ac:dyDescent="0.2">
      <c r="A111" s="27" t="s">
        <v>153</v>
      </c>
      <c r="B111" s="64" t="s">
        <v>74</v>
      </c>
      <c r="C111" s="29">
        <v>2</v>
      </c>
      <c r="D111" s="90"/>
      <c r="E111" s="63">
        <f t="shared" si="2"/>
        <v>0</v>
      </c>
      <c r="F111" s="110"/>
    </row>
    <row r="112" spans="1:6" ht="14.25" x14ac:dyDescent="0.2">
      <c r="A112" s="27" t="s">
        <v>154</v>
      </c>
      <c r="B112" s="64" t="s">
        <v>75</v>
      </c>
      <c r="C112" s="29">
        <v>1</v>
      </c>
      <c r="D112" s="90"/>
      <c r="E112" s="63">
        <f t="shared" si="2"/>
        <v>0</v>
      </c>
      <c r="F112" s="110"/>
    </row>
    <row r="113" spans="1:6" ht="14.25" x14ac:dyDescent="0.2">
      <c r="A113" s="27" t="s">
        <v>155</v>
      </c>
      <c r="B113" s="64" t="s">
        <v>68</v>
      </c>
      <c r="C113" s="29">
        <v>2</v>
      </c>
      <c r="D113" s="90"/>
      <c r="E113" s="63">
        <f t="shared" si="2"/>
        <v>0</v>
      </c>
      <c r="F113" s="110"/>
    </row>
    <row r="114" spans="1:6" ht="14.25" x14ac:dyDescent="0.2">
      <c r="A114" s="27" t="s">
        <v>156</v>
      </c>
      <c r="B114" s="64" t="s">
        <v>69</v>
      </c>
      <c r="C114" s="29">
        <v>1</v>
      </c>
      <c r="D114" s="90"/>
      <c r="E114" s="63">
        <f t="shared" si="2"/>
        <v>0</v>
      </c>
      <c r="F114" s="110"/>
    </row>
    <row r="115" spans="1:6" ht="18" x14ac:dyDescent="0.2">
      <c r="A115" s="27"/>
      <c r="B115" s="34" t="s">
        <v>40</v>
      </c>
      <c r="C115" s="29"/>
      <c r="D115" s="16"/>
      <c r="E115" s="63"/>
      <c r="F115" s="104"/>
    </row>
    <row r="116" spans="1:6" ht="28.5" x14ac:dyDescent="0.2">
      <c r="A116" s="27" t="s">
        <v>157</v>
      </c>
      <c r="B116" s="33" t="s">
        <v>210</v>
      </c>
      <c r="C116" s="46">
        <v>1</v>
      </c>
      <c r="D116" s="92"/>
      <c r="E116" s="63">
        <f t="shared" si="2"/>
        <v>0</v>
      </c>
      <c r="F116" s="104"/>
    </row>
    <row r="117" spans="1:6" ht="14.25" x14ac:dyDescent="0.2">
      <c r="A117" s="27" t="s">
        <v>158</v>
      </c>
      <c r="B117" s="33" t="s">
        <v>66</v>
      </c>
      <c r="C117" s="46">
        <v>1</v>
      </c>
      <c r="D117" s="102"/>
      <c r="E117" s="63">
        <f t="shared" si="2"/>
        <v>0</v>
      </c>
      <c r="F117" s="104"/>
    </row>
    <row r="118" spans="1:6" ht="14.25" x14ac:dyDescent="0.2">
      <c r="A118" s="27" t="s">
        <v>159</v>
      </c>
      <c r="B118" s="33" t="s">
        <v>41</v>
      </c>
      <c r="C118" s="66">
        <v>1</v>
      </c>
      <c r="D118" s="103"/>
      <c r="E118" s="63">
        <f t="shared" si="2"/>
        <v>0</v>
      </c>
      <c r="F118" s="116"/>
    </row>
    <row r="119" spans="1:6" ht="14.25" x14ac:dyDescent="0.2">
      <c r="A119" s="27" t="s">
        <v>160</v>
      </c>
      <c r="B119" s="33" t="s">
        <v>59</v>
      </c>
      <c r="C119" s="66">
        <v>1</v>
      </c>
      <c r="D119" s="103"/>
      <c r="E119" s="63">
        <f t="shared" si="2"/>
        <v>0</v>
      </c>
      <c r="F119" s="116"/>
    </row>
    <row r="120" spans="1:6" ht="14.25" x14ac:dyDescent="0.2">
      <c r="A120" s="27" t="s">
        <v>161</v>
      </c>
      <c r="B120" s="33" t="s">
        <v>42</v>
      </c>
      <c r="C120" s="35">
        <v>2</v>
      </c>
      <c r="D120" s="87"/>
      <c r="E120" s="63">
        <f t="shared" si="2"/>
        <v>0</v>
      </c>
      <c r="F120" s="107"/>
    </row>
    <row r="121" spans="1:6" ht="14.25" x14ac:dyDescent="0.2">
      <c r="A121" s="27" t="s">
        <v>164</v>
      </c>
      <c r="B121" s="37" t="s">
        <v>55</v>
      </c>
      <c r="C121" s="35">
        <v>1</v>
      </c>
      <c r="D121" s="87"/>
      <c r="E121" s="63">
        <f t="shared" si="2"/>
        <v>0</v>
      </c>
      <c r="F121" s="107"/>
    </row>
    <row r="122" spans="1:6" ht="18" x14ac:dyDescent="0.2">
      <c r="A122" s="27"/>
      <c r="B122" s="34" t="s">
        <v>46</v>
      </c>
      <c r="C122" s="38"/>
      <c r="D122" s="78"/>
      <c r="E122" s="63"/>
      <c r="F122" s="110"/>
    </row>
    <row r="123" spans="1:6" ht="28.5" x14ac:dyDescent="0.2">
      <c r="A123" s="27" t="s">
        <v>165</v>
      </c>
      <c r="B123" s="28" t="s">
        <v>48</v>
      </c>
      <c r="C123" s="29">
        <v>1</v>
      </c>
      <c r="D123" s="83"/>
      <c r="E123" s="63">
        <f t="shared" si="2"/>
        <v>0</v>
      </c>
      <c r="F123" s="104"/>
    </row>
    <row r="124" spans="1:6" ht="14.25" x14ac:dyDescent="0.2">
      <c r="A124" s="27" t="s">
        <v>168</v>
      </c>
      <c r="B124" s="28" t="s">
        <v>56</v>
      </c>
      <c r="C124" s="29">
        <v>1</v>
      </c>
      <c r="D124" s="83"/>
      <c r="E124" s="63">
        <f t="shared" si="2"/>
        <v>0</v>
      </c>
      <c r="F124" s="104"/>
    </row>
    <row r="125" spans="1:6" ht="18" x14ac:dyDescent="0.2">
      <c r="A125" s="27"/>
      <c r="B125" s="34" t="s">
        <v>49</v>
      </c>
      <c r="C125" s="29"/>
      <c r="D125" s="16"/>
      <c r="E125" s="63"/>
      <c r="F125" s="104"/>
    </row>
    <row r="126" spans="1:6" ht="18" x14ac:dyDescent="0.2">
      <c r="A126" s="27"/>
      <c r="B126" s="34" t="s">
        <v>15</v>
      </c>
      <c r="C126" s="29"/>
      <c r="D126" s="16"/>
      <c r="E126" s="63"/>
      <c r="F126" s="109"/>
    </row>
    <row r="127" spans="1:6" ht="14.25" x14ac:dyDescent="0.2">
      <c r="A127" s="27" t="s">
        <v>169</v>
      </c>
      <c r="B127" s="33" t="s">
        <v>51</v>
      </c>
      <c r="C127" s="29">
        <v>3</v>
      </c>
      <c r="D127" s="83"/>
      <c r="E127" s="63">
        <f t="shared" si="2"/>
        <v>0</v>
      </c>
      <c r="F127" s="109"/>
    </row>
    <row r="128" spans="1:6" ht="14.25" x14ac:dyDescent="0.2">
      <c r="A128" s="27"/>
      <c r="B128" s="33"/>
      <c r="C128" s="29"/>
      <c r="D128" s="15"/>
      <c r="E128" s="63"/>
      <c r="F128" s="67"/>
    </row>
    <row r="129" spans="1:6" ht="18" x14ac:dyDescent="0.2">
      <c r="A129" s="27"/>
      <c r="B129" s="125" t="s">
        <v>211</v>
      </c>
      <c r="C129" s="68"/>
      <c r="D129" s="10"/>
      <c r="E129" s="31"/>
      <c r="F129" s="67"/>
    </row>
    <row r="130" spans="1:6" ht="15.75" x14ac:dyDescent="0.25">
      <c r="A130" s="27"/>
      <c r="B130" s="126" t="s">
        <v>212</v>
      </c>
      <c r="C130" s="70"/>
      <c r="D130" s="11"/>
      <c r="E130" s="71">
        <f>SUM(E5:E127)</f>
        <v>0</v>
      </c>
      <c r="F130" s="67"/>
    </row>
    <row r="131" spans="1:6" ht="15" x14ac:dyDescent="0.2">
      <c r="A131" s="27"/>
      <c r="B131" s="126" t="s">
        <v>213</v>
      </c>
      <c r="C131" s="69"/>
      <c r="D131" s="12"/>
      <c r="E131" s="81">
        <v>0.19</v>
      </c>
      <c r="F131" s="67"/>
    </row>
    <row r="132" spans="1:6" ht="15" x14ac:dyDescent="0.2">
      <c r="A132" s="27"/>
      <c r="B132" s="126" t="s">
        <v>214</v>
      </c>
      <c r="C132" s="69"/>
      <c r="D132" s="12"/>
      <c r="E132" s="71">
        <f>(Netto*Ust)+Netto</f>
        <v>0</v>
      </c>
      <c r="F132" s="67"/>
    </row>
    <row r="133" spans="1:6" ht="15" x14ac:dyDescent="0.2">
      <c r="A133" s="27"/>
      <c r="B133" s="127" t="s">
        <v>215</v>
      </c>
      <c r="C133" s="72"/>
      <c r="D133" s="13"/>
      <c r="E133" s="82"/>
      <c r="F133" s="67"/>
    </row>
    <row r="134" spans="1:6" ht="15" x14ac:dyDescent="0.2">
      <c r="A134" s="27"/>
      <c r="B134" s="127" t="s">
        <v>216</v>
      </c>
      <c r="C134" s="72"/>
      <c r="D134" s="13"/>
      <c r="E134" s="73">
        <f>(Netto*(1-Nachlass_Prozent))*Ust</f>
        <v>0</v>
      </c>
      <c r="F134" s="67"/>
    </row>
    <row r="135" spans="1:6" ht="15" x14ac:dyDescent="0.2">
      <c r="A135" s="27"/>
      <c r="B135" s="128" t="s">
        <v>217</v>
      </c>
      <c r="C135" s="74"/>
      <c r="D135" s="14"/>
      <c r="E135" s="73">
        <f>Netto*(1-Nachlass_Prozent)*(1+Ust)</f>
        <v>0</v>
      </c>
      <c r="F135" s="67"/>
    </row>
    <row r="136" spans="1:6" ht="15" x14ac:dyDescent="0.2">
      <c r="A136" s="27"/>
      <c r="B136" s="129"/>
      <c r="C136" s="31"/>
      <c r="D136" s="15"/>
      <c r="E136" s="75"/>
      <c r="F136" s="67"/>
    </row>
    <row r="137" spans="1:6" ht="150" x14ac:dyDescent="0.2">
      <c r="B137" s="118" t="s">
        <v>220</v>
      </c>
      <c r="C137" s="119"/>
      <c r="D137" s="120"/>
      <c r="E137" s="120"/>
      <c r="F137" s="117"/>
    </row>
    <row r="148" spans="3:3" ht="15" customHeight="1" x14ac:dyDescent="0.2"/>
    <row r="152" spans="3:3" x14ac:dyDescent="0.2">
      <c r="C152" s="3"/>
    </row>
    <row r="153" spans="3:3" x14ac:dyDescent="0.2">
      <c r="C153" s="3"/>
    </row>
    <row r="154" spans="3:3" x14ac:dyDescent="0.2">
      <c r="C154" s="3"/>
    </row>
    <row r="155" spans="3:3" x14ac:dyDescent="0.2">
      <c r="C155" s="3"/>
    </row>
    <row r="156" spans="3:3" x14ac:dyDescent="0.2">
      <c r="C156" s="3"/>
    </row>
    <row r="157" spans="3:3" x14ac:dyDescent="0.2">
      <c r="C157" s="3"/>
    </row>
    <row r="158" spans="3:3" x14ac:dyDescent="0.2">
      <c r="C158" s="3"/>
    </row>
    <row r="159" spans="3:3" x14ac:dyDescent="0.2">
      <c r="C159" s="3"/>
    </row>
    <row r="160" spans="3:3" x14ac:dyDescent="0.2">
      <c r="C160" s="3"/>
    </row>
    <row r="161" spans="3:3" x14ac:dyDescent="0.2">
      <c r="C161" s="3"/>
    </row>
    <row r="162" spans="3:3" x14ac:dyDescent="0.2">
      <c r="C162" s="3"/>
    </row>
    <row r="163" spans="3:3" x14ac:dyDescent="0.2">
      <c r="C163" s="3"/>
    </row>
    <row r="164" spans="3:3" x14ac:dyDescent="0.2">
      <c r="C164" s="3"/>
    </row>
    <row r="165" spans="3:3" x14ac:dyDescent="0.2">
      <c r="C165" s="3"/>
    </row>
    <row r="166" spans="3:3" x14ac:dyDescent="0.2">
      <c r="C166" s="3"/>
    </row>
    <row r="167" spans="3:3" x14ac:dyDescent="0.2">
      <c r="C167" s="3"/>
    </row>
    <row r="168" spans="3:3" x14ac:dyDescent="0.2">
      <c r="C168" s="3"/>
    </row>
    <row r="169" spans="3:3" x14ac:dyDescent="0.2">
      <c r="C169" s="3"/>
    </row>
    <row r="170" spans="3:3" x14ac:dyDescent="0.2">
      <c r="C170" s="3"/>
    </row>
    <row r="171" spans="3:3" x14ac:dyDescent="0.2">
      <c r="C171" s="3"/>
    </row>
    <row r="172" spans="3:3" x14ac:dyDescent="0.2">
      <c r="C172" s="3"/>
    </row>
    <row r="173" spans="3:3" x14ac:dyDescent="0.2">
      <c r="C173" s="3"/>
    </row>
    <row r="174" spans="3:3" x14ac:dyDescent="0.2">
      <c r="C174" s="3"/>
    </row>
    <row r="175" spans="3:3" x14ac:dyDescent="0.2">
      <c r="C175" s="3"/>
    </row>
    <row r="176" spans="3:3" x14ac:dyDescent="0.2">
      <c r="C176" s="3"/>
    </row>
    <row r="177" spans="3:3" x14ac:dyDescent="0.2">
      <c r="C177" s="3"/>
    </row>
    <row r="178" spans="3:3" x14ac:dyDescent="0.2">
      <c r="C178" s="3"/>
    </row>
    <row r="179" spans="3:3" x14ac:dyDescent="0.2">
      <c r="C179" s="3"/>
    </row>
    <row r="180" spans="3:3" x14ac:dyDescent="0.2">
      <c r="C180" s="3"/>
    </row>
    <row r="181" spans="3:3" x14ac:dyDescent="0.2">
      <c r="C181" s="3"/>
    </row>
    <row r="182" spans="3:3" x14ac:dyDescent="0.2">
      <c r="C182" s="3"/>
    </row>
    <row r="183" spans="3:3" x14ac:dyDescent="0.2">
      <c r="C183" s="3"/>
    </row>
    <row r="184" spans="3:3" x14ac:dyDescent="0.2">
      <c r="C184" s="3"/>
    </row>
    <row r="185" spans="3:3" x14ac:dyDescent="0.2">
      <c r="C185" s="3"/>
    </row>
    <row r="186" spans="3:3" x14ac:dyDescent="0.2">
      <c r="C186" s="3"/>
    </row>
    <row r="187" spans="3:3" x14ac:dyDescent="0.2">
      <c r="C187" s="3"/>
    </row>
    <row r="188" spans="3:3" x14ac:dyDescent="0.2">
      <c r="C188" s="3"/>
    </row>
    <row r="189" spans="3:3" x14ac:dyDescent="0.2">
      <c r="C189" s="3"/>
    </row>
    <row r="190" spans="3:3" x14ac:dyDescent="0.2">
      <c r="C190" s="3"/>
    </row>
    <row r="191" spans="3:3" x14ac:dyDescent="0.2">
      <c r="C191" s="3"/>
    </row>
    <row r="192" spans="3:3" x14ac:dyDescent="0.2">
      <c r="C192" s="3"/>
    </row>
    <row r="193" spans="3:3" x14ac:dyDescent="0.2">
      <c r="C193" s="3"/>
    </row>
    <row r="194" spans="3:3" x14ac:dyDescent="0.2">
      <c r="C194" s="3"/>
    </row>
    <row r="195" spans="3:3" x14ac:dyDescent="0.2">
      <c r="C195" s="3"/>
    </row>
    <row r="196" spans="3:3" x14ac:dyDescent="0.2">
      <c r="C196" s="3"/>
    </row>
    <row r="197" spans="3:3" x14ac:dyDescent="0.2">
      <c r="C197" s="3"/>
    </row>
    <row r="198" spans="3:3" x14ac:dyDescent="0.2">
      <c r="C198" s="3"/>
    </row>
    <row r="199" spans="3:3" x14ac:dyDescent="0.2">
      <c r="C199" s="3"/>
    </row>
    <row r="200" spans="3:3" x14ac:dyDescent="0.2">
      <c r="C200" s="3"/>
    </row>
    <row r="201" spans="3:3" x14ac:dyDescent="0.2">
      <c r="C201" s="3"/>
    </row>
    <row r="202" spans="3:3" x14ac:dyDescent="0.2">
      <c r="C202" s="3"/>
    </row>
    <row r="203" spans="3:3" x14ac:dyDescent="0.2">
      <c r="C203" s="3"/>
    </row>
    <row r="204" spans="3:3" x14ac:dyDescent="0.2">
      <c r="C204" s="3"/>
    </row>
    <row r="205" spans="3:3" x14ac:dyDescent="0.2">
      <c r="C205" s="3"/>
    </row>
    <row r="206" spans="3:3" x14ac:dyDescent="0.2">
      <c r="C206" s="3"/>
    </row>
    <row r="207" spans="3:3" x14ac:dyDescent="0.2">
      <c r="C207" s="3"/>
    </row>
    <row r="208" spans="3:3" x14ac:dyDescent="0.2">
      <c r="C208" s="3"/>
    </row>
    <row r="209" spans="3:3" x14ac:dyDescent="0.2">
      <c r="C209" s="3"/>
    </row>
    <row r="210" spans="3:3" x14ac:dyDescent="0.2">
      <c r="C210" s="3"/>
    </row>
    <row r="211" spans="3:3" x14ac:dyDescent="0.2">
      <c r="C211" s="3"/>
    </row>
    <row r="212" spans="3:3" x14ac:dyDescent="0.2">
      <c r="C212" s="3"/>
    </row>
    <row r="213" spans="3:3" x14ac:dyDescent="0.2">
      <c r="C213" s="3"/>
    </row>
    <row r="214" spans="3:3" x14ac:dyDescent="0.2">
      <c r="C214" s="3"/>
    </row>
    <row r="215" spans="3:3" x14ac:dyDescent="0.2">
      <c r="C215" s="3"/>
    </row>
    <row r="216" spans="3:3" x14ac:dyDescent="0.2">
      <c r="C216" s="3"/>
    </row>
    <row r="217" spans="3:3" x14ac:dyDescent="0.2">
      <c r="C217" s="3"/>
    </row>
    <row r="218" spans="3:3" x14ac:dyDescent="0.2">
      <c r="C218" s="3"/>
    </row>
    <row r="219" spans="3:3" x14ac:dyDescent="0.2">
      <c r="C219" s="3"/>
    </row>
    <row r="220" spans="3:3" x14ac:dyDescent="0.2">
      <c r="C220" s="3"/>
    </row>
    <row r="221" spans="3:3" x14ac:dyDescent="0.2">
      <c r="C221" s="3"/>
    </row>
    <row r="222" spans="3:3" x14ac:dyDescent="0.2">
      <c r="C222" s="3"/>
    </row>
    <row r="223" spans="3:3" x14ac:dyDescent="0.2">
      <c r="C223" s="3"/>
    </row>
    <row r="224" spans="3:3" x14ac:dyDescent="0.2">
      <c r="C224" s="3"/>
    </row>
    <row r="225" spans="3:3" x14ac:dyDescent="0.2">
      <c r="C225" s="3"/>
    </row>
    <row r="226" spans="3:3" x14ac:dyDescent="0.2">
      <c r="C226" s="3"/>
    </row>
    <row r="227" spans="3:3" x14ac:dyDescent="0.2">
      <c r="C227" s="3"/>
    </row>
    <row r="228" spans="3:3" x14ac:dyDescent="0.2">
      <c r="C228" s="3"/>
    </row>
    <row r="229" spans="3:3" x14ac:dyDescent="0.2">
      <c r="C229" s="3"/>
    </row>
    <row r="230" spans="3:3" x14ac:dyDescent="0.2">
      <c r="C230" s="3"/>
    </row>
    <row r="231" spans="3:3" x14ac:dyDescent="0.2">
      <c r="C231" s="3"/>
    </row>
    <row r="232" spans="3:3" x14ac:dyDescent="0.2">
      <c r="C232" s="3"/>
    </row>
    <row r="233" spans="3:3" x14ac:dyDescent="0.2">
      <c r="C233" s="3"/>
    </row>
    <row r="234" spans="3:3" x14ac:dyDescent="0.2">
      <c r="C234" s="3"/>
    </row>
    <row r="235" spans="3:3" x14ac:dyDescent="0.2">
      <c r="C235" s="3"/>
    </row>
    <row r="236" spans="3:3" x14ac:dyDescent="0.2">
      <c r="C236" s="3"/>
    </row>
    <row r="237" spans="3:3" x14ac:dyDescent="0.2">
      <c r="C237" s="3"/>
    </row>
    <row r="238" spans="3:3" x14ac:dyDescent="0.2">
      <c r="C238" s="3"/>
    </row>
    <row r="239" spans="3:3" x14ac:dyDescent="0.2">
      <c r="C239" s="3"/>
    </row>
    <row r="240" spans="3:3" x14ac:dyDescent="0.2">
      <c r="C240" s="3"/>
    </row>
    <row r="241" spans="3:3" x14ac:dyDescent="0.2">
      <c r="C241" s="3"/>
    </row>
    <row r="242" spans="3:3" x14ac:dyDescent="0.2">
      <c r="C242" s="3"/>
    </row>
    <row r="243" spans="3:3" x14ac:dyDescent="0.2">
      <c r="C243" s="3"/>
    </row>
    <row r="244" spans="3:3" x14ac:dyDescent="0.2">
      <c r="C244" s="3"/>
    </row>
    <row r="245" spans="3:3" x14ac:dyDescent="0.2">
      <c r="C245" s="3"/>
    </row>
    <row r="246" spans="3:3" x14ac:dyDescent="0.2">
      <c r="C246" s="3"/>
    </row>
    <row r="247" spans="3:3" x14ac:dyDescent="0.2">
      <c r="C247" s="3"/>
    </row>
    <row r="248" spans="3:3" x14ac:dyDescent="0.2">
      <c r="C248" s="3"/>
    </row>
    <row r="249" spans="3:3" x14ac:dyDescent="0.2">
      <c r="C249" s="3"/>
    </row>
    <row r="250" spans="3:3" x14ac:dyDescent="0.2">
      <c r="C250" s="3"/>
    </row>
    <row r="251" spans="3:3" x14ac:dyDescent="0.2">
      <c r="C251" s="3"/>
    </row>
    <row r="252" spans="3:3" x14ac:dyDescent="0.2">
      <c r="C252" s="3"/>
    </row>
    <row r="253" spans="3:3" x14ac:dyDescent="0.2">
      <c r="C253" s="3"/>
    </row>
    <row r="254" spans="3:3" x14ac:dyDescent="0.2">
      <c r="C254" s="3"/>
    </row>
    <row r="255" spans="3:3" x14ac:dyDescent="0.2">
      <c r="C255" s="3"/>
    </row>
    <row r="256" spans="3:3" x14ac:dyDescent="0.2">
      <c r="C256" s="3"/>
    </row>
    <row r="257" spans="3:3" x14ac:dyDescent="0.2">
      <c r="C257" s="3"/>
    </row>
    <row r="258" spans="3:3" x14ac:dyDescent="0.2">
      <c r="C258" s="3"/>
    </row>
    <row r="259" spans="3:3" x14ac:dyDescent="0.2">
      <c r="C259" s="3"/>
    </row>
    <row r="260" spans="3:3" x14ac:dyDescent="0.2">
      <c r="C260" s="3"/>
    </row>
    <row r="261" spans="3:3" x14ac:dyDescent="0.2">
      <c r="C261" s="3"/>
    </row>
    <row r="262" spans="3:3" x14ac:dyDescent="0.2">
      <c r="C262" s="3"/>
    </row>
    <row r="263" spans="3:3" x14ac:dyDescent="0.2">
      <c r="C263" s="3"/>
    </row>
    <row r="264" spans="3:3" x14ac:dyDescent="0.2">
      <c r="C264" s="3"/>
    </row>
    <row r="265" spans="3:3" x14ac:dyDescent="0.2">
      <c r="C265" s="3"/>
    </row>
    <row r="266" spans="3:3" x14ac:dyDescent="0.2">
      <c r="C266" s="3"/>
    </row>
    <row r="267" spans="3:3" x14ac:dyDescent="0.2">
      <c r="C267" s="3"/>
    </row>
    <row r="268" spans="3:3" x14ac:dyDescent="0.2">
      <c r="C268" s="3"/>
    </row>
    <row r="269" spans="3:3" x14ac:dyDescent="0.2">
      <c r="C269" s="3"/>
    </row>
    <row r="270" spans="3:3" x14ac:dyDescent="0.2">
      <c r="C270" s="3"/>
    </row>
    <row r="271" spans="3:3" x14ac:dyDescent="0.2">
      <c r="C271" s="3"/>
    </row>
    <row r="272" spans="3:3" x14ac:dyDescent="0.2">
      <c r="C272" s="3"/>
    </row>
    <row r="273" spans="3:3" x14ac:dyDescent="0.2">
      <c r="C273" s="3"/>
    </row>
    <row r="274" spans="3:3" x14ac:dyDescent="0.2">
      <c r="C274" s="3"/>
    </row>
    <row r="275" spans="3:3" x14ac:dyDescent="0.2">
      <c r="C275" s="3"/>
    </row>
    <row r="276" spans="3:3" x14ac:dyDescent="0.2">
      <c r="C276" s="3"/>
    </row>
    <row r="277" spans="3:3" x14ac:dyDescent="0.2">
      <c r="C277" s="3"/>
    </row>
    <row r="278" spans="3:3" x14ac:dyDescent="0.2">
      <c r="C278" s="3"/>
    </row>
    <row r="279" spans="3:3" x14ac:dyDescent="0.2">
      <c r="C279" s="3"/>
    </row>
    <row r="280" spans="3:3" x14ac:dyDescent="0.2">
      <c r="C280" s="3"/>
    </row>
    <row r="281" spans="3:3" x14ac:dyDescent="0.2">
      <c r="C281" s="3"/>
    </row>
    <row r="282" spans="3:3" x14ac:dyDescent="0.2">
      <c r="C282" s="3"/>
    </row>
    <row r="283" spans="3:3" x14ac:dyDescent="0.2">
      <c r="C283" s="3"/>
    </row>
    <row r="284" spans="3:3" x14ac:dyDescent="0.2">
      <c r="C284" s="3"/>
    </row>
    <row r="285" spans="3:3" x14ac:dyDescent="0.2">
      <c r="C285" s="3"/>
    </row>
    <row r="286" spans="3:3" x14ac:dyDescent="0.2">
      <c r="C286" s="3"/>
    </row>
    <row r="287" spans="3:3" x14ac:dyDescent="0.2">
      <c r="C287" s="3"/>
    </row>
    <row r="288" spans="3:3" x14ac:dyDescent="0.2">
      <c r="C288" s="3"/>
    </row>
    <row r="289" spans="3:3" x14ac:dyDescent="0.2">
      <c r="C289" s="3"/>
    </row>
    <row r="290" spans="3:3" x14ac:dyDescent="0.2">
      <c r="C290" s="3"/>
    </row>
    <row r="291" spans="3:3" x14ac:dyDescent="0.2">
      <c r="C291" s="3"/>
    </row>
    <row r="292" spans="3:3" x14ac:dyDescent="0.2">
      <c r="C292" s="3"/>
    </row>
    <row r="293" spans="3:3" x14ac:dyDescent="0.2">
      <c r="C293" s="3"/>
    </row>
    <row r="294" spans="3:3" x14ac:dyDescent="0.2">
      <c r="C294" s="3"/>
    </row>
    <row r="295" spans="3:3" x14ac:dyDescent="0.2">
      <c r="C295" s="3"/>
    </row>
    <row r="296" spans="3:3" x14ac:dyDescent="0.2">
      <c r="C296" s="3"/>
    </row>
    <row r="297" spans="3:3" x14ac:dyDescent="0.2">
      <c r="C297" s="3"/>
    </row>
    <row r="298" spans="3:3" x14ac:dyDescent="0.2">
      <c r="C298" s="3"/>
    </row>
    <row r="299" spans="3:3" x14ac:dyDescent="0.2">
      <c r="C299" s="3"/>
    </row>
    <row r="300" spans="3:3" x14ac:dyDescent="0.2">
      <c r="C300" s="3"/>
    </row>
    <row r="301" spans="3:3" x14ac:dyDescent="0.2">
      <c r="C301" s="3"/>
    </row>
    <row r="302" spans="3:3" x14ac:dyDescent="0.2">
      <c r="C302" s="3"/>
    </row>
    <row r="303" spans="3:3" x14ac:dyDescent="0.2">
      <c r="C303" s="3"/>
    </row>
    <row r="304" spans="3:3" x14ac:dyDescent="0.2">
      <c r="C304" s="3"/>
    </row>
    <row r="305" spans="3:3" x14ac:dyDescent="0.2">
      <c r="C305" s="3"/>
    </row>
    <row r="306" spans="3:3" x14ac:dyDescent="0.2">
      <c r="C306" s="3"/>
    </row>
    <row r="307" spans="3:3" x14ac:dyDescent="0.2">
      <c r="C307" s="3"/>
    </row>
    <row r="308" spans="3:3" x14ac:dyDescent="0.2">
      <c r="C308" s="3"/>
    </row>
    <row r="309" spans="3:3" x14ac:dyDescent="0.2">
      <c r="C309" s="3"/>
    </row>
    <row r="310" spans="3:3" x14ac:dyDescent="0.2">
      <c r="C310" s="3"/>
    </row>
    <row r="311" spans="3:3" x14ac:dyDescent="0.2">
      <c r="C311" s="3"/>
    </row>
    <row r="312" spans="3:3" x14ac:dyDescent="0.2">
      <c r="C312" s="3"/>
    </row>
    <row r="313" spans="3:3" x14ac:dyDescent="0.2">
      <c r="C313" s="3"/>
    </row>
    <row r="314" spans="3:3" x14ac:dyDescent="0.2">
      <c r="C314" s="3"/>
    </row>
    <row r="315" spans="3:3" x14ac:dyDescent="0.2">
      <c r="C315" s="3"/>
    </row>
    <row r="316" spans="3:3" x14ac:dyDescent="0.2">
      <c r="C316" s="3"/>
    </row>
    <row r="317" spans="3:3" x14ac:dyDescent="0.2">
      <c r="C317" s="3"/>
    </row>
    <row r="318" spans="3:3" x14ac:dyDescent="0.2">
      <c r="C318" s="3"/>
    </row>
    <row r="319" spans="3:3" x14ac:dyDescent="0.2">
      <c r="C319" s="3"/>
    </row>
    <row r="320" spans="3:3" x14ac:dyDescent="0.2">
      <c r="C320" s="3"/>
    </row>
    <row r="321" spans="3:3" x14ac:dyDescent="0.2">
      <c r="C321" s="3"/>
    </row>
    <row r="322" spans="3:3" x14ac:dyDescent="0.2">
      <c r="C322" s="3"/>
    </row>
    <row r="323" spans="3:3" x14ac:dyDescent="0.2">
      <c r="C323" s="3"/>
    </row>
    <row r="324" spans="3:3" x14ac:dyDescent="0.2">
      <c r="C324" s="3"/>
    </row>
    <row r="325" spans="3:3" x14ac:dyDescent="0.2">
      <c r="C325" s="3"/>
    </row>
    <row r="326" spans="3:3" x14ac:dyDescent="0.2">
      <c r="C326" s="3"/>
    </row>
    <row r="327" spans="3:3" x14ac:dyDescent="0.2">
      <c r="C327" s="3"/>
    </row>
    <row r="328" spans="3:3" x14ac:dyDescent="0.2">
      <c r="C328" s="3"/>
    </row>
    <row r="329" spans="3:3" x14ac:dyDescent="0.2">
      <c r="C329" s="3"/>
    </row>
    <row r="330" spans="3:3" x14ac:dyDescent="0.2">
      <c r="C330" s="3"/>
    </row>
    <row r="331" spans="3:3" x14ac:dyDescent="0.2">
      <c r="C331" s="3"/>
    </row>
    <row r="332" spans="3:3" x14ac:dyDescent="0.2">
      <c r="C332" s="3"/>
    </row>
    <row r="333" spans="3:3" x14ac:dyDescent="0.2">
      <c r="C333" s="3"/>
    </row>
    <row r="334" spans="3:3" x14ac:dyDescent="0.2">
      <c r="C334" s="3"/>
    </row>
    <row r="335" spans="3:3" x14ac:dyDescent="0.2">
      <c r="C335" s="3"/>
    </row>
    <row r="336" spans="3:3" x14ac:dyDescent="0.2">
      <c r="C336" s="3"/>
    </row>
    <row r="337" spans="3:3" x14ac:dyDescent="0.2">
      <c r="C337" s="3"/>
    </row>
    <row r="338" spans="3:3" x14ac:dyDescent="0.2">
      <c r="C338" s="3"/>
    </row>
    <row r="339" spans="3:3" x14ac:dyDescent="0.2">
      <c r="C339" s="3"/>
    </row>
    <row r="340" spans="3:3" x14ac:dyDescent="0.2">
      <c r="C340" s="3"/>
    </row>
    <row r="341" spans="3:3" x14ac:dyDescent="0.2">
      <c r="C341" s="3"/>
    </row>
    <row r="342" spans="3:3" x14ac:dyDescent="0.2">
      <c r="C342" s="3"/>
    </row>
    <row r="343" spans="3:3" x14ac:dyDescent="0.2">
      <c r="C343" s="3"/>
    </row>
    <row r="344" spans="3:3" x14ac:dyDescent="0.2">
      <c r="C344" s="3"/>
    </row>
    <row r="345" spans="3:3" x14ac:dyDescent="0.2">
      <c r="C345" s="3"/>
    </row>
    <row r="346" spans="3:3" x14ac:dyDescent="0.2">
      <c r="C346" s="3"/>
    </row>
    <row r="347" spans="3:3" x14ac:dyDescent="0.2">
      <c r="C347" s="3"/>
    </row>
    <row r="348" spans="3:3" x14ac:dyDescent="0.2">
      <c r="C348" s="3"/>
    </row>
    <row r="349" spans="3:3" x14ac:dyDescent="0.2">
      <c r="C349" s="3"/>
    </row>
    <row r="350" spans="3:3" x14ac:dyDescent="0.2">
      <c r="C350" s="3"/>
    </row>
    <row r="351" spans="3:3" x14ac:dyDescent="0.2">
      <c r="C351" s="3"/>
    </row>
    <row r="352" spans="3:3" x14ac:dyDescent="0.2">
      <c r="C352" s="3"/>
    </row>
    <row r="353" spans="3:3" x14ac:dyDescent="0.2">
      <c r="C353" s="3"/>
    </row>
    <row r="354" spans="3:3" x14ac:dyDescent="0.2">
      <c r="C354" s="3"/>
    </row>
    <row r="355" spans="3:3" x14ac:dyDescent="0.2">
      <c r="C355" s="3"/>
    </row>
    <row r="356" spans="3:3" x14ac:dyDescent="0.2">
      <c r="C356" s="3"/>
    </row>
    <row r="357" spans="3:3" x14ac:dyDescent="0.2">
      <c r="C357" s="3"/>
    </row>
    <row r="358" spans="3:3" x14ac:dyDescent="0.2">
      <c r="C358" s="3"/>
    </row>
    <row r="359" spans="3:3" x14ac:dyDescent="0.2">
      <c r="C359" s="3"/>
    </row>
    <row r="360" spans="3:3" x14ac:dyDescent="0.2">
      <c r="C360" s="3"/>
    </row>
    <row r="361" spans="3:3" x14ac:dyDescent="0.2">
      <c r="C361" s="3"/>
    </row>
    <row r="362" spans="3:3" x14ac:dyDescent="0.2">
      <c r="C362" s="3"/>
    </row>
    <row r="363" spans="3:3" x14ac:dyDescent="0.2">
      <c r="C363" s="3"/>
    </row>
    <row r="364" spans="3:3" x14ac:dyDescent="0.2">
      <c r="C364" s="3"/>
    </row>
    <row r="365" spans="3:3" x14ac:dyDescent="0.2">
      <c r="C365" s="3"/>
    </row>
    <row r="366" spans="3:3" x14ac:dyDescent="0.2">
      <c r="C366" s="3"/>
    </row>
    <row r="367" spans="3:3" x14ac:dyDescent="0.2">
      <c r="C367" s="3"/>
    </row>
    <row r="368" spans="3:3" x14ac:dyDescent="0.2">
      <c r="C368" s="3"/>
    </row>
    <row r="369" spans="3:3" x14ac:dyDescent="0.2">
      <c r="C369" s="3"/>
    </row>
    <row r="370" spans="3:3" x14ac:dyDescent="0.2">
      <c r="C370" s="3"/>
    </row>
    <row r="371" spans="3:3" x14ac:dyDescent="0.2">
      <c r="C371" s="3"/>
    </row>
    <row r="372" spans="3:3" x14ac:dyDescent="0.2">
      <c r="C372" s="3"/>
    </row>
    <row r="373" spans="3:3" x14ac:dyDescent="0.2">
      <c r="C373" s="3"/>
    </row>
    <row r="374" spans="3:3" x14ac:dyDescent="0.2">
      <c r="C374" s="3"/>
    </row>
    <row r="375" spans="3:3" x14ac:dyDescent="0.2">
      <c r="C375" s="3"/>
    </row>
    <row r="376" spans="3:3" x14ac:dyDescent="0.2">
      <c r="C376" s="3"/>
    </row>
    <row r="377" spans="3:3" x14ac:dyDescent="0.2">
      <c r="C377" s="3"/>
    </row>
    <row r="378" spans="3:3" x14ac:dyDescent="0.2">
      <c r="C378" s="3"/>
    </row>
    <row r="379" spans="3:3" x14ac:dyDescent="0.2">
      <c r="C379" s="3"/>
    </row>
    <row r="380" spans="3:3" x14ac:dyDescent="0.2">
      <c r="C380" s="3"/>
    </row>
    <row r="381" spans="3:3" x14ac:dyDescent="0.2">
      <c r="C381" s="3"/>
    </row>
    <row r="382" spans="3:3" x14ac:dyDescent="0.2">
      <c r="C382" s="3"/>
    </row>
    <row r="383" spans="3:3" x14ac:dyDescent="0.2">
      <c r="C383" s="3"/>
    </row>
    <row r="384" spans="3:3" x14ac:dyDescent="0.2">
      <c r="C384" s="3"/>
    </row>
    <row r="385" spans="3:3" x14ac:dyDescent="0.2">
      <c r="C385" s="3"/>
    </row>
    <row r="386" spans="3:3" x14ac:dyDescent="0.2">
      <c r="C386" s="3"/>
    </row>
    <row r="387" spans="3:3" x14ac:dyDescent="0.2">
      <c r="C387" s="3"/>
    </row>
    <row r="388" spans="3:3" x14ac:dyDescent="0.2">
      <c r="C388" s="3"/>
    </row>
    <row r="389" spans="3:3" x14ac:dyDescent="0.2">
      <c r="C389" s="3"/>
    </row>
    <row r="390" spans="3:3" x14ac:dyDescent="0.2">
      <c r="C390" s="3"/>
    </row>
    <row r="391" spans="3:3" x14ac:dyDescent="0.2">
      <c r="C391" s="3"/>
    </row>
    <row r="392" spans="3:3" x14ac:dyDescent="0.2">
      <c r="C392" s="3"/>
    </row>
    <row r="393" spans="3:3" x14ac:dyDescent="0.2">
      <c r="C393" s="3"/>
    </row>
    <row r="394" spans="3:3" x14ac:dyDescent="0.2">
      <c r="C394" s="3"/>
    </row>
    <row r="395" spans="3:3" x14ac:dyDescent="0.2">
      <c r="C395" s="3"/>
    </row>
    <row r="396" spans="3:3" x14ac:dyDescent="0.2">
      <c r="C396" s="3"/>
    </row>
    <row r="397" spans="3:3" x14ac:dyDescent="0.2">
      <c r="C397" s="3"/>
    </row>
    <row r="398" spans="3:3" x14ac:dyDescent="0.2">
      <c r="C398" s="3"/>
    </row>
    <row r="399" spans="3:3" x14ac:dyDescent="0.2">
      <c r="C399" s="3"/>
    </row>
    <row r="400" spans="3:3" x14ac:dyDescent="0.2">
      <c r="C400" s="3"/>
    </row>
    <row r="401" spans="3:3" x14ac:dyDescent="0.2">
      <c r="C401" s="3"/>
    </row>
    <row r="402" spans="3:3" x14ac:dyDescent="0.2">
      <c r="C402" s="3"/>
    </row>
    <row r="403" spans="3:3" x14ac:dyDescent="0.2">
      <c r="C403" s="3"/>
    </row>
    <row r="404" spans="3:3" x14ac:dyDescent="0.2">
      <c r="C404" s="3"/>
    </row>
    <row r="405" spans="3:3" x14ac:dyDescent="0.2">
      <c r="C405" s="3"/>
    </row>
    <row r="406" spans="3:3" x14ac:dyDescent="0.2">
      <c r="C406" s="3"/>
    </row>
    <row r="407" spans="3:3" x14ac:dyDescent="0.2">
      <c r="C407" s="3"/>
    </row>
    <row r="408" spans="3:3" x14ac:dyDescent="0.2">
      <c r="C408" s="3"/>
    </row>
    <row r="409" spans="3:3" x14ac:dyDescent="0.2">
      <c r="C409" s="3"/>
    </row>
    <row r="410" spans="3:3" x14ac:dyDescent="0.2">
      <c r="C410" s="3"/>
    </row>
    <row r="411" spans="3:3" x14ac:dyDescent="0.2">
      <c r="C411" s="3"/>
    </row>
    <row r="412" spans="3:3" x14ac:dyDescent="0.2">
      <c r="C412" s="3"/>
    </row>
    <row r="413" spans="3:3" x14ac:dyDescent="0.2">
      <c r="C413" s="3"/>
    </row>
    <row r="414" spans="3:3" x14ac:dyDescent="0.2">
      <c r="C414" s="3"/>
    </row>
    <row r="415" spans="3:3" x14ac:dyDescent="0.2">
      <c r="C415" s="3"/>
    </row>
    <row r="416" spans="3:3" x14ac:dyDescent="0.2">
      <c r="C416" s="3"/>
    </row>
    <row r="417" spans="3:3" x14ac:dyDescent="0.2">
      <c r="C417" s="3"/>
    </row>
    <row r="418" spans="3:3" x14ac:dyDescent="0.2">
      <c r="C418" s="3"/>
    </row>
    <row r="419" spans="3:3" x14ac:dyDescent="0.2">
      <c r="C419" s="3"/>
    </row>
    <row r="420" spans="3:3" x14ac:dyDescent="0.2">
      <c r="C420" s="3"/>
    </row>
    <row r="421" spans="3:3" x14ac:dyDescent="0.2">
      <c r="C421" s="3"/>
    </row>
    <row r="422" spans="3:3" x14ac:dyDescent="0.2">
      <c r="C422" s="3"/>
    </row>
    <row r="423" spans="3:3" x14ac:dyDescent="0.2">
      <c r="C423" s="3"/>
    </row>
    <row r="424" spans="3:3" x14ac:dyDescent="0.2">
      <c r="C424" s="3"/>
    </row>
    <row r="425" spans="3:3" x14ac:dyDescent="0.2">
      <c r="C425" s="3"/>
    </row>
  </sheetData>
  <sheetProtection sheet="1" objects="1" scenarios="1"/>
  <pageMargins left="0.7" right="0.7" top="0.78740157499999996" bottom="0.78740157499999996" header="0.3" footer="0.3"/>
  <pageSetup paperSize="9" orientation="landscape" r:id="rId1"/>
  <headerFooter>
    <oddHeader>&amp;CBeschaffung TLF 4000-V
DIN EN 1846-1 bis -3, E DIN 14502-2, DIN 14530-21, DIN/TS 14530-29 und Anlage 2a der Brandschutzförderrichtlinie (BSFRL)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Los_3_Beladung</vt:lpstr>
      <vt:lpstr>Brutto</vt:lpstr>
      <vt:lpstr>Nachlass_Prozent</vt:lpstr>
      <vt:lpstr>Netto</vt:lpstr>
      <vt:lpstr>Ust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Leitner Denise</dc:creator>
  <cp:lastModifiedBy>Maureen Aliasl</cp:lastModifiedBy>
  <cp:lastPrinted>2026-02-23T15:29:07Z</cp:lastPrinted>
  <dcterms:created xsi:type="dcterms:W3CDTF">2007-04-26T12:05:12Z</dcterms:created>
  <dcterms:modified xsi:type="dcterms:W3CDTF">2026-03-18T13:30:51Z</dcterms:modified>
</cp:coreProperties>
</file>