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TUM\OTTOB\15070_CAMPUS\15070A0001_Städteb_Entwicklung\2_FBT\H\26-004187_Wettbeweblicher Dialog_H2352\01_Vergabe_VgV\03_Vertrag\03_Abschluss_T_zUpload_VP\Honorarangebot\"/>
    </mc:Choice>
  </mc:AlternateContent>
  <xr:revisionPtr revIDLastSave="0" documentId="13_ncr:1_{ECA31369-0D00-44B5-8BEC-12A55D4EE59D}" xr6:coauthVersionLast="47" xr6:coauthVersionMax="47" xr10:uidLastSave="{00000000-0000-0000-0000-000000000000}"/>
  <bookViews>
    <workbookView xWindow="-108" yWindow="-108" windowWidth="23256" windowHeight="12456" tabRatio="867" xr2:uid="{00000000-000D-0000-FFFF-FFFF00000000}"/>
  </bookViews>
  <sheets>
    <sheet name="Angebotsdokument" sheetId="16" r:id="rId1"/>
  </sheets>
  <definedNames>
    <definedName name="an_summe_angebot">Angebotsdokument!$I$58</definedName>
    <definedName name="_xlnm.Print_Area" localSheetId="0">Angebotsdokument!$A$1:$J$81</definedName>
    <definedName name="_xlnm.Print_Titles" localSheetId="0">Angebotsdokument!$1:$8</definedName>
    <definedName name="H">#REF!</definedName>
    <definedName name="k">#REF!</definedName>
    <definedName name="TeilA_anrKosten">#REF!</definedName>
    <definedName name="TeilB_HonorarZ">#REF!</definedName>
    <definedName name="TeilE_Honorar">#REF!</definedName>
    <definedName name="TeilF_Uebersicht">#REF!</definedName>
    <definedName name="TeilG_Abrechnung">#REF!</definedName>
    <definedName name="TeilH_HOAITab">#REF!</definedName>
    <definedName name="TeilHBC1_Grundlstg">#REF!</definedName>
    <definedName name="TeilHBC2_Grundlstg">#REF!</definedName>
    <definedName name="TeilHBD1_BesLstg">#REF!</definedName>
    <definedName name="TeilHBD2_BesLstg">#REF!</definedName>
    <definedName name="TeilStBC1_Grundlstg">#REF!</definedName>
    <definedName name="TeilStBD1_BesLst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6" l="1"/>
  <c r="K42" i="16"/>
  <c r="K40" i="16"/>
  <c r="K39" i="16"/>
  <c r="K38" i="16"/>
  <c r="K37" i="16"/>
  <c r="K36" i="16"/>
  <c r="K35" i="16"/>
  <c r="K34" i="16"/>
  <c r="K33" i="16"/>
  <c r="K24" i="16" l="1"/>
  <c r="K25" i="16"/>
  <c r="K26" i="16"/>
  <c r="K27" i="16"/>
  <c r="K28" i="16"/>
  <c r="K29" i="16"/>
  <c r="K30" i="16"/>
  <c r="K31" i="16"/>
  <c r="K32" i="16"/>
  <c r="K23" i="16"/>
  <c r="H43" i="16" l="1"/>
  <c r="H47" i="16" s="1"/>
  <c r="H48" i="16" s="1"/>
  <c r="H52" i="16" s="1"/>
  <c r="I54" i="16" s="1"/>
  <c r="H54" i="16" s="1"/>
  <c r="I43" i="16"/>
  <c r="I47" i="16" s="1"/>
  <c r="I48" i="16" s="1"/>
  <c r="I52" i="16" s="1"/>
  <c r="I58" i="16" s="1"/>
  <c r="H58" i="16" s="1"/>
  <c r="I50" i="16" l="1"/>
  <c r="N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tc={A358FC52-A452-4A13-8FB0-68221C10AF1E}</author>
  </authors>
  <commentList>
    <comment ref="C26" authorId="0" shapeId="0" xr:uid="{A358FC52-A452-4A13-8FB0-68221C10AF1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 Hasta zusammengefasst zu einem Wert: 180.880 EUR</t>
      </text>
    </comment>
  </commentList>
</comments>
</file>

<file path=xl/sharedStrings.xml><?xml version="1.0" encoding="utf-8"?>
<sst xmlns="http://schemas.openxmlformats.org/spreadsheetml/2006/main" count="88" uniqueCount="82">
  <si>
    <t>Zellverknüpfungen</t>
  </si>
  <si>
    <t>Hinweise zur Bedienung für den Bieter</t>
  </si>
  <si>
    <t>Bieter:</t>
  </si>
  <si>
    <t>Hinweise zur Bedienung für den Auftraggeber</t>
  </si>
  <si>
    <t>2.1</t>
  </si>
  <si>
    <t>2.2</t>
  </si>
  <si>
    <t>Bezeichnung Tabellenblatt:</t>
  </si>
  <si>
    <t>2.10</t>
  </si>
  <si>
    <t>Name</t>
  </si>
  <si>
    <t>Qualifikation</t>
  </si>
  <si>
    <t>Maßnahme:</t>
  </si>
  <si>
    <t>Maßnahmennr:</t>
  </si>
  <si>
    <t>Zusammenstellung</t>
  </si>
  <si>
    <r>
      <t xml:space="preserve">Für die Angebotsabgabe sind auf der </t>
    </r>
    <r>
      <rPr>
        <b/>
        <sz val="10"/>
        <color theme="1"/>
        <rFont val="Arial"/>
        <family val="2"/>
      </rPr>
      <t>Vergabeplattform</t>
    </r>
    <r>
      <rPr>
        <sz val="10"/>
        <color theme="1"/>
        <rFont val="Arial"/>
        <family val="2"/>
      </rPr>
      <t xml:space="preserve"> alle unten genannten, ausgefüllten Dateien in folgenden </t>
    </r>
    <r>
      <rPr>
        <b/>
        <sz val="10"/>
        <color theme="1"/>
        <rFont val="Arial"/>
        <family val="2"/>
      </rPr>
      <t>Ordner</t>
    </r>
    <r>
      <rPr>
        <sz val="10"/>
        <color theme="1"/>
        <rFont val="Arial"/>
        <family val="2"/>
      </rPr>
      <t xml:space="preserve"> hochzuladen: </t>
    </r>
  </si>
  <si>
    <t xml:space="preserve">Diese Datei ist durch den Bieter erst zu bearbeiten, wenn er alle nachfolgend aufgeführten Excel-Dateien abschließend fertig gestellt hat. 
</t>
  </si>
  <si>
    <t xml:space="preserve"> Vertreter</t>
  </si>
  <si>
    <t xml:space="preserve"> Gesamtverantwortlicher</t>
  </si>
  <si>
    <t>2.3</t>
  </si>
  <si>
    <t>2.4</t>
  </si>
  <si>
    <t>2.5</t>
  </si>
  <si>
    <t>2.6</t>
  </si>
  <si>
    <t>2.7</t>
  </si>
  <si>
    <t>2.8</t>
  </si>
  <si>
    <t>2.9</t>
  </si>
  <si>
    <t>Bezeichnung Datei</t>
  </si>
  <si>
    <t>Generalplanerzuschlag</t>
  </si>
  <si>
    <t>Angebotssumme über alle Objekte und Leistungsbilder mit NK und GP-Zuschlag</t>
  </si>
  <si>
    <t>Das Honorar ist als Pauschalhonorar anzubieten</t>
  </si>
  <si>
    <t>Angebotssumme über alle Objekte und Leistungsbilder pauschaliert</t>
  </si>
  <si>
    <r>
      <rPr>
        <i/>
        <sz val="10"/>
        <color theme="1"/>
        <rFont val="Arial"/>
        <family val="2"/>
      </rPr>
      <t>(als Vertragsbestandteil!)</t>
    </r>
    <r>
      <rPr>
        <sz val="10"/>
        <color theme="1"/>
        <rFont val="Arial"/>
        <family val="2"/>
      </rPr>
      <t xml:space="preserve"> über alle Objekte und Leistungsbilder </t>
    </r>
  </si>
  <si>
    <t>Pauschalhonorar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</si>
  <si>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</si>
  <si>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</si>
  <si>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</si>
  <si>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</si>
  <si>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</si>
  <si>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</si>
  <si>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</si>
  <si>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</si>
  <si>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</si>
  <si>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</si>
  <si>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Anlagen Angebot</t>
  </si>
  <si>
    <r>
      <t xml:space="preserve">Fachlich Gesamtverantwortlicher </t>
    </r>
    <r>
      <rPr>
        <sz val="10"/>
        <color theme="1"/>
        <rFont val="Arial"/>
        <family val="2"/>
      </rPr>
      <t>(sofern erforderlich)</t>
    </r>
  </si>
  <si>
    <t>Gesamtverantwortlich für die Erbringung der vertraglichen Leistungen wird benannt:</t>
  </si>
  <si>
    <r>
      <t xml:space="preserve">
Zur Bearbeitung wird die Excel-Arbeitsmappenansicht „Normal“ empfohlen.
Eintragungen in </t>
    </r>
    <r>
      <rPr>
        <b/>
        <sz val="10"/>
        <color theme="1"/>
        <rFont val="Arial"/>
        <family val="2"/>
      </rPr>
      <t>Felder mit blauem Hintergrund und roter Umrandung</t>
    </r>
    <r>
      <rPr>
        <sz val="10"/>
        <color theme="1"/>
        <rFont val="Arial"/>
        <family val="2"/>
      </rPr>
      <t xml:space="preserve"> sind vom  </t>
    </r>
    <r>
      <rPr>
        <b/>
        <sz val="10"/>
        <color theme="1"/>
        <rFont val="Arial"/>
        <family val="2"/>
      </rPr>
      <t>Auftraggeber</t>
    </r>
    <r>
      <rPr>
        <sz val="10"/>
        <color theme="1"/>
        <rFont val="Arial"/>
        <family val="2"/>
      </rPr>
      <t xml:space="preserve"> zwingend auszufüllen. 
Die </t>
    </r>
    <r>
      <rPr>
        <b/>
        <sz val="10"/>
        <color theme="1"/>
        <rFont val="Arial"/>
        <family val="2"/>
      </rPr>
      <t>Anzahl der notwendigen Zeilen</t>
    </r>
    <r>
      <rPr>
        <sz val="10"/>
        <color theme="1"/>
        <rFont val="Arial"/>
        <family val="2"/>
      </rPr>
      <t xml:space="preserve"> für die Auflistung der Honorarangebotsdateien kann mit </t>
    </r>
    <r>
      <rPr>
        <b/>
        <sz val="10"/>
        <color theme="1"/>
        <rFont val="Arial"/>
        <family val="2"/>
      </rPr>
      <t>Einblenden und Ausblenden</t>
    </r>
    <r>
      <rPr>
        <sz val="10"/>
        <color theme="1"/>
        <rFont val="Arial"/>
        <family val="2"/>
      </rPr>
      <t xml:space="preserve"> gesteuert werden. 
Die Bezeichnung der Honorarangebotsdatei ist manuell in das "Angebotsdokument" zu übertragen.
Um unbeabsichtigten Änderungen insbesondere in den Formeln vorzubeugen, wurden die Tabellenblätter geschützt. </t>
    </r>
  </si>
  <si>
    <t>7.1</t>
  </si>
  <si>
    <t>7.2</t>
  </si>
  <si>
    <t>Angebotsdokument</t>
  </si>
  <si>
    <t>Stand: 24.08.2022</t>
  </si>
  <si>
    <t>Allgemeine Hinweise</t>
  </si>
  <si>
    <r>
      <t xml:space="preserve">Diese Zusammenstellung ist ausgefüllt auf dem Platzhalter </t>
    </r>
    <r>
      <rPr>
        <b/>
        <sz val="10"/>
        <color theme="1"/>
        <rFont val="Arial"/>
        <family val="2"/>
      </rPr>
      <t>"Angebotsdokument"</t>
    </r>
    <r>
      <rPr>
        <sz val="10"/>
        <color theme="1"/>
        <rFont val="Arial"/>
        <family val="2"/>
      </rPr>
      <t xml:space="preserve"> auf der Vergabeplattform hochzuladen. </t>
    </r>
  </si>
  <si>
    <t>Zusammenstellung Angebotssummen</t>
  </si>
  <si>
    <t>Hinweise zur Ermittlung der Wertungs- / Auftragssumme</t>
  </si>
  <si>
    <t>Euro brutto</t>
  </si>
  <si>
    <t>brutto</t>
  </si>
  <si>
    <t>netto</t>
  </si>
  <si>
    <t>Die fiktiven Std. / optionalen Lstg. aus der Wertungs- bzw. Angebotssumme werden</t>
  </si>
  <si>
    <r>
      <rPr>
        <i/>
        <u/>
        <sz val="10"/>
        <color rgb="FFFF0000"/>
        <rFont val="Arial"/>
        <family val="2"/>
      </rPr>
      <t>nicht</t>
    </r>
    <r>
      <rPr>
        <i/>
        <sz val="10"/>
        <color rgb="FFFF0000"/>
        <rFont val="Arial"/>
        <family val="2"/>
      </rPr>
      <t xml:space="preserve"> Vertragsbestandteil und dienen nur der Wertung bzw. Vergleichbarkeit der Angebote!</t>
    </r>
  </si>
  <si>
    <t>Zusammenstellung der Wertungs- / Auftragssumme</t>
  </si>
  <si>
    <t>Leistungsbild</t>
  </si>
  <si>
    <t>Objektplanung Gebäude</t>
  </si>
  <si>
    <t>Objektplanung Freianlagen</t>
  </si>
  <si>
    <r>
      <t xml:space="preserve">Summe über alle Leistungsbilder </t>
    </r>
    <r>
      <rPr>
        <sz val="10"/>
        <color theme="1"/>
        <rFont val="Arial"/>
        <family val="2"/>
      </rPr>
      <t>(brutto)</t>
    </r>
  </si>
  <si>
    <t>Wertungs-/Angebotssumme über alle Leistungsbilder
- gesamt brutto -</t>
  </si>
  <si>
    <t>Auftragssumme über alle Leistungsbilder 
- gesamt brutto -</t>
  </si>
  <si>
    <r>
      <t xml:space="preserve">
Zur Bearbeitung wird die Excel-Arbeitsmappenansicht „Normal“ empfohlen.
</t>
    </r>
    <r>
      <rPr>
        <sz val="10"/>
        <color theme="1"/>
        <rFont val="Arial"/>
        <family val="2"/>
      </rPr>
      <t xml:space="preserve">Eintragungen in </t>
    </r>
    <r>
      <rPr>
        <b/>
        <sz val="10"/>
        <color theme="1"/>
        <rFont val="Arial"/>
        <family val="2"/>
      </rPr>
      <t>Felder mit blauem Hintergrund</t>
    </r>
    <r>
      <rPr>
        <sz val="10"/>
        <color theme="1"/>
        <rFont val="Arial"/>
        <family val="2"/>
      </rPr>
      <t xml:space="preserve"> sind dem </t>
    </r>
    <r>
      <rPr>
        <b/>
        <sz val="10"/>
        <color theme="1"/>
        <rFont val="Arial"/>
        <family val="2"/>
      </rPr>
      <t>Auftraggeber</t>
    </r>
    <r>
      <rPr>
        <sz val="10"/>
        <color theme="1"/>
        <rFont val="Arial"/>
        <family val="2"/>
      </rPr>
      <t xml:space="preserve"> vorbehalten. Eintragungen des Bieters sind unzulässig
Eintragungen in</t>
    </r>
    <r>
      <rPr>
        <b/>
        <sz val="10"/>
        <color theme="1"/>
        <rFont val="Arial"/>
        <family val="2"/>
      </rPr>
      <t xml:space="preserve"> rot hinterlegten Felder</t>
    </r>
    <r>
      <rPr>
        <sz val="10"/>
        <color theme="1"/>
        <rFont val="Arial"/>
        <family val="2"/>
      </rPr>
      <t xml:space="preserve"> sind vom </t>
    </r>
    <r>
      <rPr>
        <b/>
        <sz val="10"/>
        <color theme="1"/>
        <rFont val="Arial"/>
        <family val="2"/>
      </rPr>
      <t xml:space="preserve">Bieter </t>
    </r>
    <r>
      <rPr>
        <sz val="10"/>
        <color theme="1"/>
        <rFont val="Arial"/>
        <family val="2"/>
      </rPr>
      <t xml:space="preserve">zwingend zu befüllen. Werden die Felder befüllt, wechselt die Farbe auf gelb.
Um unbeabsichtigten Änderungen insbesondere in den Formeln vorzubeugen, wurden die Tabellenblätter geschützt. </t>
    </r>
  </si>
  <si>
    <t xml:space="preserve">Wertungssumme inkl. fiktiver Std. / optionaler Lstg. 
</t>
  </si>
  <si>
    <r>
      <t xml:space="preserve">Auftragssumme 
</t>
    </r>
    <r>
      <rPr>
        <b/>
        <u/>
        <sz val="10"/>
        <color theme="1"/>
        <rFont val="Arial"/>
        <family val="2"/>
      </rPr>
      <t>OHNE</t>
    </r>
    <r>
      <rPr>
        <b/>
        <sz val="10"/>
        <color theme="1"/>
        <rFont val="Arial"/>
        <family val="2"/>
      </rPr>
      <t xml:space="preserve"> fiktive Std. / optionale Lstg. 
</t>
    </r>
  </si>
  <si>
    <t>5a</t>
  </si>
  <si>
    <t>5b</t>
  </si>
  <si>
    <t>VII.21.4</t>
  </si>
  <si>
    <t>(Honorarzusammenstellung Generalplaner)</t>
  </si>
  <si>
    <t>VII.10.4</t>
  </si>
  <si>
    <t>VII.13.4</t>
  </si>
  <si>
    <r>
      <t xml:space="preserve">Durch den Bieter ist aus dem Tabellenblatt " </t>
    </r>
    <r>
      <rPr>
        <b/>
        <sz val="10"/>
        <color theme="4" tint="0.39997558519241921"/>
        <rFont val="Arial"/>
        <family val="2"/>
      </rPr>
      <t>E Honorarberechnung</t>
    </r>
    <r>
      <rPr>
        <sz val="10"/>
        <rFont val="Arial"/>
        <family val="2"/>
      </rPr>
      <t xml:space="preserve"> " sowohl die </t>
    </r>
    <r>
      <rPr>
        <b/>
        <sz val="9"/>
        <color theme="1"/>
        <rFont val="Arial"/>
        <family val="2"/>
      </rPr>
      <t>Wertungssumme brutto (Zeile 22)</t>
    </r>
    <r>
      <rPr>
        <sz val="10"/>
        <rFont val="Arial"/>
        <family val="2"/>
      </rPr>
      <t xml:space="preserve"> sowie 
die Auftragss</t>
    </r>
    <r>
      <rPr>
        <b/>
        <sz val="9"/>
        <color theme="1"/>
        <rFont val="Arial"/>
        <family val="2"/>
      </rPr>
      <t xml:space="preserve">umme brutto (Zeile 14) </t>
    </r>
    <r>
      <rPr>
        <sz val="10"/>
        <rFont val="Arial"/>
        <family val="2"/>
      </rPr>
      <t>aus den unten genannten, ausgefüllten Excel-Dateien in diese Datei für 
das jeweilige Objekt / das jeweilige Leistungsbild / die jeweilige Anlagengruppe zu übertragen. 
Bei Abweichungen gelten die Summen bzw. Angaben des Tabellenblattes E (Honoraraberechnung) als Wertungs- bzw. Auftragssummen.</t>
    </r>
  </si>
  <si>
    <t>B14HA150700001</t>
  </si>
  <si>
    <t>VII.02.4</t>
  </si>
  <si>
    <t>26-004187</t>
  </si>
  <si>
    <t>Besondere Leistungen zur Flächenplanung-Städtebaulicher Entwurf</t>
  </si>
  <si>
    <t>Besondere Leistungen zur Flächenplanung-Freiräumlicher Entwurf</t>
  </si>
  <si>
    <t xml:space="preserve">Vergabe-Nr. </t>
  </si>
  <si>
    <t>Neubau ASG TUM Campus Taufkirchen / Ottobrunn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</si>
</sst>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;@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i/>
      <sz val="10"/>
      <color rgb="FFC00000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trike/>
      <sz val="7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i/>
      <u/>
      <sz val="10"/>
      <color rgb="FFFF0000"/>
      <name val="Arial"/>
      <family val="2"/>
    </font>
    <font>
      <b/>
      <sz val="10"/>
      <color theme="4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</cellStyleXfs>
  <cellXfs count="177">
    <xf numFmtId="0" fontId="0" fillId="0" borderId="0" xfId="0"/>
    <xf numFmtId="0" fontId="0" fillId="0" borderId="0" xfId="0" applyAlignment="1" applyProtection="1">
      <alignment vertical="top"/>
      <protection hidden="1"/>
    </xf>
    <xf numFmtId="0" fontId="0" fillId="0" borderId="3" xfId="0" applyBorder="1" applyAlignment="1" applyProtection="1">
      <alignment vertical="top"/>
      <protection hidden="1"/>
    </xf>
    <xf numFmtId="0" fontId="0" fillId="0" borderId="5" xfId="0" applyBorder="1" applyAlignment="1" applyProtection="1">
      <alignment vertical="top"/>
      <protection hidden="1"/>
    </xf>
    <xf numFmtId="0" fontId="0" fillId="0" borderId="9" xfId="0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1" xfId="0" applyBorder="1" applyAlignment="1" applyProtection="1">
      <alignment vertical="top"/>
      <protection hidden="1"/>
    </xf>
    <xf numFmtId="0" fontId="0" fillId="0" borderId="4" xfId="0" applyBorder="1" applyAlignment="1" applyProtection="1">
      <alignment vertical="top"/>
      <protection hidden="1"/>
    </xf>
    <xf numFmtId="0" fontId="7" fillId="0" borderId="13" xfId="0" applyFont="1" applyBorder="1" applyAlignment="1" applyProtection="1">
      <alignment horizontal="left"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7" fillId="0" borderId="12" xfId="0" applyFont="1" applyBorder="1" applyAlignment="1" applyProtection="1">
      <alignment horizontal="left" vertical="top"/>
      <protection hidden="1"/>
    </xf>
    <xf numFmtId="16" fontId="4" fillId="0" borderId="13" xfId="0" quotePrefix="1" applyNumberFormat="1" applyFont="1" applyBorder="1" applyAlignment="1" applyProtection="1">
      <alignment horizontal="right" vertical="top"/>
      <protection hidden="1"/>
    </xf>
    <xf numFmtId="0" fontId="4" fillId="0" borderId="13" xfId="0" quotePrefix="1" applyFont="1" applyBorder="1" applyAlignment="1" applyProtection="1">
      <alignment horizontal="right" vertical="top"/>
      <protection hidden="1"/>
    </xf>
    <xf numFmtId="0" fontId="0" fillId="0" borderId="0" xfId="0" applyAlignment="1" applyProtection="1">
      <alignment horizontal="center" vertical="top" wrapText="1"/>
      <protection locked="0" hidden="1"/>
    </xf>
    <xf numFmtId="16" fontId="4" fillId="0" borderId="10" xfId="0" quotePrefix="1" applyNumberFormat="1" applyFont="1" applyBorder="1" applyAlignment="1" applyProtection="1">
      <alignment horizontal="right"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0" fillId="0" borderId="29" xfId="0" applyBorder="1" applyAlignment="1" applyProtection="1">
      <alignment vertical="top"/>
      <protection hidden="1"/>
    </xf>
    <xf numFmtId="0" fontId="4" fillId="0" borderId="26" xfId="0" applyFont="1" applyBorder="1" applyAlignment="1" applyProtection="1">
      <alignment vertical="top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16" fontId="4" fillId="0" borderId="35" xfId="0" quotePrefix="1" applyNumberFormat="1" applyFont="1" applyBorder="1" applyAlignment="1" applyProtection="1">
      <alignment horizontal="right" vertical="top"/>
      <protection hidden="1"/>
    </xf>
    <xf numFmtId="0" fontId="6" fillId="0" borderId="5" xfId="0" applyFont="1" applyBorder="1" applyAlignment="1" applyProtection="1">
      <alignment vertical="center"/>
      <protection hidden="1"/>
    </xf>
    <xf numFmtId="16" fontId="7" fillId="6" borderId="0" xfId="0" quotePrefix="1" applyNumberFormat="1" applyFont="1" applyFill="1" applyAlignment="1" applyProtection="1">
      <alignment horizontal="left" vertical="center"/>
      <protection hidden="1"/>
    </xf>
    <xf numFmtId="4" fontId="6" fillId="6" borderId="0" xfId="0" applyNumberFormat="1" applyFont="1" applyFill="1" applyAlignment="1" applyProtection="1">
      <alignment vertical="center"/>
      <protection hidden="1"/>
    </xf>
    <xf numFmtId="0" fontId="17" fillId="6" borderId="0" xfId="0" applyFont="1" applyFill="1" applyAlignment="1" applyProtection="1">
      <alignment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14" fillId="0" borderId="0" xfId="0" applyFont="1" applyAlignment="1" applyProtection="1">
      <alignment vertical="center"/>
      <protection hidden="1"/>
    </xf>
    <xf numFmtId="164" fontId="17" fillId="6" borderId="14" xfId="0" applyNumberFormat="1" applyFont="1" applyFill="1" applyBorder="1" applyAlignment="1" applyProtection="1">
      <alignment vertical="center"/>
      <protection hidden="1"/>
    </xf>
    <xf numFmtId="0" fontId="0" fillId="0" borderId="27" xfId="0" applyBorder="1" applyAlignment="1" applyProtection="1">
      <alignment vertical="top"/>
      <protection hidden="1"/>
    </xf>
    <xf numFmtId="0" fontId="0" fillId="0" borderId="28" xfId="0" applyBorder="1" applyAlignment="1" applyProtection="1">
      <alignment vertical="top"/>
      <protection hidden="1"/>
    </xf>
    <xf numFmtId="0" fontId="6" fillId="0" borderId="3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locked="0" hidden="1"/>
    </xf>
    <xf numFmtId="0" fontId="10" fillId="0" borderId="0" xfId="0" quotePrefix="1" applyFont="1" applyAlignment="1" applyProtection="1">
      <alignment vertical="top"/>
      <protection hidden="1"/>
    </xf>
    <xf numFmtId="0" fontId="0" fillId="0" borderId="39" xfId="0" applyBorder="1" applyAlignment="1" applyProtection="1">
      <alignment vertical="top"/>
      <protection hidden="1"/>
    </xf>
    <xf numFmtId="0" fontId="0" fillId="0" borderId="10" xfId="0" applyBorder="1" applyAlignment="1" applyProtection="1">
      <alignment vertical="top"/>
      <protection hidden="1"/>
    </xf>
    <xf numFmtId="0" fontId="6" fillId="0" borderId="4" xfId="0" applyFont="1" applyBorder="1" applyAlignment="1" applyProtection="1">
      <alignment vertical="top"/>
      <protection hidden="1"/>
    </xf>
    <xf numFmtId="0" fontId="6" fillId="0" borderId="32" xfId="0" applyFont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10" fillId="0" borderId="28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4" fillId="0" borderId="7" xfId="0" applyFont="1" applyBorder="1" applyAlignment="1" applyProtection="1">
      <alignment vertical="top"/>
      <protection hidden="1"/>
    </xf>
    <xf numFmtId="0" fontId="11" fillId="0" borderId="7" xfId="0" applyFont="1" applyBorder="1" applyAlignment="1" applyProtection="1">
      <alignment vertical="top"/>
      <protection hidden="1"/>
    </xf>
    <xf numFmtId="164" fontId="11" fillId="0" borderId="10" xfId="3" applyNumberFormat="1" applyFont="1" applyBorder="1" applyAlignment="1" applyProtection="1">
      <alignment vertical="top"/>
      <protection hidden="1"/>
    </xf>
    <xf numFmtId="164" fontId="11" fillId="2" borderId="1" xfId="0" applyNumberFormat="1" applyFont="1" applyFill="1" applyBorder="1" applyAlignment="1" applyProtection="1">
      <alignment vertical="top"/>
      <protection hidden="1"/>
    </xf>
    <xf numFmtId="4" fontId="0" fillId="4" borderId="1" xfId="1" applyNumberFormat="1" applyFont="1" applyFill="1" applyBorder="1" applyAlignment="1" applyProtection="1">
      <alignment horizontal="right" vertical="top"/>
      <protection locked="0"/>
    </xf>
    <xf numFmtId="0" fontId="0" fillId="0" borderId="17" xfId="0" applyBorder="1" applyAlignment="1" applyProtection="1">
      <alignment vertical="top"/>
      <protection hidden="1"/>
    </xf>
    <xf numFmtId="164" fontId="11" fillId="0" borderId="8" xfId="3" applyNumberFormat="1" applyFont="1" applyBorder="1" applyAlignment="1" applyProtection="1">
      <alignment vertical="top"/>
      <protection hidden="1"/>
    </xf>
    <xf numFmtId="0" fontId="7" fillId="0" borderId="39" xfId="0" applyFont="1" applyBorder="1" applyAlignment="1" applyProtection="1">
      <alignment horizontal="left" vertical="top"/>
      <protection hidden="1"/>
    </xf>
    <xf numFmtId="0" fontId="0" fillId="0" borderId="30" xfId="0" applyBorder="1" applyAlignment="1" applyProtection="1">
      <alignment vertical="top"/>
      <protection hidden="1"/>
    </xf>
    <xf numFmtId="0" fontId="0" fillId="0" borderId="2" xfId="0" applyBorder="1" applyAlignment="1" applyProtection="1">
      <alignment vertical="top"/>
      <protection hidden="1"/>
    </xf>
    <xf numFmtId="164" fontId="12" fillId="2" borderId="26" xfId="0" applyNumberFormat="1" applyFont="1" applyFill="1" applyBorder="1" applyAlignment="1" applyProtection="1">
      <alignment vertical="top"/>
      <protection hidden="1"/>
    </xf>
    <xf numFmtId="0" fontId="4" fillId="0" borderId="5" xfId="0" applyFont="1" applyBorder="1" applyAlignment="1" applyProtection="1">
      <alignment vertical="top"/>
      <protection hidden="1"/>
    </xf>
    <xf numFmtId="0" fontId="11" fillId="0" borderId="5" xfId="0" applyFont="1" applyBorder="1" applyAlignment="1" applyProtection="1">
      <alignment vertical="top"/>
      <protection hidden="1"/>
    </xf>
    <xf numFmtId="0" fontId="20" fillId="0" borderId="9" xfId="0" applyFont="1" applyBorder="1" applyAlignment="1" applyProtection="1">
      <alignment textRotation="90"/>
      <protection hidden="1"/>
    </xf>
    <xf numFmtId="0" fontId="0" fillId="0" borderId="7" xfId="0" applyBorder="1" applyAlignment="1" applyProtection="1">
      <alignment vertical="top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 vertical="top"/>
      <protection hidden="1"/>
    </xf>
    <xf numFmtId="164" fontId="23" fillId="6" borderId="14" xfId="0" applyNumberFormat="1" applyFont="1" applyFill="1" applyBorder="1" applyAlignment="1" applyProtection="1">
      <alignment horizontal="right" vertical="center" wrapText="1"/>
      <protection hidden="1"/>
    </xf>
    <xf numFmtId="164" fontId="17" fillId="6" borderId="41" xfId="0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3" applyNumberFormat="1" applyFont="1" applyBorder="1" applyAlignment="1" applyProtection="1">
      <alignment vertical="top"/>
      <protection hidden="1"/>
    </xf>
    <xf numFmtId="0" fontId="14" fillId="0" borderId="0" xfId="0" applyFont="1" applyAlignment="1" applyProtection="1">
      <alignment vertical="top" wrapText="1"/>
      <protection hidden="1"/>
    </xf>
    <xf numFmtId="16" fontId="4" fillId="0" borderId="35" xfId="0" quotePrefix="1" applyNumberFormat="1" applyFont="1" applyBorder="1" applyAlignment="1" applyProtection="1">
      <alignment horizontal="right" vertical="top" wrapText="1"/>
      <protection hidden="1"/>
    </xf>
    <xf numFmtId="4" fontId="0" fillId="4" borderId="30" xfId="1" applyNumberFormat="1" applyFont="1" applyFill="1" applyBorder="1" applyAlignment="1" applyProtection="1">
      <alignment horizontal="right" vertical="top" wrapText="1"/>
      <protection locked="0"/>
    </xf>
    <xf numFmtId="0" fontId="0" fillId="0" borderId="9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0" fillId="0" borderId="0" xfId="0" quotePrefix="1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0" fillId="0" borderId="15" xfId="0" applyBorder="1" applyAlignment="1" applyProtection="1">
      <alignment horizontal="right" vertical="top" wrapText="1"/>
      <protection hidden="1"/>
    </xf>
    <xf numFmtId="0" fontId="0" fillId="0" borderId="16" xfId="0" applyBorder="1" applyAlignment="1" applyProtection="1">
      <alignment horizontal="right" vertical="top" wrapText="1"/>
      <protection hidden="1"/>
    </xf>
    <xf numFmtId="0" fontId="0" fillId="0" borderId="31" xfId="0" applyBorder="1" applyAlignment="1" applyProtection="1">
      <alignment horizontal="right" vertical="top" wrapText="1"/>
      <protection hidden="1"/>
    </xf>
    <xf numFmtId="0" fontId="17" fillId="6" borderId="0" xfId="0" applyFont="1" applyFill="1" applyAlignment="1" applyProtection="1">
      <alignment horizontal="left" vertical="center" wrapText="1"/>
      <protection hidden="1"/>
    </xf>
    <xf numFmtId="0" fontId="17" fillId="6" borderId="40" xfId="0" applyFont="1" applyFill="1" applyBorder="1" applyAlignment="1" applyProtection="1">
      <alignment horizontal="left" vertical="center" wrapText="1"/>
      <protection hidden="1"/>
    </xf>
    <xf numFmtId="0" fontId="5" fillId="0" borderId="17" xfId="0" applyFont="1" applyBorder="1" applyAlignment="1" applyProtection="1">
      <alignment horizontal="right" vertical="center"/>
      <protection hidden="1"/>
    </xf>
    <xf numFmtId="0" fontId="5" fillId="0" borderId="18" xfId="0" applyFont="1" applyBorder="1" applyAlignment="1" applyProtection="1">
      <alignment horizontal="right" vertical="center"/>
      <protection hidden="1"/>
    </xf>
    <xf numFmtId="0" fontId="5" fillId="0" borderId="19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19" fillId="6" borderId="0" xfId="0" applyFont="1" applyFill="1" applyAlignment="1" applyProtection="1">
      <alignment horizontal="center" vertical="center" textRotation="90"/>
      <protection hidden="1"/>
    </xf>
    <xf numFmtId="0" fontId="17" fillId="6" borderId="0" xfId="0" applyFont="1" applyFill="1" applyAlignment="1" applyProtection="1">
      <alignment vertical="center" wrapText="1"/>
      <protection hidden="1"/>
    </xf>
    <xf numFmtId="0" fontId="0" fillId="0" borderId="17" xfId="0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34" xfId="0" applyBorder="1" applyAlignment="1" applyProtection="1">
      <alignment vertical="center"/>
      <protection hidden="1"/>
    </xf>
    <xf numFmtId="0" fontId="12" fillId="0" borderId="2" xfId="0" applyFont="1" applyBorder="1" applyAlignment="1" applyProtection="1">
      <alignment vertical="top"/>
      <protection hidden="1"/>
    </xf>
    <xf numFmtId="0" fontId="12" fillId="0" borderId="3" xfId="0" applyFont="1" applyBorder="1" applyAlignment="1" applyProtection="1">
      <alignment vertical="top"/>
      <protection hidden="1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4" borderId="31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20" fillId="0" borderId="9" xfId="0" applyFont="1" applyBorder="1" applyAlignment="1" applyProtection="1">
      <alignment horizontal="center" textRotation="90"/>
      <protection hidden="1"/>
    </xf>
    <xf numFmtId="0" fontId="21" fillId="0" borderId="9" xfId="0" applyFont="1" applyBorder="1" applyAlignment="1" applyProtection="1">
      <alignment horizontal="center" textRotation="90"/>
      <protection hidden="1"/>
    </xf>
    <xf numFmtId="0" fontId="0" fillId="3" borderId="20" xfId="0" applyFill="1" applyBorder="1" applyAlignment="1" applyProtection="1">
      <alignment horizontal="left" vertical="top" wrapText="1" indent="1"/>
      <protection hidden="1"/>
    </xf>
    <xf numFmtId="0" fontId="0" fillId="3" borderId="25" xfId="0" applyFill="1" applyBorder="1" applyAlignment="1" applyProtection="1">
      <alignment horizontal="left" vertical="top" wrapText="1" indent="1"/>
      <protection hidden="1"/>
    </xf>
    <xf numFmtId="0" fontId="0" fillId="3" borderId="21" xfId="0" applyFill="1" applyBorder="1" applyAlignment="1" applyProtection="1">
      <alignment horizontal="left" vertical="top" wrapText="1" indent="1"/>
      <protection hidden="1"/>
    </xf>
    <xf numFmtId="0" fontId="0" fillId="4" borderId="27" xfId="0" applyFill="1" applyBorder="1" applyAlignment="1" applyProtection="1">
      <alignment vertical="top"/>
      <protection locked="0"/>
    </xf>
    <xf numFmtId="0" fontId="0" fillId="4" borderId="28" xfId="0" applyFill="1" applyBorder="1" applyAlignment="1" applyProtection="1">
      <alignment vertical="top"/>
      <protection locked="0"/>
    </xf>
    <xf numFmtId="0" fontId="0" fillId="4" borderId="29" xfId="0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/>
      <protection locked="0"/>
    </xf>
    <xf numFmtId="0" fontId="0" fillId="4" borderId="31" xfId="0" applyFill="1" applyBorder="1" applyAlignment="1" applyProtection="1">
      <alignment vertical="top"/>
      <protection locked="0"/>
    </xf>
    <xf numFmtId="0" fontId="0" fillId="5" borderId="22" xfId="0" applyFill="1" applyBorder="1" applyAlignment="1" applyProtection="1">
      <alignment horizontal="left" vertical="top" wrapText="1" indent="1"/>
      <protection hidden="1"/>
    </xf>
    <xf numFmtId="0" fontId="0" fillId="5" borderId="24" xfId="0" applyFill="1" applyBorder="1" applyAlignment="1" applyProtection="1">
      <alignment horizontal="left" vertical="top" wrapText="1" indent="1"/>
      <protection hidden="1"/>
    </xf>
    <xf numFmtId="0" fontId="0" fillId="5" borderId="23" xfId="0" applyFill="1" applyBorder="1" applyAlignment="1" applyProtection="1">
      <alignment horizontal="left" vertical="top" wrapText="1" indent="1"/>
      <protection hidden="1"/>
    </xf>
    <xf numFmtId="0" fontId="6" fillId="2" borderId="16" xfId="0" applyFont="1" applyFill="1" applyBorder="1" applyAlignment="1" applyProtection="1">
      <alignment horizontal="left" vertical="top"/>
      <protection hidden="1"/>
    </xf>
    <xf numFmtId="0" fontId="6" fillId="2" borderId="31" xfId="0" applyFont="1" applyFill="1" applyBorder="1" applyAlignment="1" applyProtection="1">
      <alignment horizontal="left" vertical="top"/>
      <protection hidden="1"/>
    </xf>
    <xf numFmtId="0" fontId="6" fillId="2" borderId="5" xfId="0" applyFont="1" applyFill="1" applyBorder="1" applyAlignment="1" applyProtection="1">
      <alignment horizontal="left" vertical="top"/>
      <protection hidden="1"/>
    </xf>
    <xf numFmtId="0" fontId="6" fillId="2" borderId="6" xfId="0" applyFont="1" applyFill="1" applyBorder="1" applyAlignment="1" applyProtection="1">
      <alignment horizontal="left" vertical="top"/>
      <protection hidden="1"/>
    </xf>
    <xf numFmtId="0" fontId="0" fillId="0" borderId="28" xfId="0" applyBorder="1" applyAlignment="1" applyProtection="1">
      <alignment vertical="top"/>
      <protection hidden="1"/>
    </xf>
    <xf numFmtId="0" fontId="0" fillId="0" borderId="29" xfId="0" applyBorder="1" applyAlignment="1" applyProtection="1">
      <alignment vertical="top"/>
      <protection hidden="1"/>
    </xf>
    <xf numFmtId="0" fontId="4" fillId="0" borderId="7" xfId="0" applyFont="1" applyBorder="1" applyAlignment="1" applyProtection="1">
      <alignment horizontal="right" vertical="top"/>
      <protection hidden="1"/>
    </xf>
    <xf numFmtId="0" fontId="0" fillId="0" borderId="7" xfId="0" applyBorder="1" applyAlignment="1" applyProtection="1">
      <alignment vertical="top"/>
      <protection hidden="1"/>
    </xf>
    <xf numFmtId="0" fontId="6" fillId="2" borderId="8" xfId="0" applyFont="1" applyFill="1" applyBorder="1" applyAlignment="1" applyProtection="1">
      <alignment horizontal="left" vertical="top"/>
      <protection hidden="1"/>
    </xf>
    <xf numFmtId="0" fontId="0" fillId="0" borderId="17" xfId="0" applyBorder="1" applyAlignment="1" applyProtection="1">
      <alignment vertical="top"/>
      <protection hidden="1"/>
    </xf>
    <xf numFmtId="0" fontId="0" fillId="0" borderId="18" xfId="0" applyBorder="1" applyAlignment="1" applyProtection="1">
      <alignment vertical="top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top"/>
      <protection hidden="1"/>
    </xf>
    <xf numFmtId="0" fontId="4" fillId="0" borderId="5" xfId="0" applyFont="1" applyBorder="1" applyAlignment="1" applyProtection="1">
      <alignment horizontal="right" vertical="top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6" fillId="0" borderId="7" xfId="0" applyFont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vertical="center"/>
    </xf>
    <xf numFmtId="0" fontId="6" fillId="3" borderId="29" xfId="0" applyFont="1" applyFill="1" applyBorder="1" applyAlignment="1" applyProtection="1">
      <alignment vertical="center"/>
    </xf>
    <xf numFmtId="0" fontId="6" fillId="3" borderId="34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vertical="top" wrapText="1"/>
    </xf>
    <xf numFmtId="0" fontId="0" fillId="0" borderId="34" xfId="0" applyBorder="1" applyAlignment="1" applyProtection="1">
      <alignment vertical="top" wrapText="1"/>
    </xf>
    <xf numFmtId="0" fontId="0" fillId="0" borderId="33" xfId="0" applyBorder="1" applyAlignment="1" applyProtection="1">
      <alignment vertical="top" wrapText="1"/>
    </xf>
    <xf numFmtId="0" fontId="11" fillId="0" borderId="9" xfId="0" applyFont="1" applyBorder="1" applyAlignment="1" applyProtection="1">
      <alignment vertical="top" wrapText="1"/>
    </xf>
    <xf numFmtId="0" fontId="11" fillId="0" borderId="0" xfId="0" applyFont="1" applyAlignment="1" applyProtection="1">
      <alignment vertical="top" wrapText="1"/>
    </xf>
    <xf numFmtId="0" fontId="11" fillId="0" borderId="11" xfId="0" applyFont="1" applyBorder="1" applyAlignment="1" applyProtection="1">
      <alignment vertical="top" wrapText="1"/>
    </xf>
    <xf numFmtId="0" fontId="0" fillId="0" borderId="36" xfId="0" applyBorder="1" applyAlignment="1" applyProtection="1">
      <alignment vertical="top" wrapText="1"/>
    </xf>
    <xf numFmtId="0" fontId="0" fillId="0" borderId="32" xfId="0" applyBorder="1" applyAlignment="1" applyProtection="1">
      <alignment vertical="top" wrapText="1"/>
    </xf>
    <xf numFmtId="0" fontId="0" fillId="0" borderId="37" xfId="0" applyBorder="1" applyAlignment="1" applyProtection="1">
      <alignment vertical="top" wrapText="1"/>
    </xf>
    <xf numFmtId="0" fontId="0" fillId="0" borderId="38" xfId="0" applyBorder="1" applyAlignment="1" applyProtection="1">
      <alignment vertical="top"/>
    </xf>
    <xf numFmtId="0" fontId="0" fillId="0" borderId="15" xfId="0" applyBorder="1" applyAlignment="1" applyProtection="1">
      <alignment vertical="top" wrapText="1"/>
    </xf>
    <xf numFmtId="0" fontId="0" fillId="0" borderId="16" xfId="0" applyBorder="1" applyAlignment="1" applyProtection="1">
      <alignment vertical="top" wrapText="1"/>
    </xf>
    <xf numFmtId="0" fontId="0" fillId="0" borderId="31" xfId="0" applyBorder="1" applyAlignment="1" applyProtection="1">
      <alignment vertical="top" wrapText="1"/>
    </xf>
    <xf numFmtId="0" fontId="10" fillId="0" borderId="0" xfId="0" applyFont="1" applyAlignment="1" applyProtection="1">
      <alignment horizontal="left"/>
      <protection hidden="1"/>
    </xf>
    <xf numFmtId="0" fontId="0" fillId="3" borderId="27" xfId="0" applyFill="1" applyBorder="1" applyAlignment="1" applyProtection="1">
      <alignment horizontal="left" vertical="top" wrapText="1"/>
    </xf>
    <xf numFmtId="0" fontId="0" fillId="3" borderId="28" xfId="0" applyFill="1" applyBorder="1" applyAlignment="1" applyProtection="1">
      <alignment horizontal="left" vertical="top" wrapText="1"/>
    </xf>
    <xf numFmtId="0" fontId="0" fillId="3" borderId="29" xfId="0" applyFill="1" applyBorder="1" applyAlignment="1" applyProtection="1">
      <alignment horizontal="left" vertical="top" wrapText="1"/>
    </xf>
    <xf numFmtId="4" fontId="0" fillId="4" borderId="30" xfId="1" applyNumberFormat="1" applyFont="1" applyFill="1" applyBorder="1" applyAlignment="1" applyProtection="1">
      <alignment horizontal="right" vertical="top" wrapText="1"/>
    </xf>
    <xf numFmtId="0" fontId="0" fillId="3" borderId="27" xfId="0" applyFill="1" applyBorder="1" applyAlignment="1" applyProtection="1">
      <alignment horizontal="left" vertical="top"/>
    </xf>
    <xf numFmtId="0" fontId="0" fillId="3" borderId="28" xfId="0" applyFill="1" applyBorder="1" applyAlignment="1" applyProtection="1">
      <alignment horizontal="left" vertical="top"/>
    </xf>
    <xf numFmtId="4" fontId="0" fillId="3" borderId="27" xfId="0" applyNumberFormat="1" applyFill="1" applyBorder="1" applyAlignment="1" applyProtection="1">
      <alignment horizontal="left" vertical="top" wrapText="1"/>
    </xf>
    <xf numFmtId="4" fontId="0" fillId="4" borderId="30" xfId="1" applyNumberFormat="1" applyFont="1" applyFill="1" applyBorder="1" applyAlignment="1" applyProtection="1">
      <alignment horizontal="right" vertical="top"/>
    </xf>
    <xf numFmtId="0" fontId="0" fillId="3" borderId="29" xfId="0" applyFill="1" applyBorder="1" applyAlignment="1" applyProtection="1">
      <alignment horizontal="left" vertical="top"/>
    </xf>
    <xf numFmtId="0" fontId="0" fillId="3" borderId="27" xfId="0" applyFill="1" applyBorder="1" applyAlignment="1" applyProtection="1">
      <alignment horizontal="left" vertical="center"/>
    </xf>
    <xf numFmtId="0" fontId="0" fillId="3" borderId="28" xfId="0" applyFill="1" applyBorder="1" applyAlignment="1" applyProtection="1">
      <alignment horizontal="left" vertical="center"/>
    </xf>
    <xf numFmtId="0" fontId="0" fillId="3" borderId="29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vertical="top"/>
    </xf>
    <xf numFmtId="4" fontId="0" fillId="4" borderId="1" xfId="1" applyNumberFormat="1" applyFont="1" applyFill="1" applyBorder="1" applyAlignment="1" applyProtection="1">
      <alignment horizontal="right" vertical="top"/>
    </xf>
    <xf numFmtId="0" fontId="6" fillId="0" borderId="0" xfId="0" applyFont="1" applyAlignment="1" applyProtection="1">
      <alignment vertical="top"/>
    </xf>
    <xf numFmtId="0" fontId="0" fillId="3" borderId="1" xfId="0" applyFill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 hidden="1"/>
    </xf>
  </cellXfs>
  <cellStyles count="6">
    <cellStyle name="Link" xfId="3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 2 2 2" xfId="5" xr:uid="{00000000-0005-0000-0000-000004000000}"/>
    <cellStyle name="Standard 2 3" xfId="4" xr:uid="{00000000-0005-0000-0000-000005000000}"/>
  </cellStyles>
  <dxfs count="17"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strike/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strike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bottom style="thin">
          <color auto="1"/>
        </bottom>
        <vertical/>
        <horizontal/>
      </border>
    </dxf>
    <dxf>
      <font>
        <strike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bottom style="thin">
          <color auto="1"/>
        </bottom>
        <vertical/>
        <horizontal/>
      </border>
    </dxf>
    <dxf>
      <font>
        <strike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FFCC99"/>
      <color rgb="FFFF9966"/>
      <color rgb="FFE7EEF5"/>
      <color rgb="FFF9EBEB"/>
      <color rgb="FFFCF6F6"/>
      <color rgb="FFC8D7EA"/>
      <color rgb="FFEAF0F6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64" lockText="1" noThreeD="1"/>
</file>

<file path=xl/ctrlProps/ctrlProp2.xml><?xml version="1.0" encoding="utf-8"?>
<formControlPr xmlns="http://schemas.microsoft.com/office/spreadsheetml/2009/9/main" objectType="CheckBox" fmlaLink="$K$46" lockText="1" noThreeD="1"/>
</file>

<file path=xl/ctrlProps/ctrlProp3.xml><?xml version="1.0" encoding="utf-8"?>
<formControlPr xmlns="http://schemas.microsoft.com/office/spreadsheetml/2009/9/main" objectType="CheckBox" fmlaLink="$K$5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3</xdr:col>
          <xdr:colOff>0</xdr:colOff>
          <xdr:row>64</xdr:row>
          <xdr:rowOff>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0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0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0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rzog, Roneta (StBA München 2)" id="{7363E216-8179-4AB3-8F31-C42AE5B0E1EE}" userId="S::bm2-herzogr@by.bayern.de::aad818c1-a0a0-4dd2-8718-667c5bb8aab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6" dT="2026-01-16T17:53:01.57" personId="{7363E216-8179-4AB3-8F31-C42AE5B0E1EE}" id="{A358FC52-A452-4A13-8FB0-68221C10AF1E}">
    <text>In Hasta zusammengefasst zu einem Wert: 180.880 EUR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0" tint="-4.9989318521683403E-2"/>
    <pageSetUpPr fitToPage="1"/>
  </sheetPr>
  <dimension ref="A1:N104"/>
  <sheetViews>
    <sheetView showGridLines="0" tabSelected="1" showRuler="0" topLeftCell="B1" zoomScale="115" zoomScaleNormal="115" zoomScaleSheetLayoutView="100" workbookViewId="0">
      <selection activeCell="E8" sqref="E8:I8"/>
    </sheetView>
  </sheetViews>
  <sheetFormatPr baseColWidth="10" defaultColWidth="0" defaultRowHeight="16.8" zeroHeight="1" x14ac:dyDescent="0.25"/>
  <cols>
    <col min="1" max="1" width="5.6640625" style="33" customWidth="1"/>
    <col min="2" max="2" width="5.6640625" style="1" customWidth="1"/>
    <col min="3" max="3" width="3.33203125" style="1" customWidth="1"/>
    <col min="4" max="4" width="5.6640625" style="1" customWidth="1"/>
    <col min="5" max="5" width="29" style="1" customWidth="1"/>
    <col min="6" max="8" width="19" style="1" customWidth="1"/>
    <col min="9" max="9" width="22.33203125" style="1" customWidth="1"/>
    <col min="10" max="10" width="2.6640625" style="1" customWidth="1"/>
    <col min="11" max="11" width="16" style="136" hidden="1" customWidth="1"/>
    <col min="12" max="16384" width="11.33203125" style="1" hidden="1"/>
  </cols>
  <sheetData>
    <row r="1" spans="1:14" x14ac:dyDescent="0.25"/>
    <row r="2" spans="1:14" ht="16.5" customHeight="1" x14ac:dyDescent="0.25">
      <c r="B2" s="129" t="s">
        <v>47</v>
      </c>
      <c r="C2" s="130"/>
      <c r="D2" s="130"/>
      <c r="E2" s="130"/>
      <c r="F2" s="131"/>
      <c r="G2" s="84" t="s">
        <v>70</v>
      </c>
      <c r="H2" s="85"/>
      <c r="I2" s="86"/>
      <c r="J2" s="90" t="s">
        <v>12</v>
      </c>
      <c r="K2" s="137" t="s">
        <v>0</v>
      </c>
      <c r="M2" s="18"/>
      <c r="N2" s="17" t="s">
        <v>6</v>
      </c>
    </row>
    <row r="3" spans="1:14" ht="26.25" customHeight="1" x14ac:dyDescent="0.25">
      <c r="B3" s="132" t="s">
        <v>51</v>
      </c>
      <c r="C3" s="132"/>
      <c r="D3" s="132"/>
      <c r="E3" s="132"/>
      <c r="F3" s="133"/>
      <c r="G3" s="79" t="s">
        <v>71</v>
      </c>
      <c r="H3" s="80"/>
      <c r="I3" s="81"/>
      <c r="J3" s="90"/>
      <c r="K3" s="76"/>
      <c r="M3" s="16"/>
      <c r="N3" s="1" t="str">
        <f ca="1">MID(CELL("dateiname",A2),FIND("]",CELL("dateiname",A2))+1,255)</f>
        <v>Angebotsdokument</v>
      </c>
    </row>
    <row r="4" spans="1:14" ht="7.5" customHeight="1" x14ac:dyDescent="0.25">
      <c r="B4" s="25"/>
      <c r="C4" s="25"/>
      <c r="D4" s="25"/>
      <c r="E4" s="25"/>
      <c r="F4" s="25"/>
      <c r="G4" s="21"/>
      <c r="H4" s="21"/>
      <c r="I4" s="138"/>
      <c r="J4" s="90"/>
      <c r="K4" s="76"/>
      <c r="M4" s="16"/>
    </row>
    <row r="5" spans="1:14" x14ac:dyDescent="0.25">
      <c r="B5" s="92" t="s">
        <v>11</v>
      </c>
      <c r="C5" s="93"/>
      <c r="D5" s="93"/>
      <c r="E5" s="139" t="s">
        <v>75</v>
      </c>
      <c r="F5" s="139"/>
      <c r="G5" s="24"/>
      <c r="H5" s="24" t="s">
        <v>80</v>
      </c>
      <c r="I5" s="140" t="s">
        <v>77</v>
      </c>
      <c r="J5" s="90"/>
      <c r="K5" s="76"/>
    </row>
    <row r="6" spans="1:14" x14ac:dyDescent="0.25">
      <c r="B6" s="94" t="s">
        <v>10</v>
      </c>
      <c r="C6" s="95"/>
      <c r="D6" s="95"/>
      <c r="E6" s="141" t="s">
        <v>81</v>
      </c>
      <c r="F6" s="141"/>
      <c r="G6" s="141"/>
      <c r="H6" s="141"/>
      <c r="I6" s="142"/>
      <c r="J6" s="90"/>
      <c r="M6" s="16"/>
    </row>
    <row r="7" spans="1:14" x14ac:dyDescent="0.25">
      <c r="B7" s="96"/>
      <c r="C7" s="97"/>
      <c r="D7" s="97"/>
      <c r="E7" s="143"/>
      <c r="F7" s="143"/>
      <c r="G7" s="143"/>
      <c r="H7" s="143"/>
      <c r="I7" s="144"/>
      <c r="J7" s="90"/>
    </row>
    <row r="8" spans="1:14" x14ac:dyDescent="0.25">
      <c r="B8" s="102" t="s">
        <v>2</v>
      </c>
      <c r="C8" s="103"/>
      <c r="D8" s="103"/>
      <c r="E8" s="100"/>
      <c r="F8" s="100"/>
      <c r="G8" s="100"/>
      <c r="H8" s="100"/>
      <c r="I8" s="101"/>
      <c r="J8" s="90"/>
    </row>
    <row r="9" spans="1:14" x14ac:dyDescent="0.25"/>
    <row r="10" spans="1:14" s="6" customFormat="1" ht="26.25" customHeight="1" x14ac:dyDescent="0.25">
      <c r="A10" s="34"/>
      <c r="B10" s="28"/>
      <c r="C10" s="30" t="s">
        <v>52</v>
      </c>
      <c r="D10" s="31"/>
      <c r="E10" s="31"/>
      <c r="F10" s="31"/>
      <c r="G10" s="32"/>
      <c r="H10" s="32"/>
      <c r="I10" s="29"/>
      <c r="K10" s="145"/>
    </row>
    <row r="11" spans="1:14" ht="7.5" customHeight="1" x14ac:dyDescent="0.25">
      <c r="B11" s="27"/>
      <c r="C11" s="27"/>
      <c r="D11" s="23"/>
      <c r="E11" s="23"/>
      <c r="F11" s="23"/>
      <c r="G11" s="23"/>
      <c r="H11" s="23"/>
      <c r="I11" s="23"/>
      <c r="J11" s="22"/>
      <c r="K11" s="22"/>
    </row>
    <row r="12" spans="1:14" x14ac:dyDescent="0.25">
      <c r="B12" s="11">
        <v>1</v>
      </c>
      <c r="C12" s="98" t="s">
        <v>49</v>
      </c>
      <c r="D12" s="99"/>
      <c r="E12" s="99"/>
      <c r="F12" s="38"/>
      <c r="G12" s="2"/>
      <c r="H12" s="2"/>
      <c r="I12" s="8"/>
    </row>
    <row r="13" spans="1:14" ht="24.9" customHeight="1" x14ac:dyDescent="0.25">
      <c r="B13" s="26"/>
      <c r="C13" s="146" t="s">
        <v>14</v>
      </c>
      <c r="D13" s="147"/>
      <c r="E13" s="147"/>
      <c r="F13" s="147"/>
      <c r="G13" s="147"/>
      <c r="H13" s="147"/>
      <c r="I13" s="148"/>
    </row>
    <row r="14" spans="1:14" ht="60" customHeight="1" x14ac:dyDescent="0.25">
      <c r="B14" s="12"/>
      <c r="C14" s="149" t="s">
        <v>74</v>
      </c>
      <c r="D14" s="150"/>
      <c r="E14" s="150"/>
      <c r="F14" s="150"/>
      <c r="G14" s="150"/>
      <c r="H14" s="150"/>
      <c r="I14" s="151"/>
      <c r="J14" s="65"/>
    </row>
    <row r="15" spans="1:14" ht="16.5" customHeight="1" x14ac:dyDescent="0.25">
      <c r="B15" s="12"/>
      <c r="C15" s="152" t="s">
        <v>13</v>
      </c>
      <c r="D15" s="153"/>
      <c r="E15" s="153"/>
      <c r="F15" s="153"/>
      <c r="G15" s="153"/>
      <c r="H15" s="153"/>
      <c r="I15" s="154"/>
      <c r="J15" s="104" t="s">
        <v>48</v>
      </c>
    </row>
    <row r="16" spans="1:14" x14ac:dyDescent="0.25">
      <c r="B16" s="13"/>
      <c r="C16" s="155"/>
      <c r="D16" s="141" t="s">
        <v>41</v>
      </c>
      <c r="E16" s="141"/>
      <c r="F16" s="141"/>
      <c r="I16" s="7"/>
      <c r="J16" s="105"/>
    </row>
    <row r="17" spans="1:12" ht="30" customHeight="1" x14ac:dyDescent="0.25">
      <c r="B17" s="15"/>
      <c r="C17" s="156" t="s">
        <v>50</v>
      </c>
      <c r="D17" s="157"/>
      <c r="E17" s="157"/>
      <c r="F17" s="157"/>
      <c r="G17" s="157"/>
      <c r="H17" s="157"/>
      <c r="I17" s="158"/>
      <c r="J17" s="105"/>
    </row>
    <row r="18" spans="1:12" x14ac:dyDescent="0.25">
      <c r="B18" s="5"/>
      <c r="D18" s="5"/>
      <c r="E18" s="5"/>
      <c r="F18" s="5"/>
    </row>
    <row r="19" spans="1:12" ht="26.25" customHeight="1" x14ac:dyDescent="0.2">
      <c r="B19" s="28"/>
      <c r="C19" s="91" t="s">
        <v>58</v>
      </c>
      <c r="D19" s="91"/>
      <c r="E19" s="91"/>
      <c r="F19" s="91"/>
      <c r="G19" s="91"/>
      <c r="H19" s="91"/>
      <c r="I19" s="91"/>
      <c r="K19" s="159"/>
    </row>
    <row r="20" spans="1:12" ht="7.5" customHeight="1" x14ac:dyDescent="0.25">
      <c r="B20" s="27"/>
      <c r="C20" s="27"/>
      <c r="D20" s="23"/>
      <c r="E20" s="23"/>
      <c r="F20" s="23"/>
      <c r="G20" s="23"/>
      <c r="H20" s="23"/>
      <c r="I20" s="23"/>
      <c r="J20" s="22"/>
      <c r="K20" s="22"/>
    </row>
    <row r="21" spans="1:12" ht="52.8" x14ac:dyDescent="0.25">
      <c r="B21" s="11">
        <v>2</v>
      </c>
      <c r="C21" s="87" t="s">
        <v>59</v>
      </c>
      <c r="D21" s="88"/>
      <c r="E21" s="88"/>
      <c r="F21" s="87" t="s">
        <v>24</v>
      </c>
      <c r="G21" s="89"/>
      <c r="H21" s="67" t="s">
        <v>66</v>
      </c>
      <c r="I21" s="67" t="s">
        <v>67</v>
      </c>
      <c r="J21" s="4"/>
      <c r="K21" s="1"/>
    </row>
    <row r="22" spans="1:12" x14ac:dyDescent="0.25">
      <c r="B22" s="59"/>
      <c r="C22" s="45"/>
      <c r="D22" s="44"/>
      <c r="E22" s="44"/>
      <c r="F22" s="45"/>
      <c r="G22" s="50"/>
      <c r="H22" s="49" t="s">
        <v>53</v>
      </c>
      <c r="I22" s="49" t="s">
        <v>53</v>
      </c>
      <c r="J22" s="4"/>
      <c r="K22" s="1"/>
    </row>
    <row r="23" spans="1:12" s="76" customFormat="1" ht="30" customHeight="1" x14ac:dyDescent="0.25">
      <c r="A23" s="72"/>
      <c r="B23" s="73" t="s">
        <v>4</v>
      </c>
      <c r="C23" s="160" t="s">
        <v>60</v>
      </c>
      <c r="D23" s="161"/>
      <c r="E23" s="161"/>
      <c r="F23" s="160" t="s">
        <v>72</v>
      </c>
      <c r="G23" s="162"/>
      <c r="H23" s="74"/>
      <c r="I23" s="74"/>
      <c r="J23" s="75"/>
      <c r="K23" s="76" t="b">
        <f>OR(C23&lt;&gt;"",F23&lt;&gt;"")</f>
        <v>1</v>
      </c>
    </row>
    <row r="24" spans="1:12" s="76" customFormat="1" ht="30" customHeight="1" x14ac:dyDescent="0.25">
      <c r="A24" s="72"/>
      <c r="B24" s="73" t="s">
        <v>5</v>
      </c>
      <c r="C24" s="164" t="s">
        <v>61</v>
      </c>
      <c r="D24" s="165"/>
      <c r="E24" s="165"/>
      <c r="F24" s="160" t="s">
        <v>73</v>
      </c>
      <c r="G24" s="162"/>
      <c r="H24" s="74"/>
      <c r="I24" s="74"/>
      <c r="J24" s="75"/>
      <c r="K24" s="76" t="b">
        <f t="shared" ref="K24:K32" si="0">OR(C24&lt;&gt;"",F24&lt;&gt;"")</f>
        <v>1</v>
      </c>
    </row>
    <row r="25" spans="1:12" s="76" customFormat="1" ht="30" customHeight="1" x14ac:dyDescent="0.25">
      <c r="A25" s="72"/>
      <c r="B25" s="73" t="s">
        <v>17</v>
      </c>
      <c r="C25" s="160" t="s">
        <v>78</v>
      </c>
      <c r="D25" s="161"/>
      <c r="E25" s="161"/>
      <c r="F25" s="160" t="s">
        <v>76</v>
      </c>
      <c r="G25" s="162"/>
      <c r="H25" s="74"/>
      <c r="I25" s="74"/>
      <c r="J25" s="75"/>
      <c r="K25" s="76" t="b">
        <f t="shared" si="0"/>
        <v>1</v>
      </c>
    </row>
    <row r="26" spans="1:12" s="76" customFormat="1" ht="30" customHeight="1" x14ac:dyDescent="0.25">
      <c r="A26" s="72"/>
      <c r="B26" s="73" t="s">
        <v>18</v>
      </c>
      <c r="C26" s="160" t="s">
        <v>79</v>
      </c>
      <c r="D26" s="161"/>
      <c r="E26" s="161"/>
      <c r="F26" s="160" t="s">
        <v>76</v>
      </c>
      <c r="G26" s="162"/>
      <c r="H26" s="74"/>
      <c r="I26" s="74"/>
      <c r="J26" s="75"/>
      <c r="K26" s="76" t="b">
        <f t="shared" si="0"/>
        <v>1</v>
      </c>
      <c r="L26" s="77"/>
    </row>
    <row r="27" spans="1:12" s="76" customFormat="1" ht="30" customHeight="1" x14ac:dyDescent="0.25">
      <c r="A27" s="72"/>
      <c r="B27" s="73" t="s">
        <v>19</v>
      </c>
      <c r="C27" s="160"/>
      <c r="D27" s="161"/>
      <c r="E27" s="161"/>
      <c r="F27" s="166"/>
      <c r="G27" s="162"/>
      <c r="H27" s="163"/>
      <c r="I27" s="163"/>
      <c r="J27" s="75"/>
      <c r="K27" s="76" t="b">
        <f t="shared" si="0"/>
        <v>0</v>
      </c>
    </row>
    <row r="28" spans="1:12" s="76" customFormat="1" ht="30" customHeight="1" x14ac:dyDescent="0.25">
      <c r="A28" s="72"/>
      <c r="B28" s="73" t="s">
        <v>20</v>
      </c>
      <c r="C28" s="160"/>
      <c r="D28" s="161"/>
      <c r="E28" s="161"/>
      <c r="F28" s="160"/>
      <c r="G28" s="162"/>
      <c r="H28" s="163"/>
      <c r="I28" s="163"/>
      <c r="J28" s="75"/>
      <c r="K28" s="76" t="b">
        <f t="shared" si="0"/>
        <v>0</v>
      </c>
      <c r="L28" s="78"/>
    </row>
    <row r="29" spans="1:12" ht="30" customHeight="1" x14ac:dyDescent="0.25">
      <c r="B29" s="26" t="s">
        <v>21</v>
      </c>
      <c r="C29" s="164"/>
      <c r="D29" s="165"/>
      <c r="E29" s="165"/>
      <c r="F29" s="160"/>
      <c r="G29" s="162"/>
      <c r="H29" s="167"/>
      <c r="I29" s="167"/>
      <c r="J29" s="4"/>
      <c r="K29" s="1" t="b">
        <f t="shared" si="0"/>
        <v>0</v>
      </c>
    </row>
    <row r="30" spans="1:12" ht="30" customHeight="1" x14ac:dyDescent="0.25">
      <c r="B30" s="26" t="s">
        <v>22</v>
      </c>
      <c r="C30" s="164"/>
      <c r="D30" s="165"/>
      <c r="E30" s="165"/>
      <c r="F30" s="160"/>
      <c r="G30" s="162"/>
      <c r="H30" s="167"/>
      <c r="I30" s="167"/>
      <c r="J30" s="4"/>
      <c r="K30" s="1" t="b">
        <f t="shared" si="0"/>
        <v>0</v>
      </c>
      <c r="L30" s="10"/>
    </row>
    <row r="31" spans="1:12" ht="30" customHeight="1" x14ac:dyDescent="0.25">
      <c r="B31" s="26" t="s">
        <v>23</v>
      </c>
      <c r="C31" s="164"/>
      <c r="D31" s="165"/>
      <c r="E31" s="165"/>
      <c r="F31" s="164"/>
      <c r="G31" s="168"/>
      <c r="H31" s="167"/>
      <c r="I31" s="167"/>
      <c r="J31" s="4"/>
      <c r="K31" s="1" t="b">
        <f t="shared" si="0"/>
        <v>0</v>
      </c>
    </row>
    <row r="32" spans="1:12" ht="30" customHeight="1" x14ac:dyDescent="0.25">
      <c r="B32" s="26" t="s">
        <v>7</v>
      </c>
      <c r="C32" s="164"/>
      <c r="D32" s="165"/>
      <c r="E32" s="165"/>
      <c r="F32" s="164"/>
      <c r="G32" s="168"/>
      <c r="H32" s="167"/>
      <c r="I32" s="167"/>
      <c r="J32" s="4"/>
      <c r="K32" s="1" t="b">
        <f t="shared" si="0"/>
        <v>0</v>
      </c>
    </row>
    <row r="33" spans="1:12" hidden="1" x14ac:dyDescent="0.25">
      <c r="B33" s="26" t="s">
        <v>31</v>
      </c>
      <c r="C33" s="169"/>
      <c r="D33" s="170"/>
      <c r="E33" s="170"/>
      <c r="F33" s="169"/>
      <c r="G33" s="171"/>
      <c r="H33" s="167"/>
      <c r="I33" s="167"/>
      <c r="J33" s="4"/>
      <c r="K33" s="1" t="b">
        <f>OR(C33&lt;&gt;"",F33&lt;&gt;"")</f>
        <v>0</v>
      </c>
    </row>
    <row r="34" spans="1:12" hidden="1" x14ac:dyDescent="0.25">
      <c r="B34" s="26" t="s">
        <v>32</v>
      </c>
      <c r="C34" s="164"/>
      <c r="D34" s="165"/>
      <c r="E34" s="165"/>
      <c r="F34" s="164"/>
      <c r="G34" s="168"/>
      <c r="H34" s="167"/>
      <c r="I34" s="167"/>
      <c r="J34" s="4"/>
      <c r="K34" s="1" t="b">
        <f t="shared" ref="K34:K42" si="1">OR(C34&lt;&gt;"",F34&lt;&gt;"")</f>
        <v>0</v>
      </c>
    </row>
    <row r="35" spans="1:12" hidden="1" x14ac:dyDescent="0.25">
      <c r="B35" s="26" t="s">
        <v>33</v>
      </c>
      <c r="C35" s="164"/>
      <c r="D35" s="165"/>
      <c r="E35" s="165"/>
      <c r="F35" s="164"/>
      <c r="G35" s="168"/>
      <c r="H35" s="167"/>
      <c r="I35" s="167"/>
      <c r="J35" s="4"/>
      <c r="K35" s="1" t="b">
        <f t="shared" si="1"/>
        <v>0</v>
      </c>
    </row>
    <row r="36" spans="1:12" hidden="1" x14ac:dyDescent="0.25">
      <c r="B36" s="26" t="s">
        <v>34</v>
      </c>
      <c r="C36" s="164"/>
      <c r="D36" s="165"/>
      <c r="E36" s="165"/>
      <c r="F36" s="164"/>
      <c r="G36" s="168"/>
      <c r="H36" s="167"/>
      <c r="I36" s="167"/>
      <c r="J36" s="4"/>
      <c r="K36" s="1" t="b">
        <f t="shared" si="1"/>
        <v>0</v>
      </c>
      <c r="L36" s="40"/>
    </row>
    <row r="37" spans="1:12" hidden="1" x14ac:dyDescent="0.25">
      <c r="B37" s="26" t="s">
        <v>35</v>
      </c>
      <c r="C37" s="164"/>
      <c r="D37" s="165"/>
      <c r="E37" s="165"/>
      <c r="F37" s="164"/>
      <c r="G37" s="168"/>
      <c r="H37" s="167"/>
      <c r="I37" s="167"/>
      <c r="J37" s="4"/>
      <c r="K37" s="1" t="b">
        <f t="shared" si="1"/>
        <v>0</v>
      </c>
    </row>
    <row r="38" spans="1:12" hidden="1" x14ac:dyDescent="0.25">
      <c r="B38" s="26" t="s">
        <v>36</v>
      </c>
      <c r="C38" s="164"/>
      <c r="D38" s="165"/>
      <c r="E38" s="165"/>
      <c r="F38" s="164"/>
      <c r="G38" s="168"/>
      <c r="H38" s="167"/>
      <c r="I38" s="167"/>
      <c r="J38" s="4"/>
      <c r="K38" s="1" t="b">
        <f t="shared" si="1"/>
        <v>0</v>
      </c>
      <c r="L38" s="10"/>
    </row>
    <row r="39" spans="1:12" hidden="1" x14ac:dyDescent="0.25">
      <c r="B39" s="26" t="s">
        <v>37</v>
      </c>
      <c r="C39" s="164"/>
      <c r="D39" s="165"/>
      <c r="E39" s="165"/>
      <c r="F39" s="164"/>
      <c r="G39" s="168"/>
      <c r="H39" s="167"/>
      <c r="I39" s="167"/>
      <c r="J39" s="4"/>
      <c r="K39" s="1" t="b">
        <f t="shared" si="1"/>
        <v>0</v>
      </c>
    </row>
    <row r="40" spans="1:12" hidden="1" x14ac:dyDescent="0.25">
      <c r="B40" s="26" t="s">
        <v>38</v>
      </c>
      <c r="C40" s="164"/>
      <c r="D40" s="165"/>
      <c r="E40" s="165"/>
      <c r="F40" s="164"/>
      <c r="G40" s="168"/>
      <c r="H40" s="167"/>
      <c r="I40" s="167"/>
      <c r="J40" s="4"/>
      <c r="K40" s="1" t="b">
        <f t="shared" si="1"/>
        <v>0</v>
      </c>
      <c r="L40" s="10"/>
    </row>
    <row r="41" spans="1:12" hidden="1" x14ac:dyDescent="0.25">
      <c r="B41" s="26" t="s">
        <v>39</v>
      </c>
      <c r="C41" s="164"/>
      <c r="D41" s="165"/>
      <c r="E41" s="165"/>
      <c r="F41" s="164"/>
      <c r="G41" s="168"/>
      <c r="H41" s="167"/>
      <c r="I41" s="167"/>
      <c r="J41" s="4"/>
      <c r="K41" s="1" t="b">
        <f t="shared" ref="K41" si="2">OR(C41&lt;&gt;"",F41&lt;&gt;"")</f>
        <v>0</v>
      </c>
    </row>
    <row r="42" spans="1:12" hidden="1" x14ac:dyDescent="0.25">
      <c r="B42" s="26" t="s">
        <v>40</v>
      </c>
      <c r="C42" s="164"/>
      <c r="D42" s="165"/>
      <c r="E42" s="165"/>
      <c r="F42" s="164"/>
      <c r="G42" s="168"/>
      <c r="H42" s="167"/>
      <c r="I42" s="167"/>
      <c r="J42" s="4"/>
      <c r="K42" s="1" t="b">
        <f t="shared" si="1"/>
        <v>0</v>
      </c>
    </row>
    <row r="43" spans="1:12" x14ac:dyDescent="0.25">
      <c r="B43" s="20"/>
      <c r="C43" s="118" t="s">
        <v>62</v>
      </c>
      <c r="D43" s="118"/>
      <c r="E43" s="118"/>
      <c r="F43" s="118"/>
      <c r="G43" s="119"/>
      <c r="H43" s="62">
        <f>SUMIFS(H23:H42,K23:K42,"WAHR")</f>
        <v>0</v>
      </c>
      <c r="I43" s="62">
        <f>SUMIFS(I23:I42,K23:K42,"WAHR")</f>
        <v>0</v>
      </c>
      <c r="J43" s="4"/>
    </row>
    <row r="44" spans="1:12" x14ac:dyDescent="0.25">
      <c r="B44" s="63"/>
      <c r="C44" s="135"/>
      <c r="D44" s="135"/>
      <c r="E44" s="135"/>
      <c r="F44" s="134"/>
      <c r="G44" s="134"/>
      <c r="H44" s="3"/>
      <c r="I44" s="64"/>
    </row>
    <row r="45" spans="1:12" ht="7.5" customHeight="1" x14ac:dyDescent="0.25">
      <c r="B45" s="52"/>
      <c r="C45" s="124"/>
      <c r="D45" s="124"/>
      <c r="E45" s="124"/>
      <c r="F45" s="125"/>
      <c r="G45" s="125"/>
      <c r="H45" s="66"/>
      <c r="I45" s="53"/>
    </row>
    <row r="46" spans="1:12" s="39" customFormat="1" x14ac:dyDescent="0.25">
      <c r="A46" s="176"/>
      <c r="B46" s="11">
        <v>3</v>
      </c>
      <c r="C46" s="175"/>
      <c r="D46" s="127" t="s">
        <v>25</v>
      </c>
      <c r="E46" s="128"/>
      <c r="F46" s="128"/>
      <c r="G46" s="2"/>
      <c r="H46" s="2"/>
      <c r="I46" s="58"/>
      <c r="J46" s="4"/>
      <c r="K46" s="14" t="b">
        <v>0</v>
      </c>
    </row>
    <row r="47" spans="1:12" x14ac:dyDescent="0.25">
      <c r="B47" s="9"/>
      <c r="C47" s="57"/>
      <c r="D47" s="122" t="s">
        <v>29</v>
      </c>
      <c r="E47" s="122"/>
      <c r="F47" s="123"/>
      <c r="G47" s="56"/>
      <c r="H47" s="71">
        <f>G47%*H43</f>
        <v>0</v>
      </c>
      <c r="I47" s="54">
        <f>G47%*I43</f>
        <v>0</v>
      </c>
      <c r="J47" s="4"/>
    </row>
    <row r="48" spans="1:12" x14ac:dyDescent="0.25">
      <c r="B48" s="20"/>
      <c r="C48" s="120" t="s">
        <v>26</v>
      </c>
      <c r="D48" s="120"/>
      <c r="E48" s="120"/>
      <c r="F48" s="120"/>
      <c r="G48" s="126"/>
      <c r="H48" s="55">
        <f>IF(K46,H47+H43,H43)</f>
        <v>0</v>
      </c>
      <c r="I48" s="55">
        <f>IF(K46,I47+I43,I43)</f>
        <v>0</v>
      </c>
      <c r="J48" s="4"/>
    </row>
    <row r="49" spans="1:11" ht="7.5" customHeight="1" x14ac:dyDescent="0.25"/>
    <row r="50" spans="1:11" x14ac:dyDescent="0.25">
      <c r="B50" s="11">
        <v>4</v>
      </c>
      <c r="C50" s="172"/>
      <c r="D50" s="127" t="s">
        <v>30</v>
      </c>
      <c r="E50" s="128"/>
      <c r="F50" s="128"/>
      <c r="G50" s="2"/>
      <c r="H50" s="2"/>
      <c r="I50" s="58">
        <f>I48*G50</f>
        <v>0</v>
      </c>
      <c r="J50" s="4"/>
      <c r="K50" s="136" t="b">
        <v>0</v>
      </c>
    </row>
    <row r="51" spans="1:11" x14ac:dyDescent="0.25">
      <c r="B51" s="9"/>
      <c r="C51" s="57"/>
      <c r="D51" s="122" t="s">
        <v>27</v>
      </c>
      <c r="E51" s="122"/>
      <c r="F51" s="122"/>
      <c r="G51" s="19"/>
      <c r="H51" s="173"/>
      <c r="I51" s="173"/>
      <c r="J51" s="4"/>
    </row>
    <row r="52" spans="1:11" x14ac:dyDescent="0.25">
      <c r="B52" s="20"/>
      <c r="C52" s="120" t="s">
        <v>28</v>
      </c>
      <c r="D52" s="120"/>
      <c r="E52" s="120"/>
      <c r="F52" s="120"/>
      <c r="G52" s="121"/>
      <c r="H52" s="55">
        <f>IF(K50,H51,H48)</f>
        <v>0</v>
      </c>
      <c r="I52" s="55">
        <f>IF(K50,I51,I48)</f>
        <v>0</v>
      </c>
      <c r="J52" s="4"/>
    </row>
    <row r="53" spans="1:11" ht="17.399999999999999" thickBot="1" x14ac:dyDescent="0.3"/>
    <row r="54" spans="1:11" s="6" customFormat="1" ht="31.5" customHeight="1" thickBot="1" x14ac:dyDescent="0.3">
      <c r="A54" s="34"/>
      <c r="B54" s="28" t="s">
        <v>68</v>
      </c>
      <c r="C54" s="82" t="s">
        <v>63</v>
      </c>
      <c r="D54" s="82"/>
      <c r="E54" s="82"/>
      <c r="F54" s="82"/>
      <c r="G54" s="83"/>
      <c r="H54" s="69">
        <f>I54/1.19</f>
        <v>0</v>
      </c>
      <c r="I54" s="35">
        <f>H52</f>
        <v>0</v>
      </c>
      <c r="K54" s="145"/>
    </row>
    <row r="55" spans="1:11" ht="12.75" customHeight="1" x14ac:dyDescent="0.25">
      <c r="C55" s="18" t="s">
        <v>56</v>
      </c>
      <c r="H55" s="68" t="s">
        <v>55</v>
      </c>
      <c r="I55" s="68" t="s">
        <v>54</v>
      </c>
    </row>
    <row r="56" spans="1:11" x14ac:dyDescent="0.25">
      <c r="C56" s="18" t="s">
        <v>57</v>
      </c>
    </row>
    <row r="57" spans="1:11" ht="17.399999999999999" thickBot="1" x14ac:dyDescent="0.3">
      <c r="C57" s="51"/>
    </row>
    <row r="58" spans="1:11" ht="31.5" customHeight="1" thickBot="1" x14ac:dyDescent="0.3">
      <c r="B58" s="28" t="s">
        <v>69</v>
      </c>
      <c r="C58" s="82" t="s">
        <v>64</v>
      </c>
      <c r="D58" s="82"/>
      <c r="E58" s="82"/>
      <c r="F58" s="82"/>
      <c r="G58" s="83"/>
      <c r="H58" s="69">
        <f>I58/1.19</f>
        <v>0</v>
      </c>
      <c r="I58" s="70">
        <f>I52</f>
        <v>0</v>
      </c>
    </row>
    <row r="59" spans="1:11" x14ac:dyDescent="0.25">
      <c r="C59" s="51"/>
      <c r="H59" s="68" t="s">
        <v>55</v>
      </c>
      <c r="I59" s="68" t="s">
        <v>54</v>
      </c>
    </row>
    <row r="60" spans="1:11" x14ac:dyDescent="0.25">
      <c r="C60" s="51"/>
    </row>
    <row r="61" spans="1:11" x14ac:dyDescent="0.25"/>
    <row r="62" spans="1:11" s="6" customFormat="1" ht="26.25" customHeight="1" x14ac:dyDescent="0.25">
      <c r="A62" s="34"/>
      <c r="B62" s="28"/>
      <c r="C62" s="30" t="s">
        <v>42</v>
      </c>
      <c r="D62" s="31"/>
      <c r="E62" s="31"/>
      <c r="F62" s="31"/>
      <c r="G62" s="32"/>
      <c r="H62" s="32"/>
      <c r="I62" s="29"/>
      <c r="K62" s="145"/>
    </row>
    <row r="63" spans="1:11" ht="7.5" customHeight="1" x14ac:dyDescent="0.25">
      <c r="B63" s="27"/>
      <c r="C63" s="27"/>
      <c r="D63" s="23"/>
      <c r="E63" s="23"/>
      <c r="F63" s="23"/>
      <c r="G63" s="23"/>
      <c r="H63" s="23"/>
      <c r="I63" s="23"/>
      <c r="J63" s="22"/>
      <c r="K63" s="22"/>
    </row>
    <row r="64" spans="1:11" x14ac:dyDescent="0.25">
      <c r="B64" s="11">
        <v>6</v>
      </c>
      <c r="C64" s="172"/>
      <c r="D64" s="61" t="s">
        <v>43</v>
      </c>
      <c r="E64" s="38"/>
      <c r="F64" s="38"/>
      <c r="G64" s="38"/>
      <c r="H64" s="38"/>
      <c r="I64" s="43"/>
      <c r="K64" s="136" t="b">
        <v>1</v>
      </c>
    </row>
    <row r="65" spans="2:9" x14ac:dyDescent="0.25">
      <c r="B65" s="26" t="s">
        <v>45</v>
      </c>
      <c r="C65" s="36" t="s">
        <v>16</v>
      </c>
      <c r="D65" s="36"/>
      <c r="E65" s="37"/>
      <c r="F65" s="46" t="s">
        <v>8</v>
      </c>
      <c r="G65" s="109"/>
      <c r="H65" s="110"/>
      <c r="I65" s="111"/>
    </row>
    <row r="66" spans="2:9" x14ac:dyDescent="0.25">
      <c r="B66" s="41"/>
      <c r="F66" s="47" t="s">
        <v>9</v>
      </c>
      <c r="G66" s="109"/>
      <c r="H66" s="110"/>
      <c r="I66" s="111"/>
    </row>
    <row r="67" spans="2:9" x14ac:dyDescent="0.25">
      <c r="B67" s="13" t="s">
        <v>46</v>
      </c>
      <c r="C67" s="60" t="s">
        <v>15</v>
      </c>
      <c r="D67" s="36"/>
      <c r="E67" s="37"/>
      <c r="F67" s="46" t="s">
        <v>8</v>
      </c>
      <c r="G67" s="109"/>
      <c r="H67" s="110"/>
      <c r="I67" s="111"/>
    </row>
    <row r="68" spans="2:9" x14ac:dyDescent="0.25">
      <c r="B68" s="42"/>
      <c r="C68" s="3"/>
      <c r="D68" s="3"/>
      <c r="E68" s="3"/>
      <c r="F68" s="48" t="s">
        <v>9</v>
      </c>
      <c r="G68" s="112"/>
      <c r="H68" s="113"/>
      <c r="I68" s="114"/>
    </row>
    <row r="69" spans="2:9" x14ac:dyDescent="0.25"/>
    <row r="70" spans="2:9" x14ac:dyDescent="0.25"/>
    <row r="71" spans="2:9" x14ac:dyDescent="0.25">
      <c r="B71" s="174" t="s">
        <v>1</v>
      </c>
      <c r="C71" s="174"/>
    </row>
    <row r="72" spans="2:9" ht="17.399999999999999" thickBot="1" x14ac:dyDescent="0.3"/>
    <row r="73" spans="2:9" ht="119.25" customHeight="1" thickTop="1" thickBot="1" x14ac:dyDescent="0.3">
      <c r="B73" s="115" t="s">
        <v>65</v>
      </c>
      <c r="C73" s="116"/>
      <c r="D73" s="116"/>
      <c r="E73" s="116"/>
      <c r="F73" s="116"/>
      <c r="G73" s="116"/>
      <c r="H73" s="116"/>
      <c r="I73" s="117"/>
    </row>
    <row r="74" spans="2:9" ht="17.399999999999999" thickTop="1" x14ac:dyDescent="0.25"/>
    <row r="75" spans="2:9" x14ac:dyDescent="0.25">
      <c r="B75" s="174" t="s">
        <v>3</v>
      </c>
      <c r="C75" s="174"/>
    </row>
    <row r="76" spans="2:9" ht="17.399999999999999" thickBot="1" x14ac:dyDescent="0.3"/>
    <row r="77" spans="2:9" ht="127.5" customHeight="1" thickTop="1" thickBot="1" x14ac:dyDescent="0.3">
      <c r="B77" s="106" t="s">
        <v>44</v>
      </c>
      <c r="C77" s="107"/>
      <c r="D77" s="107"/>
      <c r="E77" s="107"/>
      <c r="F77" s="107"/>
      <c r="G77" s="107"/>
      <c r="H77" s="107"/>
      <c r="I77" s="108"/>
    </row>
    <row r="78" spans="2:9" ht="17.399999999999999" thickTop="1" x14ac:dyDescent="0.25"/>
    <row r="79" spans="2:9" x14ac:dyDescent="0.25"/>
    <row r="80" spans="2:9" x14ac:dyDescent="0.25"/>
    <row r="81" x14ac:dyDescent="0.25"/>
    <row r="101" x14ac:dyDescent="0.25"/>
    <row r="102" x14ac:dyDescent="0.25"/>
    <row r="103" x14ac:dyDescent="0.25"/>
    <row r="104" x14ac:dyDescent="0.25"/>
  </sheetData>
  <sheetProtection algorithmName="SHA-512" hashValue="dWs7PUrb6qEtl81DCEYm2ps0PO7f0wqPl65S/1MrVae9/NfCCdYh3Nou4NU1HimUqnAgYupKeeN4Gs2pAfaDdQ==" saltValue="28DiLS5DD76cdAjxfmzL6g==" spinCount="100000" sheet="1" formatRows="0"/>
  <mergeCells count="82">
    <mergeCell ref="C54:G54"/>
    <mergeCell ref="C29:E29"/>
    <mergeCell ref="F39:G39"/>
    <mergeCell ref="B2:F2"/>
    <mergeCell ref="B3:F3"/>
    <mergeCell ref="D50:F50"/>
    <mergeCell ref="C26:E26"/>
    <mergeCell ref="C27:E27"/>
    <mergeCell ref="C28:E28"/>
    <mergeCell ref="F24:G24"/>
    <mergeCell ref="F44:G44"/>
    <mergeCell ref="C44:E44"/>
    <mergeCell ref="F29:G29"/>
    <mergeCell ref="F30:G30"/>
    <mergeCell ref="F31:G31"/>
    <mergeCell ref="F32:G32"/>
    <mergeCell ref="C52:G52"/>
    <mergeCell ref="D47:F47"/>
    <mergeCell ref="D51:F51"/>
    <mergeCell ref="C45:E45"/>
    <mergeCell ref="F45:G45"/>
    <mergeCell ref="C48:G48"/>
    <mergeCell ref="D46:F46"/>
    <mergeCell ref="C36:E36"/>
    <mergeCell ref="F36:G36"/>
    <mergeCell ref="C30:E30"/>
    <mergeCell ref="C31:E31"/>
    <mergeCell ref="C43:G43"/>
    <mergeCell ref="C32:E32"/>
    <mergeCell ref="C37:E37"/>
    <mergeCell ref="F37:G37"/>
    <mergeCell ref="C38:E38"/>
    <mergeCell ref="F38:G38"/>
    <mergeCell ref="C39:E39"/>
    <mergeCell ref="C17:I17"/>
    <mergeCell ref="J15:J17"/>
    <mergeCell ref="B77:I77"/>
    <mergeCell ref="G65:I65"/>
    <mergeCell ref="G67:I67"/>
    <mergeCell ref="G66:I66"/>
    <mergeCell ref="G68:I68"/>
    <mergeCell ref="B73:I73"/>
    <mergeCell ref="F25:G25"/>
    <mergeCell ref="F28:G28"/>
    <mergeCell ref="C33:E33"/>
    <mergeCell ref="F33:G33"/>
    <mergeCell ref="C34:E34"/>
    <mergeCell ref="F34:G34"/>
    <mergeCell ref="C35:E35"/>
    <mergeCell ref="F35:G35"/>
    <mergeCell ref="F21:G21"/>
    <mergeCell ref="F23:G23"/>
    <mergeCell ref="J2:J8"/>
    <mergeCell ref="C19:I19"/>
    <mergeCell ref="B5:D5"/>
    <mergeCell ref="B6:D6"/>
    <mergeCell ref="B7:D7"/>
    <mergeCell ref="C12:E12"/>
    <mergeCell ref="E6:I6"/>
    <mergeCell ref="E7:I7"/>
    <mergeCell ref="E8:I8"/>
    <mergeCell ref="B8:D8"/>
    <mergeCell ref="E5:F5"/>
    <mergeCell ref="D16:F16"/>
    <mergeCell ref="C13:I13"/>
    <mergeCell ref="C15:I15"/>
    <mergeCell ref="G3:I3"/>
    <mergeCell ref="C58:G58"/>
    <mergeCell ref="G2:I2"/>
    <mergeCell ref="C40:E40"/>
    <mergeCell ref="F40:G40"/>
    <mergeCell ref="C42:E42"/>
    <mergeCell ref="F42:G42"/>
    <mergeCell ref="C41:E41"/>
    <mergeCell ref="F41:G41"/>
    <mergeCell ref="F26:G26"/>
    <mergeCell ref="F27:G27"/>
    <mergeCell ref="C14:I14"/>
    <mergeCell ref="C21:E21"/>
    <mergeCell ref="C23:E23"/>
    <mergeCell ref="C24:E24"/>
    <mergeCell ref="C25:E25"/>
  </mergeCells>
  <conditionalFormatting sqref="B46:I46">
    <cfRule type="expression" dxfId="16" priority="109">
      <formula>NOT($K$46)</formula>
    </cfRule>
  </conditionalFormatting>
  <conditionalFormatting sqref="B47:I48">
    <cfRule type="expression" dxfId="15" priority="108">
      <formula>NOT($K$46)</formula>
    </cfRule>
  </conditionalFormatting>
  <conditionalFormatting sqref="B50:I50">
    <cfRule type="expression" dxfId="14" priority="110">
      <formula>NOT($K$50)</formula>
    </cfRule>
  </conditionalFormatting>
  <conditionalFormatting sqref="B51:I52">
    <cfRule type="expression" dxfId="13" priority="111">
      <formula>NOT($K$50)</formula>
    </cfRule>
  </conditionalFormatting>
  <conditionalFormatting sqref="B64:I64">
    <cfRule type="expression" dxfId="12" priority="45">
      <formula>NOT($K$64)</formula>
    </cfRule>
  </conditionalFormatting>
  <conditionalFormatting sqref="B65:I68">
    <cfRule type="expression" dxfId="11" priority="46">
      <formula>NOT($K$64)</formula>
    </cfRule>
  </conditionalFormatting>
  <conditionalFormatting sqref="E5">
    <cfRule type="expression" dxfId="10" priority="142">
      <formula>E$5=""</formula>
    </cfRule>
  </conditionalFormatting>
  <conditionalFormatting sqref="E8:F8">
    <cfRule type="expression" dxfId="9" priority="864">
      <formula>IF($E$8="",TRUE,FALSE)</formula>
    </cfRule>
  </conditionalFormatting>
  <conditionalFormatting sqref="E6:I6">
    <cfRule type="expression" dxfId="8" priority="141">
      <formula>E6=""</formula>
    </cfRule>
  </conditionalFormatting>
  <conditionalFormatting sqref="G47">
    <cfRule type="expression" dxfId="7" priority="113">
      <formula>AND(K46,$G47="")</formula>
    </cfRule>
  </conditionalFormatting>
  <conditionalFormatting sqref="G65:I68">
    <cfRule type="expression" dxfId="6" priority="131">
      <formula>AND($K$64,G65="")</formula>
    </cfRule>
  </conditionalFormatting>
  <conditionalFormatting sqref="H23:H42">
    <cfRule type="expression" dxfId="5" priority="44">
      <formula>AND(OR($C23&lt;&gt;"",$F23&lt;&gt;""),$H23="")</formula>
    </cfRule>
  </conditionalFormatting>
  <conditionalFormatting sqref="H51">
    <cfRule type="expression" dxfId="4" priority="4">
      <formula>AND(K50,$H51="")</formula>
    </cfRule>
  </conditionalFormatting>
  <conditionalFormatting sqref="H23:I42">
    <cfRule type="expression" dxfId="3" priority="43">
      <formula>AND($C23="",$F23="")</formula>
    </cfRule>
  </conditionalFormatting>
  <conditionalFormatting sqref="I5">
    <cfRule type="expression" dxfId="2" priority="140">
      <formula>I5=""</formula>
    </cfRule>
  </conditionalFormatting>
  <conditionalFormatting sqref="I23:I42">
    <cfRule type="expression" dxfId="1" priority="118">
      <formula>AND(OR($C23&lt;&gt;"",$F23&lt;&gt;""),$I23="")</formula>
    </cfRule>
  </conditionalFormatting>
  <conditionalFormatting sqref="I51">
    <cfRule type="expression" dxfId="0" priority="112">
      <formula>AND(K50,$I51="")</formula>
    </cfRule>
  </conditionalFormatting>
  <pageMargins left="0.25" right="0.25" top="0.75" bottom="0.75" header="0.3" footer="0.3"/>
  <pageSetup paperSize="8" scale="63" orientation="portrait" r:id="rId1"/>
  <headerFooter scaleWithDoc="0">
    <oddFooter>&amp;L&amp;8©  VHF Bayern - Stand August 2022&amp;R&amp;P</oddFooter>
  </headerFooter>
  <rowBreaks count="2" manualBreakCount="2">
    <brk id="43" max="8" man="1"/>
    <brk id="69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5" r:id="rId4" name="Check Box 5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63</xdr:row>
                    <xdr:rowOff>0</xdr:rowOff>
                  </from>
                  <to>
                    <xdr:col>3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5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6" name="Check Box 9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49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Angebotsdokument</vt:lpstr>
      <vt:lpstr>an_summe_angebot</vt:lpstr>
      <vt:lpstr>Angebotsdokument!Druckbereich</vt:lpstr>
      <vt:lpstr>Angebotsdokument!Drucktitel</vt:lpstr>
    </vt:vector>
  </TitlesOfParts>
  <Company>Staatsbauverwaltung Bayern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Anja.Maass@stbabt.bayern.de</dc:creator>
  <cp:lastModifiedBy>Engelbracht, Kay (StBA München 2)</cp:lastModifiedBy>
  <cp:lastPrinted>2026-01-28T16:34:46Z</cp:lastPrinted>
  <dcterms:created xsi:type="dcterms:W3CDTF">2015-04-17T04:22:38Z</dcterms:created>
  <dcterms:modified xsi:type="dcterms:W3CDTF">2026-02-24T07:19:10Z</dcterms:modified>
</cp:coreProperties>
</file>