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Q:\4_Rahmenvereinbarung\Baumpflege\2026\46-0155-26_Baumpflege\02_Ausschreibungsunterlagen\Preisblätter\"/>
    </mc:Choice>
  </mc:AlternateContent>
  <workbookProtection workbookPassword="BFC5" lockStructure="1"/>
  <bookViews>
    <workbookView xWindow="0" yWindow="495" windowWidth="28800" windowHeight="14190"/>
  </bookViews>
  <sheets>
    <sheet name="Tabelle1" sheetId="1" r:id="rId1"/>
    <sheet name="Tabelle2" sheetId="2" r:id="rId2"/>
    <sheet name="Tabelle3" sheetId="3" r:id="rId3"/>
  </sheets>
  <definedNames>
    <definedName name="Brutto">Tabelle1!$F$31</definedName>
    <definedName name="MyVersion" hidden="1">43655.8993055556</definedName>
    <definedName name="Nachlass_Absolut">Tabelle1!$F$33</definedName>
    <definedName name="Nachlass_Prozent">Tabelle1!$D$33</definedName>
    <definedName name="Netto">Tabelle1!$F$28</definedName>
    <definedName name="Netto_Nachlass">Tabelle1!$F$34</definedName>
    <definedName name="Ust">Tabelle1!$D$29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4" i="1" l="1"/>
  <c r="F23" i="1"/>
  <c r="F20" i="1" l="1"/>
  <c r="F21" i="1"/>
  <c r="F22" i="1"/>
  <c r="F19" i="1" l="1"/>
  <c r="F28" i="1" l="1"/>
  <c r="F29" i="1" s="1"/>
  <c r="F31" i="1" l="1"/>
  <c r="F34" i="1" s="1"/>
  <c r="F33" i="1" s="1"/>
</calcChain>
</file>

<file path=xl/sharedStrings.xml><?xml version="1.0" encoding="utf-8"?>
<sst xmlns="http://schemas.openxmlformats.org/spreadsheetml/2006/main" count="43" uniqueCount="40">
  <si>
    <t>Firma:</t>
  </si>
  <si>
    <t>Straße:</t>
  </si>
  <si>
    <t>Ort:</t>
  </si>
  <si>
    <t>Gesamtpreis der nachfolgend detailliert aufgeführten Lieferungen/Leistungen:</t>
  </si>
  <si>
    <t>Position</t>
  </si>
  <si>
    <t>Kurztext</t>
  </si>
  <si>
    <t>Menge</t>
  </si>
  <si>
    <t>Einheit</t>
  </si>
  <si>
    <t>EP</t>
  </si>
  <si>
    <t>GP</t>
  </si>
  <si>
    <t>Gesamtsumme, netto</t>
  </si>
  <si>
    <t>I. Preisblatt zur Leistungsbeschreibung</t>
  </si>
  <si>
    <t>abzüglich Skonto</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</si>
  <si>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</si>
  <si>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Vergabe-Nr.:</t>
  </si>
  <si>
    <t>in Euro ( - )</t>
  </si>
  <si>
    <t>in Euro ( + )</t>
  </si>
  <si>
    <t>Diese wird bei einem elektronisch in Textform übermittelten Angebot über eine Vergabeplattform durch Ihre Zugangsdaten (Nutzerkennung und Passwort), sowie der Nennung des Namens der Person, die die Erklärung abgibt, geleistet (§ 126b Bürgerliches Gesetzbuch).</t>
  </si>
  <si>
    <t>zuzügl. Umsatzsteuer                              in Prozent</t>
  </si>
  <si>
    <r>
      <t xml:space="preserve">Eine eigenhändige Namensunterschrift ist </t>
    </r>
    <r>
      <rPr>
        <u/>
        <sz val="11"/>
        <color theme="1"/>
        <rFont val="Calibri"/>
        <family val="2"/>
        <scheme val="minor"/>
      </rPr>
      <t>nicht</t>
    </r>
    <r>
      <rPr>
        <sz val="11"/>
        <color theme="1"/>
        <rFont val="Calibri"/>
        <family val="2"/>
        <scheme val="minor"/>
      </rPr>
      <t xml:space="preserve"> erforderlich.   </t>
    </r>
  </si>
  <si>
    <t>Ein ggf. gewährter Skonto wird bei der Wertung der Angebotspreise nicht berücksichtigt.</t>
  </si>
  <si>
    <t>Tagen</t>
  </si>
  <si>
    <t xml:space="preserve"> %      in</t>
  </si>
  <si>
    <t>Gesamtsumme, brutto ohne Nachlass</t>
  </si>
  <si>
    <t>Gesamtsumme, brutto inkl. Rabatt:</t>
  </si>
  <si>
    <t>Preisminderung (Rabatt):</t>
  </si>
  <si>
    <t>Tage</t>
  </si>
  <si>
    <t>Fachagrarwirt*in Baumpflege - Baumpflegearbeiten mit einer ca. 23 m-Teleskoparbeitsbühne GEORGENGARTEN</t>
  </si>
  <si>
    <t>Std</t>
  </si>
  <si>
    <t>European Tree Technician (ETT)  / European Treeworker (ETW) / Baumpfleger*in - Baumpflegearbeiten mit einer ca. 23 m-Teleskoparbeitsbühne GEORGENGARTEN</t>
  </si>
  <si>
    <t>Baumpflegehelfer*in Baumpflege - Baumpflegearbeiten mit einer ca. 23 m-Teleskoparbeitsbühne GEORGENGARTEN</t>
  </si>
  <si>
    <t>ca. 23 m-Teleskoparbeitsbühne GEORGENGARTEN</t>
  </si>
  <si>
    <t>Motorsäge</t>
  </si>
  <si>
    <t>An- und Abfahrten  
(Ansatz 14 Arbeitstage mit 2,33 AK)</t>
  </si>
  <si>
    <t>Stück</t>
  </si>
  <si>
    <t>Bei den Angaben handelt es ich um Jahreswerte.</t>
  </si>
  <si>
    <t>46-0155-26</t>
  </si>
  <si>
    <t xml:space="preserve">Rahmenvertrag über Baumpflege im Fachbereich Herrenhäuser Gärten                                                                                      LOS 1 - Georgengarten – Ausführung von Baumpflegearbeiten mit einer Teleskoparbeitsbühne, 
bis in ca. 23 m Höhe                                </t>
  </si>
  <si>
    <t>Entsorgung Astwerk/Schnittgut</t>
  </si>
  <si>
    <t>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</si>
</sst>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0.00\ &quot;€&quot;;\-#,##0.00\ &quot;€&quot;"/>
    <numFmt numFmtId="44" formatCode="_-* #,##0.00\ &quot;€&quot;_-;\-* #,##0.00\ &quot;€&quot;_-;_-* &quot;-&quot;??\ &quot;€&quot;_-;_-@_-"/>
  </numFmts>
  <fonts count="14"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i/>
      <sz val="14"/>
      <color theme="3"/>
      <name val="Calibri"/>
      <family val="2"/>
      <scheme val="minor"/>
    </font>
    <font>
      <b/>
      <sz val="11"/>
      <color theme="1"/>
      <name val="Calibri"/>
      <family val="2"/>
      <scheme val="minor"/>
    </font>
    <font>
      <sz val="11"/>
      <name val="Calibri"/>
      <family val="2"/>
      <scheme val="minor"/>
    </font>
    <font>
      <u/>
      <sz val="11"/>
      <color theme="1"/>
      <name val="Calibri"/>
      <family val="2"/>
      <scheme val="minor"/>
    </font>
    <font>
      <b/>
      <i/>
      <sz val="14"/>
      <name val="Calibri"/>
      <family val="2"/>
      <scheme val="minor"/>
    </font>
    <font>
      <b/>
      <i/>
      <sz val="12"/>
      <name val="Calibri"/>
      <family val="2"/>
      <scheme val="minor"/>
    </font>
    <font>
      <b/>
      <sz val="11"/>
      <name val="Calibri"/>
      <family val="2"/>
      <scheme val="minor"/>
    </font>
    <font>
      <sz val="12"/>
      <name val="Calibri"/>
      <family val="2"/>
      <scheme val="minor"/>
    </font>
    <font>
      <sz val="11"/>
      <color rgb="FFFF0000"/>
      <name val="Calibri"/>
      <family val="2"/>
      <scheme val="minor"/>
    </font>
    <font>
      <b/>
      <i/>
      <sz val="12"/>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0" fillId="0" borderId="0" xfId="0" applyAlignment="1">
      <alignment wrapText="1"/>
    </xf>
    <xf numFmtId="0" fontId="4" fillId="0" borderId="0" xfId="0" applyFont="1" applyAlignment="1">
      <alignment wrapText="1"/>
    </xf>
    <xf numFmtId="49" fontId="5" fillId="4" borderId="1" xfId="0" applyNumberFormat="1" applyFont="1" applyFill="1" applyBorder="1" applyAlignment="1">
      <alignment horizontal="left" vertical="center"/>
    </xf>
    <xf numFmtId="0" fontId="5" fillId="0" borderId="1" xfId="0" applyFont="1" applyBorder="1" applyAlignment="1">
      <alignment horizontal="center"/>
    </xf>
    <xf numFmtId="10" fontId="0" fillId="2" borderId="0" xfId="2" applyNumberFormat="1" applyFont="1" applyFill="1" applyBorder="1" applyProtection="1">
      <protection locked="0"/>
    </xf>
    <xf numFmtId="9" fontId="0" fillId="2" borderId="0" xfId="2" applyFont="1" applyFill="1" applyBorder="1" applyProtection="1">
      <protection locked="0"/>
    </xf>
    <xf numFmtId="44" fontId="5" fillId="0" borderId="14" xfId="1" applyFont="1" applyFill="1" applyBorder="1" applyProtection="1"/>
    <xf numFmtId="0" fontId="0" fillId="0" borderId="1" xfId="0" applyBorder="1" applyAlignment="1">
      <alignment horizontal="center" vertical="center"/>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0" borderId="1" xfId="0" applyBorder="1" applyAlignment="1">
      <alignment horizontal="center" vertical="center" wrapText="1" shrinkToFit="1"/>
    </xf>
    <xf numFmtId="2" fontId="0" fillId="2" borderId="0" xfId="0" applyNumberFormat="1" applyFill="1" applyProtection="1">
      <protection locked="0"/>
    </xf>
    <xf numFmtId="0" fontId="0" fillId="2" borderId="0" xfId="0" applyFill="1" applyProtection="1">
      <protection locked="0"/>
    </xf>
    <xf numFmtId="7" fontId="0" fillId="0" borderId="1" xfId="1" applyNumberFormat="1" applyFont="1" applyBorder="1"/>
    <xf numFmtId="44" fontId="5" fillId="0" borderId="13" xfId="1" applyFont="1" applyFill="1" applyBorder="1" applyProtection="1"/>
    <xf numFmtId="0" fontId="0" fillId="0" borderId="9" xfId="0" applyBorder="1" applyProtection="1"/>
    <xf numFmtId="0" fontId="0" fillId="0" borderId="10" xfId="0" applyBorder="1" applyProtection="1"/>
    <xf numFmtId="0" fontId="0" fillId="0" borderId="12" xfId="0" applyBorder="1" applyProtection="1"/>
    <xf numFmtId="0" fontId="0" fillId="0" borderId="0" xfId="0" applyProtection="1"/>
    <xf numFmtId="0" fontId="5" fillId="0" borderId="0" xfId="0" applyFont="1" applyProtection="1"/>
    <xf numFmtId="44" fontId="0" fillId="0" borderId="13" xfId="1" applyFont="1" applyBorder="1" applyProtection="1"/>
    <xf numFmtId="0" fontId="0" fillId="0" borderId="13" xfId="0" applyBorder="1" applyProtection="1"/>
    <xf numFmtId="44" fontId="6" fillId="0" borderId="13" xfId="1" applyFont="1" applyBorder="1" applyProtection="1"/>
    <xf numFmtId="0" fontId="0" fillId="0" borderId="0" xfId="0" applyAlignment="1" applyProtection="1">
      <alignment horizontal="right"/>
    </xf>
    <xf numFmtId="0" fontId="0" fillId="0" borderId="0" xfId="0" applyAlignment="1" applyProtection="1">
      <alignment horizontal="center"/>
    </xf>
    <xf numFmtId="0" fontId="0" fillId="0" borderId="0" xfId="0" applyAlignment="1" applyProtection="1">
      <alignment horizontal="left"/>
    </xf>
    <xf numFmtId="10" fontId="0" fillId="0" borderId="0" xfId="2" applyNumberFormat="1" applyFont="1" applyFill="1" applyBorder="1" applyProtection="1"/>
    <xf numFmtId="7" fontId="0" fillId="0" borderId="11" xfId="1" applyNumberFormat="1" applyFont="1" applyBorder="1" applyProtection="1"/>
    <xf numFmtId="44" fontId="10" fillId="0" borderId="13" xfId="1" applyFont="1" applyBorder="1" applyProtection="1"/>
    <xf numFmtId="0" fontId="5" fillId="0" borderId="1" xfId="0" applyFont="1" applyBorder="1" applyAlignment="1">
      <alignment vertical="center" wrapText="1"/>
    </xf>
    <xf numFmtId="0" fontId="9" fillId="0" borderId="0" xfId="0" applyFont="1" applyAlignment="1">
      <alignment horizontal="center" vertical="center" wrapText="1"/>
    </xf>
    <xf numFmtId="0" fontId="11" fillId="0" borderId="0" xfId="0" applyFont="1" applyFill="1" applyAlignment="1" applyProtection="1">
      <alignment horizontal="center" vertical="center" wrapText="1"/>
      <protection locked="0"/>
    </xf>
    <xf numFmtId="7" fontId="0" fillId="0" borderId="1" xfId="1" applyNumberFormat="1" applyFont="1" applyFill="1" applyBorder="1" applyProtection="1">
      <protection locked="0"/>
    </xf>
    <xf numFmtId="0" fontId="9" fillId="0" borderId="0" xfId="0" applyFont="1" applyFill="1" applyAlignment="1">
      <alignment horizontal="center" vertical="center" wrapText="1"/>
    </xf>
    <xf numFmtId="0" fontId="11" fillId="0" borderId="0" xfId="0" applyFont="1" applyFill="1" applyAlignment="1">
      <alignment horizontal="left" vertical="center" wrapText="1"/>
    </xf>
    <xf numFmtId="0" fontId="3" fillId="0" borderId="0" xfId="0" applyFont="1" applyFill="1" applyAlignment="1" applyProtection="1">
      <alignment horizontal="center"/>
      <protection locked="0"/>
    </xf>
    <xf numFmtId="0" fontId="0" fillId="0" borderId="0" xfId="0" applyFill="1" applyAlignment="1"/>
    <xf numFmtId="7" fontId="0" fillId="0" borderId="1" xfId="1" applyNumberFormat="1" applyFont="1" applyBorder="1" applyAlignment="1">
      <alignment vertical="center"/>
    </xf>
    <xf numFmtId="7" fontId="0" fillId="2" borderId="1" xfId="1" applyNumberFormat="1" applyFont="1" applyFill="1" applyBorder="1" applyAlignment="1" applyProtection="1">
      <alignment vertical="center"/>
      <protection locked="0"/>
    </xf>
    <xf numFmtId="0" fontId="0" fillId="4" borderId="15" xfId="0" applyFill="1" applyBorder="1" applyAlignment="1">
      <alignment horizontal="center"/>
    </xf>
    <xf numFmtId="0" fontId="0" fillId="4" borderId="2" xfId="0" applyFill="1" applyBorder="1" applyAlignment="1">
      <alignment horizontal="center"/>
    </xf>
    <xf numFmtId="0" fontId="0" fillId="4" borderId="16" xfId="0" applyFill="1" applyBorder="1" applyAlignment="1">
      <alignment horizontal="center"/>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0" borderId="0" xfId="0" applyAlignment="1" applyProtection="1">
      <alignment horizontal="left"/>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8" fillId="0" borderId="0" xfId="0" applyFont="1" applyAlignment="1">
      <alignment horizontal="center" wrapText="1"/>
    </xf>
    <xf numFmtId="0" fontId="6" fillId="0" borderId="17" xfId="0" applyFont="1" applyBorder="1" applyAlignment="1">
      <alignment horizontal="center"/>
    </xf>
    <xf numFmtId="0" fontId="6" fillId="0" borderId="3" xfId="0" applyFont="1" applyBorder="1" applyAlignment="1">
      <alignment horizontal="center"/>
    </xf>
    <xf numFmtId="0" fontId="6" fillId="0" borderId="18" xfId="0" applyFont="1" applyBorder="1" applyAlignment="1">
      <alignment horizontal="center"/>
    </xf>
    <xf numFmtId="49" fontId="0" fillId="3" borderId="6" xfId="0" applyNumberFormat="1" applyFill="1" applyBorder="1" applyAlignment="1">
      <alignment horizontal="center" vertical="center"/>
    </xf>
    <xf numFmtId="49" fontId="0" fillId="3" borderId="7" xfId="0" applyNumberFormat="1" applyFill="1" applyBorder="1" applyAlignment="1">
      <alignment horizontal="center" vertical="center"/>
    </xf>
    <xf numFmtId="49" fontId="0" fillId="3" borderId="8" xfId="0" applyNumberFormat="1" applyFill="1" applyBorder="1" applyAlignment="1">
      <alignment horizontal="center" vertical="center"/>
    </xf>
    <xf numFmtId="0" fontId="0" fillId="4" borderId="19" xfId="0" applyFill="1" applyBorder="1" applyAlignment="1">
      <alignment horizontal="center"/>
    </xf>
    <xf numFmtId="0" fontId="0" fillId="4" borderId="7" xfId="0" applyFill="1" applyBorder="1" applyAlignment="1">
      <alignment horizontal="center"/>
    </xf>
    <xf numFmtId="0" fontId="0" fillId="4" borderId="20" xfId="0" applyFill="1" applyBorder="1" applyAlignment="1">
      <alignment horizontal="center"/>
    </xf>
    <xf numFmtId="0" fontId="9" fillId="0" borderId="0" xfId="0" applyFont="1" applyAlignment="1">
      <alignment horizontal="center" vertical="center" wrapText="1"/>
    </xf>
    <xf numFmtId="0" fontId="3" fillId="2" borderId="0" xfId="0" applyFont="1" applyFill="1" applyAlignment="1" applyProtection="1">
      <alignment horizontal="center"/>
      <protection locked="0"/>
    </xf>
    <xf numFmtId="0" fontId="0" fillId="0" borderId="0" xfId="0" applyAlignment="1" applyProtection="1">
      <protection locked="0"/>
    </xf>
    <xf numFmtId="0" fontId="13" fillId="0" borderId="0" xfId="0" applyFont="1" applyAlignment="1">
      <alignment horizontal="right" vertical="center" wrapText="1"/>
    </xf>
    <xf numFmtId="0" fontId="12" fillId="0" borderId="0" xfId="0" applyFont="1" applyAlignment="1">
      <alignment horizontal="righ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45"/>
  <sheetViews>
    <sheetView tabSelected="1" zoomScale="80" zoomScaleNormal="80" zoomScalePageLayoutView="110" workbookViewId="0">
      <selection activeCell="L21" sqref="L21"/>
    </sheetView>
  </sheetViews>
  <sheetFormatPr baseColWidth="10" defaultRowHeight="15" x14ac:dyDescent="0.25"/>
  <cols>
    <col min="1" max="1" width="7.7109375" customWidth="1"/>
    <col min="2" max="2" width="35.140625" customWidth="1"/>
    <col min="3" max="3" width="6" customWidth="1"/>
    <col min="4" max="4" width="8" customWidth="1"/>
    <col min="5" max="5" width="15.7109375" customWidth="1"/>
    <col min="6" max="6" width="17" customWidth="1"/>
    <col min="7" max="7" width="2.7109375" customWidth="1"/>
  </cols>
  <sheetData>
    <row r="1" spans="1:7" ht="18.75" x14ac:dyDescent="0.3">
      <c r="A1" s="1" t="s">
        <v>11</v>
      </c>
      <c r="B1" s="2"/>
      <c r="C1" s="2"/>
      <c r="D1" s="2"/>
      <c r="E1" s="2"/>
      <c r="F1" s="2"/>
      <c r="G1" s="2"/>
    </row>
    <row r="2" spans="1:7" ht="18.75" x14ac:dyDescent="0.3">
      <c r="A2" s="1"/>
      <c r="B2" s="2"/>
      <c r="C2" s="2"/>
      <c r="D2" s="2"/>
      <c r="E2" s="2"/>
      <c r="F2" s="2"/>
      <c r="G2" s="2"/>
    </row>
    <row r="3" spans="1:7" ht="18.75" customHeight="1" x14ac:dyDescent="0.3">
      <c r="A3" s="1" t="s">
        <v>14</v>
      </c>
      <c r="B3" s="2"/>
      <c r="C3" s="58" t="s">
        <v>36</v>
      </c>
      <c r="D3" s="58"/>
      <c r="E3" s="58"/>
      <c r="F3" s="58"/>
      <c r="G3" s="4"/>
    </row>
    <row r="4" spans="1:7" ht="12.75" customHeight="1" x14ac:dyDescent="0.3">
      <c r="A4" s="2"/>
      <c r="B4" s="2"/>
      <c r="C4" s="2"/>
      <c r="D4" s="2"/>
      <c r="E4" s="2"/>
      <c r="F4" s="2"/>
      <c r="G4" s="2"/>
    </row>
    <row r="5" spans="1:7" ht="18.75" x14ac:dyDescent="0.3">
      <c r="A5" s="2" t="s">
        <v>0</v>
      </c>
      <c r="B5" s="69"/>
      <c r="C5" s="69"/>
      <c r="D5" s="69"/>
      <c r="E5" s="69"/>
      <c r="F5" s="70"/>
      <c r="G5" s="2"/>
    </row>
    <row r="6" spans="1:7" ht="18.75" x14ac:dyDescent="0.3">
      <c r="A6" s="2" t="s">
        <v>1</v>
      </c>
      <c r="B6" s="69"/>
      <c r="C6" s="69"/>
      <c r="D6" s="69"/>
      <c r="E6" s="69"/>
      <c r="F6" s="70"/>
      <c r="G6" s="2"/>
    </row>
    <row r="7" spans="1:7" ht="18.75" x14ac:dyDescent="0.3">
      <c r="A7" s="2" t="s">
        <v>2</v>
      </c>
      <c r="B7" s="69"/>
      <c r="C7" s="69"/>
      <c r="D7" s="69"/>
      <c r="E7" s="69"/>
      <c r="F7" s="70"/>
      <c r="G7" s="2"/>
    </row>
    <row r="8" spans="1:7" ht="18.75" x14ac:dyDescent="0.3">
      <c r="A8" s="2"/>
      <c r="B8" s="38"/>
      <c r="C8" s="38"/>
      <c r="D8" s="38"/>
      <c r="E8" s="38"/>
      <c r="F8" s="39"/>
      <c r="G8" s="2"/>
    </row>
    <row r="9" spans="1:7" ht="23.1" customHeight="1" x14ac:dyDescent="0.3">
      <c r="A9" s="68" t="s">
        <v>37</v>
      </c>
      <c r="B9" s="68"/>
      <c r="C9" s="68"/>
      <c r="D9" s="68"/>
      <c r="E9" s="68"/>
      <c r="F9" s="68"/>
      <c r="G9" s="2"/>
    </row>
    <row r="10" spans="1:7" ht="23.1" customHeight="1" x14ac:dyDescent="0.3">
      <c r="A10" s="68"/>
      <c r="B10" s="68"/>
      <c r="C10" s="68"/>
      <c r="D10" s="68"/>
      <c r="E10" s="68"/>
      <c r="F10" s="68"/>
      <c r="G10" s="2"/>
    </row>
    <row r="11" spans="1:7" ht="23.1" customHeight="1" x14ac:dyDescent="0.3">
      <c r="A11" s="68"/>
      <c r="B11" s="68"/>
      <c r="C11" s="68"/>
      <c r="D11" s="68"/>
      <c r="E11" s="68"/>
      <c r="F11" s="68"/>
      <c r="G11" s="2"/>
    </row>
    <row r="12" spans="1:7" ht="18" customHeight="1" x14ac:dyDescent="0.3">
      <c r="A12" s="33"/>
      <c r="B12" s="37"/>
      <c r="C12" s="36"/>
      <c r="D12" s="36"/>
      <c r="E12" s="34"/>
      <c r="F12" s="36"/>
      <c r="G12" s="2"/>
    </row>
    <row r="13" spans="1:7" ht="18" customHeight="1" x14ac:dyDescent="0.3">
      <c r="A13" s="71" t="s">
        <v>35</v>
      </c>
      <c r="B13" s="72"/>
      <c r="C13" s="72"/>
      <c r="D13" s="72"/>
      <c r="E13" s="72"/>
      <c r="F13" s="72"/>
      <c r="G13" s="2"/>
    </row>
    <row r="15" spans="1:7" ht="14.45" customHeight="1" x14ac:dyDescent="0.25">
      <c r="A15" t="s">
        <v>3</v>
      </c>
    </row>
    <row r="16" spans="1:7" ht="14.45" customHeight="1" x14ac:dyDescent="0.25">
      <c r="A16" s="6" t="s">
        <v>4</v>
      </c>
      <c r="B16" s="6" t="s">
        <v>5</v>
      </c>
      <c r="C16" s="6" t="s">
        <v>6</v>
      </c>
      <c r="D16" s="6" t="s">
        <v>7</v>
      </c>
      <c r="E16" s="6" t="s">
        <v>8</v>
      </c>
      <c r="F16" s="6" t="s">
        <v>9</v>
      </c>
    </row>
    <row r="17" spans="1:6" x14ac:dyDescent="0.25">
      <c r="A17" s="5"/>
      <c r="B17" s="45"/>
      <c r="C17" s="46"/>
      <c r="D17" s="46"/>
      <c r="E17" s="46"/>
      <c r="F17" s="47"/>
    </row>
    <row r="18" spans="1:6" x14ac:dyDescent="0.25">
      <c r="A18" s="10"/>
      <c r="B18" s="32"/>
      <c r="C18" s="12"/>
      <c r="D18" s="13"/>
      <c r="E18" s="35"/>
      <c r="F18" s="16"/>
    </row>
    <row r="19" spans="1:6" ht="45" customHeight="1" x14ac:dyDescent="0.25">
      <c r="A19" s="10">
        <v>1</v>
      </c>
      <c r="B19" s="11" t="s">
        <v>27</v>
      </c>
      <c r="C19" s="12">
        <v>90</v>
      </c>
      <c r="D19" s="13" t="s">
        <v>28</v>
      </c>
      <c r="E19" s="41"/>
      <c r="F19" s="40" t="str">
        <f t="shared" ref="F19:F25" si="0">IF(E19="","Keine Preisangabe",C19*E19)</f>
        <v>Keine Preisangabe</v>
      </c>
    </row>
    <row r="20" spans="1:6" ht="90" x14ac:dyDescent="0.25">
      <c r="A20" s="10">
        <v>2</v>
      </c>
      <c r="B20" s="11" t="s">
        <v>29</v>
      </c>
      <c r="C20" s="12">
        <v>90</v>
      </c>
      <c r="D20" s="13" t="s">
        <v>28</v>
      </c>
      <c r="E20" s="41"/>
      <c r="F20" s="40" t="str">
        <f t="shared" si="0"/>
        <v>Keine Preisangabe</v>
      </c>
    </row>
    <row r="21" spans="1:6" ht="60" x14ac:dyDescent="0.25">
      <c r="A21" s="10">
        <v>3</v>
      </c>
      <c r="B21" s="11" t="s">
        <v>30</v>
      </c>
      <c r="C21" s="12">
        <v>30</v>
      </c>
      <c r="D21" s="13" t="s">
        <v>28</v>
      </c>
      <c r="E21" s="41"/>
      <c r="F21" s="40" t="str">
        <f t="shared" si="0"/>
        <v>Keine Preisangabe</v>
      </c>
    </row>
    <row r="22" spans="1:6" ht="30" customHeight="1" x14ac:dyDescent="0.25">
      <c r="A22" s="10">
        <v>4</v>
      </c>
      <c r="B22" s="11" t="s">
        <v>31</v>
      </c>
      <c r="C22" s="12">
        <v>14</v>
      </c>
      <c r="D22" s="13" t="s">
        <v>26</v>
      </c>
      <c r="E22" s="41"/>
      <c r="F22" s="40" t="str">
        <f t="shared" si="0"/>
        <v>Keine Preisangabe</v>
      </c>
    </row>
    <row r="23" spans="1:6" ht="30" customHeight="1" x14ac:dyDescent="0.25">
      <c r="A23" s="10">
        <v>5</v>
      </c>
      <c r="B23" s="11" t="s">
        <v>32</v>
      </c>
      <c r="C23" s="12">
        <v>6</v>
      </c>
      <c r="D23" s="13" t="s">
        <v>28</v>
      </c>
      <c r="E23" s="41"/>
      <c r="F23" s="40" t="str">
        <f t="shared" si="0"/>
        <v>Keine Preisangabe</v>
      </c>
    </row>
    <row r="24" spans="1:6" ht="30" x14ac:dyDescent="0.25">
      <c r="A24" s="10">
        <v>6</v>
      </c>
      <c r="B24" s="11" t="s">
        <v>33</v>
      </c>
      <c r="C24" s="12">
        <v>33</v>
      </c>
      <c r="D24" s="13" t="s">
        <v>34</v>
      </c>
      <c r="E24" s="41"/>
      <c r="F24" s="40" t="str">
        <f t="shared" si="0"/>
        <v>Keine Preisangabe</v>
      </c>
    </row>
    <row r="25" spans="1:6" ht="30" customHeight="1" x14ac:dyDescent="0.25">
      <c r="A25" s="10">
        <v>7</v>
      </c>
      <c r="B25" s="11" t="s">
        <v>38</v>
      </c>
      <c r="C25" s="12">
        <v>30</v>
      </c>
      <c r="D25" s="13" t="s">
        <v>39</v>
      </c>
      <c r="E25" s="41"/>
      <c r="F25" s="40" t="str">
        <f t="shared" si="0"/>
        <v>Keine Preisangabe</v>
      </c>
    </row>
    <row r="26" spans="1:6" x14ac:dyDescent="0.25">
      <c r="A26" s="10"/>
      <c r="B26" s="11"/>
      <c r="C26" s="12"/>
      <c r="D26" s="13"/>
      <c r="E26" s="35"/>
      <c r="F26" s="16"/>
    </row>
    <row r="27" spans="1:6" ht="4.5" customHeight="1" thickBot="1" x14ac:dyDescent="0.3">
      <c r="A27" s="62"/>
      <c r="B27" s="63"/>
      <c r="C27" s="63"/>
      <c r="D27" s="63"/>
      <c r="E27" s="63"/>
      <c r="F27" s="64"/>
    </row>
    <row r="28" spans="1:6" x14ac:dyDescent="0.25">
      <c r="A28" s="18"/>
      <c r="B28" s="19" t="s">
        <v>10</v>
      </c>
      <c r="C28" s="19"/>
      <c r="D28" s="19"/>
      <c r="E28" s="19"/>
      <c r="F28" s="30">
        <f>SUM(F18:F26)</f>
        <v>0</v>
      </c>
    </row>
    <row r="29" spans="1:6" x14ac:dyDescent="0.25">
      <c r="A29" s="20"/>
      <c r="B29" s="48" t="s">
        <v>18</v>
      </c>
      <c r="C29" s="48"/>
      <c r="D29" s="8">
        <v>0.19</v>
      </c>
      <c r="E29" s="26" t="s">
        <v>16</v>
      </c>
      <c r="F29" s="23">
        <f>Netto*Ust</f>
        <v>0</v>
      </c>
    </row>
    <row r="30" spans="1:6" ht="6" customHeight="1" x14ac:dyDescent="0.25">
      <c r="A30" s="20"/>
      <c r="B30" s="21"/>
      <c r="C30" s="21"/>
      <c r="D30" s="21"/>
      <c r="E30" s="21"/>
      <c r="F30" s="24"/>
    </row>
    <row r="31" spans="1:6" ht="15.75" thickBot="1" x14ac:dyDescent="0.3">
      <c r="A31" s="20"/>
      <c r="B31" s="22" t="s">
        <v>23</v>
      </c>
      <c r="C31" s="21"/>
      <c r="D31" s="21"/>
      <c r="E31" s="21"/>
      <c r="F31" s="9">
        <f>ROUND(Netto*(1+Ust),2)</f>
        <v>0</v>
      </c>
    </row>
    <row r="32" spans="1:6" ht="4.5" customHeight="1" thickTop="1" x14ac:dyDescent="0.25">
      <c r="A32" s="20"/>
      <c r="B32" s="22"/>
      <c r="C32" s="21"/>
      <c r="D32" s="21"/>
      <c r="E32" s="21"/>
      <c r="F32" s="17"/>
    </row>
    <row r="33" spans="1:7" x14ac:dyDescent="0.25">
      <c r="A33" s="20"/>
      <c r="B33" s="48" t="s">
        <v>25</v>
      </c>
      <c r="C33" s="48"/>
      <c r="D33" s="7"/>
      <c r="E33" s="26" t="s">
        <v>15</v>
      </c>
      <c r="F33" s="25">
        <f>Brutto-Netto_Nachlass</f>
        <v>0</v>
      </c>
    </row>
    <row r="34" spans="1:7" x14ac:dyDescent="0.25">
      <c r="A34" s="20"/>
      <c r="B34" s="21" t="s">
        <v>24</v>
      </c>
      <c r="C34" s="21"/>
      <c r="D34" s="29"/>
      <c r="E34" s="27"/>
      <c r="F34" s="31">
        <f>Brutto*(1-Nachlass_Prozent)</f>
        <v>0</v>
      </c>
    </row>
    <row r="35" spans="1:7" ht="3.75" customHeight="1" x14ac:dyDescent="0.25">
      <c r="A35" s="20"/>
      <c r="B35" s="21"/>
      <c r="C35" s="21"/>
      <c r="D35" s="21"/>
      <c r="E35" s="21"/>
      <c r="F35" s="24"/>
    </row>
    <row r="36" spans="1:7" x14ac:dyDescent="0.25">
      <c r="A36" s="20"/>
      <c r="B36" s="21" t="s">
        <v>12</v>
      </c>
      <c r="C36" s="14"/>
      <c r="D36" s="28" t="s">
        <v>22</v>
      </c>
      <c r="E36" s="15">
        <v>14</v>
      </c>
      <c r="F36" s="24" t="s">
        <v>21</v>
      </c>
    </row>
    <row r="37" spans="1:7" x14ac:dyDescent="0.25">
      <c r="A37" s="59" t="s">
        <v>20</v>
      </c>
      <c r="B37" s="60"/>
      <c r="C37" s="60"/>
      <c r="D37" s="60"/>
      <c r="E37" s="60"/>
      <c r="F37" s="61"/>
    </row>
    <row r="38" spans="1:7" ht="6.75" customHeight="1" x14ac:dyDescent="0.25">
      <c r="A38" s="65"/>
      <c r="B38" s="66"/>
      <c r="C38" s="66"/>
      <c r="D38" s="66"/>
      <c r="E38" s="66"/>
      <c r="F38" s="67"/>
    </row>
    <row r="39" spans="1:7" ht="61.35" customHeight="1" x14ac:dyDescent="0.25">
      <c r="A39" s="49" t="s">
        <v>13</v>
      </c>
      <c r="B39" s="50"/>
      <c r="C39" s="50"/>
      <c r="D39" s="50"/>
      <c r="E39" s="50"/>
      <c r="F39" s="51"/>
    </row>
    <row r="40" spans="1:7" ht="8.25" customHeight="1" x14ac:dyDescent="0.25">
      <c r="A40" s="42"/>
      <c r="B40" s="43"/>
      <c r="C40" s="43"/>
      <c r="D40" s="43"/>
      <c r="E40" s="43"/>
      <c r="F40" s="44"/>
    </row>
    <row r="41" spans="1:7" ht="15" customHeight="1" x14ac:dyDescent="0.25">
      <c r="A41" s="55" t="s">
        <v>19</v>
      </c>
      <c r="B41" s="56"/>
      <c r="C41" s="56"/>
      <c r="D41" s="56"/>
      <c r="E41" s="56"/>
      <c r="F41" s="57"/>
    </row>
    <row r="42" spans="1:7" ht="6" customHeight="1" x14ac:dyDescent="0.25">
      <c r="A42" s="49"/>
      <c r="B42" s="50"/>
      <c r="C42" s="50"/>
      <c r="D42" s="50"/>
      <c r="E42" s="50"/>
      <c r="F42" s="51"/>
    </row>
    <row r="43" spans="1:7" ht="47.25" customHeight="1" x14ac:dyDescent="0.25">
      <c r="A43" s="49" t="s">
        <v>17</v>
      </c>
      <c r="B43" s="50"/>
      <c r="C43" s="50"/>
      <c r="D43" s="50"/>
      <c r="E43" s="50"/>
      <c r="F43" s="51"/>
      <c r="G43" s="3"/>
    </row>
    <row r="44" spans="1:7" ht="8.25" customHeight="1" x14ac:dyDescent="0.25">
      <c r="A44" s="49"/>
      <c r="B44" s="50"/>
      <c r="C44" s="50"/>
      <c r="D44" s="50"/>
      <c r="E44" s="50"/>
      <c r="F44" s="51"/>
    </row>
    <row r="45" spans="1:7" ht="12" customHeight="1" thickBot="1" x14ac:dyDescent="0.3">
      <c r="A45" s="52"/>
      <c r="B45" s="53"/>
      <c r="C45" s="53"/>
      <c r="D45" s="53"/>
      <c r="E45" s="53"/>
      <c r="F45" s="54"/>
      <c r="G45" s="3"/>
    </row>
  </sheetData>
  <sheetProtection algorithmName="SHA-512" hashValue="7oG3ivzxZteLqEyxH32ULI1E/Wg2O1ff9EGT2AtKUjLAcEbRXO2k80usTgZOFWFMiIBwmWEj1nIgHxpxPoBuRg==" saltValue="yLVok7B0crQjZ5rFSb0dBg==" spinCount="100000" sheet="1" objects="1" scenarios="1"/>
  <mergeCells count="16">
    <mergeCell ref="C3:F3"/>
    <mergeCell ref="A39:F39"/>
    <mergeCell ref="A37:F37"/>
    <mergeCell ref="A27:F27"/>
    <mergeCell ref="A38:F38"/>
    <mergeCell ref="A9:F11"/>
    <mergeCell ref="B33:C33"/>
    <mergeCell ref="B5:F5"/>
    <mergeCell ref="B6:F6"/>
    <mergeCell ref="B7:F7"/>
    <mergeCell ref="A13:F13"/>
    <mergeCell ref="A40:F40"/>
    <mergeCell ref="B17:F17"/>
    <mergeCell ref="B29:C29"/>
    <mergeCell ref="A43:F45"/>
    <mergeCell ref="A41:F42"/>
  </mergeCells>
  <dataValidations xWindow="671" yWindow="584" count="6">
    <dataValidation type="list" allowBlank="1" showInputMessage="1" showErrorMessage="1" sqref="A37:F37">
      <formula1>"Ein ggf. gewährter Skonto wird bei der Wertung der Angebotspreise berücksichtigt., Ein ggf. gewährter Skonto wird bei der Wertung der Angebotspreise nicht berücksichtigt."</formula1>
    </dataValidation>
    <dataValidation type="decimal" allowBlank="1" showInputMessage="1" showErrorMessage="1" errorTitle="Skontoangabe" error="Bitte tragen Sie nur Zahlen mit 2 Stellen nach dem Komma ein." promptTitle="Nachlass in Prozent" prompt="Bitte geben Sie hier einen eventuellen Nachlass ein." sqref="D33">
      <formula1>0</formula1>
      <formula2>99.99</formula2>
    </dataValidation>
    <dataValidation allowBlank="1" showInputMessage="1" showErrorMessage="1" promptTitle="Umsatzsteuer in Prozent" prompt="Bitte geben Sie hier den für Ihr Unternehmen geltenden Umsatzsteuersatz ein." sqref="D29"/>
    <dataValidation allowBlank="1" showInputMessage="1" promptTitle="Skonto in Prozent" prompt="Bitte geben Sie hier einen gewährten Skonto-Satz in Prozent an." sqref="C36"/>
    <dataValidation type="decimal" allowBlank="1" showInputMessage="1" showErrorMessage="1" errorTitle="Falsches Format" error="Zulässig sind nur Zahlen mit 2 Nachkommastellen. (z.B. 9,99 oder 0,00 €)" promptTitle="Bitte Einzelpreis angeben" prompt="Zulässige Eingaben:_x000a_&gt;Ihr Einzelpreis in € mit 2 Nachkommastellen_x000a_oder_x000a_&gt; 0,00 €_x000a_" sqref="E18">
      <formula1>0</formula1>
      <formula2>1000000000</formula2>
    </dataValidation>
    <dataValidation type="decimal" allowBlank="1" showErrorMessage="1" errorTitle="Falsches Format" error="Zulässig sind nur Zahlen mit 2 Nachkommastellen. (z.B. 9,99 oder 0,00 €)" promptTitle="Bitte Einzelpreis angeben" prompt="Zulässige Eingaben:_x000a_&gt;Ihr Einzelpreis in € mit 2 Nachkommastellen_x000a_oder_x000a_&gt; 0,00 €_x000a__x000a_Bitte beachten Sie, dass &quot;keine Preisangabe&quot; zum Ausschluss führen kann._x000a_" sqref="E19:E26">
      <formula1>0</formula1>
      <formula2>1000000000</formula2>
    </dataValidation>
  </dataValidations>
  <pageMargins left="0.53385416666666663" right="0.14322916666666666" top="0.74803149606299213" bottom="0.74803149606299213" header="0.31496062992125984" footer="0.31496062992125984"/>
  <pageSetup paperSize="9" orientation="portrait"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Tabelle1</vt:lpstr>
      <vt:lpstr>Tabelle2</vt:lpstr>
      <vt:lpstr>Tabelle3</vt:lpstr>
      <vt:lpstr>Brutto</vt:lpstr>
      <vt:lpstr>Nachlass_Absolut</vt:lpstr>
      <vt:lpstr>Nachlass_Prozent</vt:lpstr>
      <vt:lpstr>Netto</vt:lpstr>
      <vt:lpstr>Netto_Nachlass</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Gillmeister, Marko (18.42)</dc:creator>
  <dc:description>09.07.2019 21:35:00</dc:description>
  <cp:lastModifiedBy>Sittig, Susan (46.01)</cp:lastModifiedBy>
  <cp:lastPrinted>2025-08-28T07:17:16Z</cp:lastPrinted>
  <dcterms:created xsi:type="dcterms:W3CDTF">2013-02-07T21:43:34Z</dcterms:created>
  <dcterms:modified xsi:type="dcterms:W3CDTF">2026-03-03T10:13:21Z</dcterms:modified>
</cp:coreProperties>
</file>