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W:\Projekte\DBS_PV\"/>
    </mc:Choice>
  </mc:AlternateContent>
  <bookViews>
    <workbookView xWindow="28680" yWindow="-120" windowWidth="51840" windowHeight="21240" tabRatio="845"/>
  </bookViews>
  <sheets>
    <sheet name="Bewerberbogen" sheetId="37" r:id="rId1"/>
  </sheets>
  <externalReferences>
    <externalReference r:id="rId2"/>
  </externalReferences>
  <definedNames>
    <definedName name="_xlnm._FilterDatabase" localSheetId="0" hidden="1">Bewerberbogen!$A$1:$N$116</definedName>
    <definedName name="competition_replies">Bewerberbogen!$M$12:$M$116</definedName>
    <definedName name="_xlnm.Print_Area" localSheetId="0">Bewerberbogen!$A$1:$M$116</definedName>
    <definedName name="Skalierungsfaktor">[1]Textquellen!$C$2:$C$6</definedName>
    <definedName name="Verfahrensarten">[1]Textquellen!$A$2:$A$7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3" i="37" l="1"/>
  <c r="L83" i="37"/>
  <c r="L82" i="37"/>
  <c r="L81" i="37"/>
  <c r="L107" i="37" l="1"/>
  <c r="L95" i="37"/>
  <c r="L125" i="37"/>
  <c r="L162" i="37"/>
  <c r="L155" i="37"/>
  <c r="L148" i="37"/>
  <c r="L154" i="37"/>
  <c r="L153" i="37"/>
  <c r="L152" i="37"/>
  <c r="L151" i="37"/>
  <c r="L150" i="37"/>
  <c r="L161" i="37"/>
  <c r="L160" i="37"/>
  <c r="L159" i="37"/>
  <c r="L158" i="37"/>
  <c r="L157" i="37"/>
  <c r="L147" i="37"/>
  <c r="L146" i="37"/>
  <c r="L145" i="37"/>
  <c r="L144" i="37"/>
  <c r="L143" i="37"/>
  <c r="L139" i="37"/>
  <c r="L138" i="37"/>
  <c r="L137" i="37"/>
  <c r="L136" i="37"/>
  <c r="L135" i="37"/>
  <c r="L134" i="37"/>
  <c r="L132" i="37"/>
  <c r="L131" i="37"/>
  <c r="L130" i="37"/>
  <c r="L129" i="37"/>
  <c r="L128" i="37"/>
  <c r="L127" i="37"/>
  <c r="L101" i="37"/>
  <c r="L80" i="37" l="1"/>
  <c r="L89" i="37"/>
  <c r="L88" i="37"/>
  <c r="L87" i="37"/>
  <c r="L86" i="37"/>
  <c r="A91" i="37"/>
  <c r="L124" i="37"/>
  <c r="L123" i="37"/>
  <c r="L122" i="37"/>
  <c r="L121" i="37"/>
  <c r="L120" i="37"/>
  <c r="L98" i="37"/>
  <c r="L13" i="37"/>
  <c r="L46" i="37" l="1"/>
  <c r="L69" i="37"/>
  <c r="L70" i="37" s="1"/>
  <c r="L66" i="37"/>
  <c r="L68" i="37" s="1"/>
  <c r="L65" i="37"/>
  <c r="A61" i="37"/>
  <c r="L110" i="37"/>
  <c r="L113" i="37"/>
  <c r="L43" i="37"/>
  <c r="L44" i="37"/>
  <c r="L45" i="37"/>
  <c r="L47" i="37"/>
  <c r="L48" i="37"/>
  <c r="L49" i="37"/>
  <c r="L50" i="37"/>
  <c r="L51" i="37"/>
  <c r="L52" i="37"/>
  <c r="L53" i="37"/>
  <c r="L54" i="37"/>
  <c r="L55" i="37"/>
  <c r="L56" i="37"/>
  <c r="L57" i="37"/>
  <c r="L58" i="37"/>
  <c r="L59" i="37"/>
  <c r="L29" i="37"/>
  <c r="L30" i="37"/>
  <c r="L104" i="37"/>
  <c r="L77" i="37"/>
  <c r="L42" i="37"/>
  <c r="L41" i="37"/>
  <c r="L40" i="37"/>
  <c r="L39" i="37"/>
  <c r="L38" i="37"/>
  <c r="L37" i="37"/>
  <c r="L36" i="37"/>
  <c r="L35" i="37"/>
  <c r="L34" i="37"/>
  <c r="L33" i="37"/>
  <c r="L32" i="37"/>
  <c r="L31" i="37"/>
  <c r="L28" i="37"/>
  <c r="L27" i="37"/>
  <c r="L12" i="37"/>
  <c r="A115" i="37"/>
  <c r="A73" i="37"/>
  <c r="L71" i="37" l="1"/>
  <c r="L64" i="37"/>
  <c r="L67" i="37"/>
</calcChain>
</file>

<file path=xl/sharedStrings.xml><?xml version="1.0" encoding="utf-8"?>
<sst xmlns="http://schemas.openxmlformats.org/spreadsheetml/2006/main" count="384" uniqueCount="116">
  <si>
    <t>Ansprechpartner</t>
  </si>
  <si>
    <t>Telefon</t>
  </si>
  <si>
    <t>Fax</t>
  </si>
  <si>
    <t>A. Allgemeine Angaben</t>
  </si>
  <si>
    <t>Firmenname</t>
  </si>
  <si>
    <t>Straße</t>
  </si>
  <si>
    <t>PLZ/ Ort</t>
  </si>
  <si>
    <t>Zentrale E-Mail</t>
  </si>
  <si>
    <t>IBAN</t>
  </si>
  <si>
    <t>BIC (Swiftcode)</t>
  </si>
  <si>
    <t>Geburtsname</t>
  </si>
  <si>
    <t>E-Mail Ansprechpartner</t>
  </si>
  <si>
    <t>bitte auswählen</t>
  </si>
  <si>
    <t>Allgemeine Hinweise</t>
  </si>
  <si>
    <t>Position</t>
  </si>
  <si>
    <t>Geburtsort</t>
  </si>
  <si>
    <t>Geburtsdatum</t>
  </si>
  <si>
    <t>bitte vervollständigen</t>
  </si>
  <si>
    <t>Name, Vorname - Geschäftsleitung 1</t>
  </si>
  <si>
    <t>ggf. Name, Vorname - Geschäftsleitung 2</t>
  </si>
  <si>
    <t>ggf. Name, Vorname - Geschäftsleitung 3</t>
  </si>
  <si>
    <t>ja</t>
  </si>
  <si>
    <t>Steuernummer</t>
  </si>
  <si>
    <t>Umsatzsteuer-Identnummer</t>
  </si>
  <si>
    <t>Bewerbung erfolgt als</t>
  </si>
  <si>
    <t>Eintragung durch Bewerber</t>
  </si>
  <si>
    <t>nein</t>
  </si>
  <si>
    <t>Eignungsnachweisender Nachunternehmer (siehe "Allgemeine Hinweise")</t>
  </si>
  <si>
    <t>ja (Erläuterung als separate Anlage beifügen)</t>
  </si>
  <si>
    <t>Geschäftsführer</t>
  </si>
  <si>
    <t>Geschäftsführender Gesellschafter</t>
  </si>
  <si>
    <t>Prokurist</t>
  </si>
  <si>
    <t>trifft zu</t>
  </si>
  <si>
    <t xml:space="preserve"> Bewerbergemeinschaftsmitglied 1</t>
  </si>
  <si>
    <t xml:space="preserve"> Bewerbergemeinschaftsmitglied 2</t>
  </si>
  <si>
    <t xml:space="preserve"> Bewerbergemeinschaftsmitglied 3</t>
  </si>
  <si>
    <t xml:space="preserve"> Bewerbergemeinschaftsmitglied 4</t>
  </si>
  <si>
    <t xml:space="preserve"> Bewerbergemeinschaftsmitglied 5</t>
  </si>
  <si>
    <t xml:space="preserve"> Bewerbergemeinschaftsmitglied 6</t>
  </si>
  <si>
    <t xml:space="preserve"> Bewerbergemeinschaftsmitglied 7</t>
  </si>
  <si>
    <t xml:space="preserve"> Bewerbergemeinschaftsmitglied 8</t>
  </si>
  <si>
    <t>Bewerbergemeinschaft (siehe "Allgemeine Hinweise")</t>
  </si>
  <si>
    <t>Ich erkläre/ Wir erklären, dass ich/ wir die vorgenannten allgemeinen Hinweise zur Kenntnis genommen haben. 
Ich bin mir/ wir sind uns bewusst, dass eine wissentlich falsche Angabe/ wissentlich falsche Angaben
 meinen/ unseren Ausschluss von diesem Vergabeverfahren zur Folge hat,
 nach Erhalt des Zuschlags den Auftraggeber wegen Verletzung einer vertraglichen Pflicht zur fristlosen Kündigung des Vertrages berechtigt,
 im Fall der Kündigung des Vertrages wegen wissentlich falscher Angaben der vorstehenden Erklärungen Schadensersatz von mir/ uns zu leisten ist,
 meinen/ unseren Ausschluss von weiteren Auftragserteilungen zur Folge haben kann.
Dies gilt insbesondere auch bei meinen/ unseren Referenzangaben.</t>
  </si>
  <si>
    <t>(nur bei wirtschaftlichen Verknüpfungen mit Dritten)
Gesellschaftsrechtliche Verbindungen</t>
  </si>
  <si>
    <t>Mindestkriterium</t>
  </si>
  <si>
    <t>Einzelbewerber</t>
  </si>
  <si>
    <t>Finanzamt</t>
  </si>
  <si>
    <t>Aufbau des Bewerberbogens</t>
  </si>
  <si>
    <t xml:space="preserve">  A 1. Angaben zum Unternehmen / Büro</t>
  </si>
  <si>
    <t xml:space="preserve">  B 1. Wirtschaftliche und finanzielle Leistungsfähigkeit</t>
  </si>
  <si>
    <t xml:space="preserve">  B 3. Referenzen des Unternehmens</t>
  </si>
  <si>
    <t>(nur bei Abgabe des Teilnahmeantrages als Bewerbergemeinschaft)
Bezeichnung/Name der Bewerbergemeinschaftsmitglied gemäß Erklärung</t>
  </si>
  <si>
    <t>(nur bei Abgabe des Teilnahmeantrages als Bewerbergemeinschaft)
Bewerbergemeinschaftsmitglied gemäß Erklärung</t>
  </si>
  <si>
    <r>
      <t>Grundsätzlich sind die Angaben des Bekanntmachungstextes sowie die Vergabe- und Vertragsunterlagen zu beachten. Eine Übersicht der im Rahmen dieses Teilnahmewettbewerbes zusätzlich zum Bewerberbogen einzureichenden Unterlagen liegt den Vergabe- und Vertragsunterlagen in Form einer "</t>
    </r>
    <r>
      <rPr>
        <b/>
        <sz val="11"/>
        <color indexed="8"/>
        <rFont val="Tahoma"/>
        <family val="2"/>
      </rPr>
      <t>Checkliste einzureichende Unterlagen</t>
    </r>
    <r>
      <rPr>
        <sz val="11"/>
        <color indexed="8"/>
        <rFont val="Tahoma"/>
        <family val="2"/>
      </rPr>
      <t xml:space="preserve">" bei.
</t>
    </r>
  </si>
  <si>
    <t xml:space="preserve">  B 2. technische und berufliche Leistungsfähigkeit</t>
  </si>
  <si>
    <t>Leistungsinhalt und -umfang (bitte kurz erläutern)</t>
  </si>
  <si>
    <t>B. Nachweis der Eignung (Mindest- und Bewertungskriterien)</t>
  </si>
  <si>
    <t xml:space="preserve">  A 1. Angaben zum Unternehmen</t>
  </si>
  <si>
    <r>
      <rPr>
        <b/>
        <sz val="11"/>
        <rFont val="Tahoma"/>
        <family val="2"/>
      </rPr>
      <t xml:space="preserve">Referenzen: </t>
    </r>
    <r>
      <rPr>
        <sz val="11"/>
        <rFont val="Tahoma"/>
        <family val="2"/>
      </rPr>
      <t xml:space="preserve">
Die Darstellung der Referenzen soll so erfolgen, dass eine Prüfung der Mindestkriterien und Bewertungskriterien zur Eignung ermöglicht wird. </t>
    </r>
    <r>
      <rPr>
        <b/>
        <sz val="11"/>
        <rFont val="Tahoma"/>
        <family val="2"/>
      </rPr>
      <t>Die Referenzangaben sind daher grundsätzlich in diesem Bewerberbogen einzutragen und als Excel-Datei einzureichen.</t>
    </r>
    <r>
      <rPr>
        <sz val="11"/>
        <rFont val="Tahoma"/>
        <family val="2"/>
      </rPr>
      <t xml:space="preserve"> Sollten mehr Referenzen eingereicht werden, als Eintragungsmöglichkeiten im Bewerberbogen vorhanden sind, ist der betreffende Teil des Bewerberbogens zu duplizieren und als gesonderte Excel-Datei einzureichen.
Inhalte bewerbereigener Referenzdarstellungen werden grundsätzlich nicht bei der Bewertung berücksichtigt, können aber zur ergänzenden Erläuterung beigefügt werden. 
Referenzen von konzernverbundenen Unternehmen, die nicht für die Leistungserbringung vorgesehen sind, sind nicht zulässig.
</t>
    </r>
  </si>
  <si>
    <t xml:space="preserve">Referenz Unternehmen Nr. 1 </t>
  </si>
  <si>
    <t>Die Referenz ist projektvergleichbar und erfüllt die o.g. unter a), b) und c) aufgeführten Inhalte/Anforderungen.</t>
  </si>
  <si>
    <t>Referenz Unternehmen Nr. 2</t>
  </si>
  <si>
    <t>Referenz Unternehmen Nr. 3</t>
  </si>
  <si>
    <t>Referenzgebende Abteilung - Telefon, Email</t>
  </si>
  <si>
    <t>Nachweis der Vorhaltung notwendiger Hard- und Software</t>
  </si>
  <si>
    <t>Datenschutzerklärung</t>
  </si>
  <si>
    <t xml:space="preserve">Ich erkläre/ Wir erklären, rechtsverbindlich mit formgerechter Abgabe des Teilnahmeantrages, dass ich/ wir die notwendige Hard- und Software zum Zugang und Nutzung des Internetsystems des AG vorhalte/n. 
</t>
  </si>
  <si>
    <t xml:space="preserve">(nur wenn Leistungserbringer nicht Bewerber) 
Eintragung durch Bewerber </t>
  </si>
  <si>
    <t>ja, eignungsnachweisender Nachunternehmer - alle gemäß Checkliste geforderten Unterlagen für den NU liegen dem Teilnahmeantrag bei</t>
  </si>
  <si>
    <t>nein, kein eignungsnachweisender Nachunternehmer - keine weiteren Unterlagen gefordert</t>
  </si>
  <si>
    <t xml:space="preserve">Eignungsnachweis mittels Nachunternehmer 3  </t>
  </si>
  <si>
    <t xml:space="preserve">Name und Anschrift des Nachunternehmers 3  </t>
  </si>
  <si>
    <t xml:space="preserve">Bezeichnung der Leistung des Nachunternehmers 3 </t>
  </si>
  <si>
    <t xml:space="preserve">Eignungsnachweis mittels Nachunternehmer 2  </t>
  </si>
  <si>
    <t xml:space="preserve">Name und Anschrift des Nachunternehmers 2  </t>
  </si>
  <si>
    <t xml:space="preserve">Bezeichnung der Leistung des Nachunternehmers 2  </t>
  </si>
  <si>
    <t xml:space="preserve">Eignungsnachweis mittels Nachunternehmer 1  </t>
  </si>
  <si>
    <t xml:space="preserve">Name und Anschrift des Nachunternehmers 1  </t>
  </si>
  <si>
    <t xml:space="preserve">Bezeichnung der Leistung des Nachunternehmers 1 </t>
  </si>
  <si>
    <t xml:space="preserve">  A 2. Angaben zu etwaigen Nachunternehmern</t>
  </si>
  <si>
    <t>Bereitschaft zur Sicherheitsüberprüfung (BZR oder SÜ1) / Zuverlässigkeitsüberprüfung gemäß der Bedingungen folgender Eigenerklärung:</t>
  </si>
  <si>
    <t>2020*</t>
  </si>
  <si>
    <r>
      <rPr>
        <b/>
        <sz val="11"/>
        <rFont val="Tahoma"/>
        <family val="2"/>
      </rPr>
      <t xml:space="preserve">Bewerber-/Bietergemeinschaft:
</t>
    </r>
    <r>
      <rPr>
        <sz val="11"/>
        <rFont val="Tahoma"/>
        <family val="2"/>
      </rPr>
      <t xml:space="preserve">Bei einer Bewerbung als Bewerber-/Bietergemeinschaft sind eine </t>
    </r>
    <r>
      <rPr>
        <b/>
        <sz val="11"/>
        <rFont val="Tahoma"/>
        <family val="2"/>
      </rPr>
      <t>Bewerber-/Bietergemeinschaftserklärung</t>
    </r>
    <r>
      <rPr>
        <sz val="11"/>
        <rFont val="Tahoma"/>
        <family val="2"/>
      </rPr>
      <t xml:space="preserve"> (Muster liegt den Vergabe- und Vertragsunterlagen bei) sowie von </t>
    </r>
    <r>
      <rPr>
        <b/>
        <u/>
        <sz val="11"/>
        <rFont val="Tahoma"/>
        <family val="2"/>
      </rPr>
      <t>jedem</t>
    </r>
    <r>
      <rPr>
        <sz val="11"/>
        <rFont val="Tahoma"/>
        <family val="2"/>
      </rPr>
      <t xml:space="preserve"> Mitglied der Bewerber-/Bietergemeinschaft </t>
    </r>
    <r>
      <rPr>
        <b/>
        <sz val="11"/>
        <rFont val="Tahoma"/>
        <family val="2"/>
      </rPr>
      <t>jeweils ein separater Bewerberbogen</t>
    </r>
    <r>
      <rPr>
        <sz val="11"/>
        <rFont val="Tahoma"/>
        <family val="2"/>
      </rPr>
      <t xml:space="preserve"> auszufüllen und insbesondere die geforderten </t>
    </r>
    <r>
      <rPr>
        <b/>
        <sz val="11"/>
        <rFont val="Tahoma"/>
        <family val="2"/>
      </rPr>
      <t>Unterlagen gemäß o.g. Checkliste</t>
    </r>
    <r>
      <rPr>
        <sz val="11"/>
        <rFont val="Tahoma"/>
        <family val="2"/>
      </rPr>
      <t xml:space="preserve"> einzureichen. Bewertungsrelevante Angaben werden in diesem Fall kumuliert.
</t>
    </r>
  </si>
  <si>
    <r>
      <t xml:space="preserve">Eignungsnachweisende Nachunternehmer, d. h. Nachunternehmer die zur Bewertung der Eignung im Rahmen dieses Teilnahmewettbewerbs herangezogen werden sollen:
</t>
    </r>
    <r>
      <rPr>
        <sz val="11"/>
        <rFont val="Tahoma"/>
        <family val="2"/>
      </rPr>
      <t>Beabsichtigt der Bewerber bzw. die Bewerbergemeinschaft eignungsnachweisende Nachunternehmer einzusetzen, sind von jedem eignungsnachweisenden Nachunternehmer zum Zeitpunkt einer Teilnahmeantragssabgabe eine</t>
    </r>
    <r>
      <rPr>
        <b/>
        <sz val="11"/>
        <rFont val="Tahoma"/>
        <family val="2"/>
      </rPr>
      <t xml:space="preserve"> Verpflichtungserklärung </t>
    </r>
    <r>
      <rPr>
        <sz val="11"/>
        <rFont val="Tahoma"/>
        <family val="2"/>
      </rPr>
      <t>(Muster liegt den Vergabe- und Vertragsunterlagen nach erfolgter Teilnahmeantrags- und der jeweiligen Angebotssaufforderung bei) sowie</t>
    </r>
    <r>
      <rPr>
        <b/>
        <sz val="11"/>
        <rFont val="Tahoma"/>
        <family val="2"/>
      </rPr>
      <t xml:space="preserve"> jeweils ein separater Bewerberbogen </t>
    </r>
    <r>
      <rPr>
        <sz val="11"/>
        <rFont val="Tahoma"/>
        <family val="2"/>
      </rPr>
      <t>auszufüllen und insbesondere die</t>
    </r>
    <r>
      <rPr>
        <b/>
        <sz val="11"/>
        <rFont val="Tahoma"/>
        <family val="2"/>
      </rPr>
      <t xml:space="preserve"> geforderten Unterlagen gemäß o.g. Checkliste </t>
    </r>
    <r>
      <rPr>
        <sz val="11"/>
        <rFont val="Tahoma"/>
        <family val="2"/>
      </rPr>
      <t>einzureichen. Bewertungsrelevante Angaben werden in diesem Fall kumuliert</t>
    </r>
    <r>
      <rPr>
        <b/>
        <sz val="11"/>
        <rFont val="Tahoma"/>
        <family val="2"/>
      </rPr>
      <t>.</t>
    </r>
  </si>
  <si>
    <t xml:space="preserve">Der Auftraggeber behält sich vor, für bewertungsrelevante Erklärungen Nachweise nachzufordern (Bestätigungen Dritter, Urkunden, Zeugnisse, Zertifikate, Referenznachweise, etc.).
</t>
  </si>
  <si>
    <t xml:space="preserve">Im Sinne der umweltgerechten Beschaffung ist davon abzusehen, weitere bzw. nicht geforderte Angaben, Unterlagen oder Nachweise einzureichen. Insbesondere ist auf zusätzliche Broschüren, Unternehmensberichte o.ä. zu verzichten. 
</t>
  </si>
  <si>
    <t>Ich erkläre/ Wir erklären, rechtsverbindlich mit formgerechter Abgabe des Teilnahmeantrages
die Richtigkeit der folgenden Angaben zum Firmeninhaber bzw. zu dem nach Satzung oder Gesetz Vertretungsberechtigten 
Die Erhebung und weitere Verarbeitung der Daten dient der Aufgabenerfüllung gemäß   § 6 Abs. 1 Wettbewerbsregistergesetz   (WRegG). Unterhalb dieser Wertgrenze und im Rahmen eines Teilnahmewettbewerbs besteht die Möglichkeit einer freiwilligen Abfrage nach § 6 Abs. 2 WRegG.</t>
  </si>
  <si>
    <t>2.Kategorie Installation von PV-Anlagen größer 100 kWp</t>
  </si>
  <si>
    <t>1.Kategorie Installation von PV-Anlagen bis einschließlich 100 kWp</t>
  </si>
  <si>
    <t>Installierte Leistung der Anlage in kWp</t>
  </si>
  <si>
    <t>Kategorie 1 und 2</t>
  </si>
  <si>
    <t>Bezeichnung der Referenz: Projektbezeichnung, PLZ, Ort</t>
  </si>
  <si>
    <t>Ich erkläre/ Wir erklären, rechtsverbindlich mit formgerechter Abgabe des Teilnahmeantrages, dass wir zur Erfüllung der Aufträge die folgenden Voraussetzungen erfüllen und jederzeit nachweisen können:
1. Mindestens eine Person im Unternehmen verfügt über den Titel Ingenieur, Elektromeister oder Techniker und kann Abnahmen für 
    elektrotechnische Anlagen durchführen.
2. Eintragung im Installateurverzeichnis eines Netzbetreibers.</t>
  </si>
  <si>
    <t>Nachweis der fachlichen Qualifikation gemäß den Bedingungen der folgenden Eigenerklärung:</t>
  </si>
  <si>
    <t>Nachweis einer Berufs-/Betriebshaftpflichtversicherungsdeckung
gemäß den Bedingungen der folgenden Eigenerklärung:</t>
  </si>
  <si>
    <t>Nachweis zur Befähigung des eingesetzten Personals gemäß den Bedingungen der folgenden Eigenerklärung</t>
  </si>
  <si>
    <r>
      <t xml:space="preserve">Für Kategorie 2 Installation von PV-Anlagen größer 100 kWp:
</t>
    </r>
    <r>
      <rPr>
        <sz val="11"/>
        <rFont val="Tahoma"/>
        <family val="2"/>
      </rPr>
      <t xml:space="preserve">Der durchschnittliche Konzern-/Gesamtjahresumsatz der letzten 3 abgeschlossenen Geschäftsjahre muss mindestens 1.000.000,00 € brutto betragen.
</t>
    </r>
    <r>
      <rPr>
        <b/>
        <sz val="11"/>
        <rFont val="Tahoma"/>
        <family val="2"/>
      </rPr>
      <t xml:space="preserve">
</t>
    </r>
    <r>
      <rPr>
        <sz val="11"/>
        <rFont val="Tahoma"/>
        <family val="2"/>
      </rPr>
      <t>*Hinweis: Angaben für 2020 nur, wenn das Geschäftsjahr 2023 noch nicht abgeschlossen ist, ansonsten Angaben für 2021 - 2023</t>
    </r>
  </si>
  <si>
    <r>
      <t xml:space="preserve">Für Kategorie 1 Installation von PV-Anlagen bis einschließlich 100 kWp:
</t>
    </r>
    <r>
      <rPr>
        <sz val="11"/>
        <rFont val="Tahoma"/>
        <family val="2"/>
      </rPr>
      <t>Der durchschnittliche Konzern-/Gesamtjahresumsatz der letzten 3 abgeschlossenen Geschäftsjahre muss mindestens 400.000,00 € brutto betragen.</t>
    </r>
    <r>
      <rPr>
        <b/>
        <sz val="11"/>
        <rFont val="Tahoma"/>
        <family val="2"/>
      </rPr>
      <t xml:space="preserve">
</t>
    </r>
    <r>
      <rPr>
        <sz val="11"/>
        <rFont val="Tahoma"/>
        <family val="2"/>
      </rPr>
      <t>*Hinweis: Angaben für 2020 nur, wenn das Geschäftsjahr 2023 noch nicht abgeschlossen ist, ansonsten Angaben für 2021 - 2023</t>
    </r>
  </si>
  <si>
    <t xml:space="preserve"> Bewerbergemeinschaftsmitglied 9</t>
  </si>
  <si>
    <t>Ja - wir halten die vom Auftraggeber geforderten Personalanforderungen ein und legen dem Auftraggeber auf Nachfrage innerhalb von 5 Kalendertagen entsprechende Nachweise vor</t>
  </si>
  <si>
    <r>
      <t xml:space="preserve">Auf Basis der u.a. in diesem Bewerberbogen abgefragten Angaben, erfolgt gemäß der den Vergabe- und Vertragsunterlagen beiliegenden Bewertungsmatrix die Auswahl der Bewerber, die im weiteren Verfahren zum Anbieterpool aufgenommen und damit zu Angebotsabgaben aufgefordert werden.
Daher sind alle im Bewerberbogen geforderten Angaben vollständig auszufüllen. Alle Pflichtangaben sind in den </t>
    </r>
    <r>
      <rPr>
        <b/>
        <sz val="11"/>
        <rFont val="Tahoma"/>
        <family val="2"/>
      </rPr>
      <t>"gelb" markierten Zellen in Spalte M zu tätigen. Eine Hilfestellung, welche dieser Zellen noch nicht vervollständigt bzw. nicht ausgewählt wurden, geben Ihnen die "rosa" markierten Zellen in Spalte L.</t>
    </r>
    <r>
      <rPr>
        <sz val="11"/>
        <rFont val="Tahoma"/>
        <family val="2"/>
      </rPr>
      <t xml:space="preserve">
</t>
    </r>
  </si>
  <si>
    <t xml:space="preserve">Sie können sich nachfolgend auf zwei Kategorien 
1. Kategorie Installation von PV-Anlagen bis einschließlich 100 kWp und/oder 
2. Kategorie Installation von PV-Anlagen größer 100 kWp
bewerben. 
Bitte geben Sie nachfolgend ihre Auswahl an:
Ich bewerbe mich/Wir bewerben uns auf die folgenden Kategorien: </t>
  </si>
  <si>
    <t>Ja - wir halten die vom Auftraggeber geforderten Anforderungen ein und legen dem Auftraggeber auf Nachfrage innerhalb von 5 Kalendertagen entsprechende Nachweise vor.</t>
  </si>
  <si>
    <t>Ich erkläre/ Wir erklären, rechtsverbindlich mit formgerechter Abgabe des Teilnahmeantrages,
1.) dass ich/ wir über eine Berufs-/Betriebshaftpflichtversicherung für 
Personen-, Sach- und Vermögensschäden einer Versicherungsgesellschaft mit Firmensitz in der EU unter Berücksichtigung der folgenden Mindestdeckungssummen je Schadensereignis verfüge/n bzw. im Fall der Auftragserteilung eine entsprechende Versicherung abschließen werde/n:
5.000.000 € für Personenschäden (2 fach maximiert p.a.)
5.000.000 € für Sachschäden (2 fach maximiert p.a.),
2.) dass ich/ wir diese Versicherung während der gesamten Vertragslaufzeit vorhalten werde/n und 
3.) dass ich/ wir auf Verlangen des Auftraggebers das Bestehen des Versicherungsschutzes durch Vorlage einer entsprechenden Bestätigung der Versicherung nachweisen werde/n.</t>
  </si>
  <si>
    <t xml:space="preserve">Für Leistungskategorie 1 Installation von PV-Anlagen bis einschließlich 100 kWp:
Nachweis der Mitarbeiteranzahl
</t>
  </si>
  <si>
    <t>Für Leistungskategorie 2 Installation von PV-Anlagen größer 100 kWp:
Nachweis der Mitarbeiteranzahl</t>
  </si>
  <si>
    <t>Ich erkläre/ Wir erklären, rechtsverbindlich mit formgerechter Abgabe des Teilnahmeantrages, dass die Anzahl der beschäftigten Mitarbeiter für die PV-Anlagenplanung/PV-Anlageninstallation mit nachstehendem Personalanforderungsprofil bezogen auf die letzten drei abgeschlossenen Geschäftsjahre im Mittel mindestens 10 Mitarbeiter betrug.
Personalanforderungsprofil:
- Facharbeiter oder höher qualifizierte abgeschlossene Ausbildung</t>
  </si>
  <si>
    <t>Ich erkläre/ Wir erklären, rechtsverbindlich mit formgerechter Abgabe des Teilnahmeantrages, dass die Anzahl der beschäftigten Mitarbeiter für die PV-Anlagenplanung/PV-Anlageninstallation mit nachstehendem Personalanforderungsprofil bezogen auf die letzten drei abgeschlossenen Geschäftsjahre im Mittel mindestens 4 Mitarbeiter betrug.
Personalanforderungsprofil:
- Facharbeiter oder höher qualifizierte abgeschlossene Ausbildung</t>
  </si>
  <si>
    <r>
      <rPr>
        <b/>
        <sz val="11"/>
        <rFont val="Tahoma"/>
        <family val="2"/>
      </rPr>
      <t>Für die Leistungskategorien: Kategorie 1 Installation von PV-Anlagen bis einschließlich 100 kWp bzw. Kategorie 2 Installation von PV-Anlagen größer 100 kWp:</t>
    </r>
    <r>
      <rPr>
        <sz val="11"/>
        <rFont val="Tahoma"/>
        <family val="2"/>
      </rPr>
      <t xml:space="preserve">
Ich erkläre/ Wir erklären, rechtsverbindlich mit formgerechter Abgabe des Teilnahmeantrages, dass das eingesetzte Personal für die Installation der PV-Anlagen die folgenden Anforderungen erfüllt: 
a) mindestens zwei Mitarbeiter verfügen über eine abgeschlossene Berufsausbildung als Elektroinstallateur/Elektroniker Fachrichtung Energie- und Gebäudetechnik, Automatisierungstechnik, Informations- und Telekommunikationstechnik und</t>
    </r>
    <r>
      <rPr>
        <b/>
        <sz val="11"/>
        <rFont val="Tahoma"/>
        <family val="2"/>
      </rPr>
      <t xml:space="preserve"> </t>
    </r>
    <r>
      <rPr>
        <sz val="11"/>
        <rFont val="Tahoma"/>
        <family val="2"/>
      </rPr>
      <t>über mehrjährige Berufserfahrung in der Ausführung und Installation netzgekoppelter Photovoltaik-Anlagen und
b) mindestens ein Mitarbeiter</t>
    </r>
    <r>
      <rPr>
        <b/>
        <sz val="11"/>
        <rFont val="Tahoma"/>
        <family val="2"/>
      </rPr>
      <t xml:space="preserve"> </t>
    </r>
    <r>
      <rPr>
        <sz val="11"/>
        <rFont val="Tahoma"/>
        <family val="2"/>
      </rPr>
      <t>verfügt über eine abgeschlossene Berufsausbildung als Elektroinstallateur/Elektroniker Fachrichtung Energie- und Gebäudetechnik, Automatisierungstechnik, Informations- und Telekommunikationstechnik und</t>
    </r>
    <r>
      <rPr>
        <b/>
        <sz val="11"/>
        <rFont val="Tahoma"/>
        <family val="2"/>
      </rPr>
      <t xml:space="preserve"> </t>
    </r>
    <r>
      <rPr>
        <sz val="11"/>
        <rFont val="Tahoma"/>
        <family val="2"/>
      </rPr>
      <t>über mehrjährige Berufserfahrung im Entwurf, in der Berechnung, der Ausführungsplanung netzgekoppelter Photovoltaik-Anlagen und 
c) es wird eine firmeninterne Liste von Referenzanlagen geführt, die einen Überblick über die vorhandene Erfahrung des Bewerbers bietet und auf Anfrage dem Auftraggeber vorgelegt wird.</t>
    </r>
  </si>
  <si>
    <t>Ich erkläre/ Wir erklären, rechtsverbindlich mit formgerechter Abgabe des Teilnahmeantrages, dass wir über Personal mit bestandener  Sicherheitsüberprüfung (BZR oder SÜ1) / Zuverlässigkeitsüberprüfung verfügen
oder zur geforderten Sicherheitsüberprüfung nach BSÜG / Zuverlässigkeitsüberprüfung aller zum Einsatz vorgesehenen Personen bereit sind.</t>
  </si>
  <si>
    <t xml:space="preserve">Ich erkläre/ Wir erklären, rechtsverbindlich mit formgerechter Abgabe des Teilnahmeantrages, dass ich/ wir der Datenschutzerklärung gemäß der "Hinweise und Nutzungsbedingungen zum FM_Portal der BIM GmbH" zustimme/n und den "Datenschutzhinweis BIM" zur Kenntnis genommen habe/n.
</t>
  </si>
  <si>
    <t>Laufzeit/Dauer der Leistungserbringung</t>
  </si>
  <si>
    <t>Bewerberbogen einschließlich Mindestkriterien zur Eignung - DBS-2024 Photovoltaikanlagen-Errichtung</t>
  </si>
  <si>
    <t>Ja - wir halten die vom Auftraggeber geforderten Anforderungen ein und legen dem Auftraggeber auf Nachfrage innerhalb von 5 Kalendertagen entsprechende Nachweise vor</t>
  </si>
  <si>
    <r>
      <t xml:space="preserve">Für Leistungskategorie 1 Installation von PV-Anlagen bis einschließlich 100 kWp:
Nachweis fachlicher Eignung anhand von projektvergleichbaren Referenzen des Unternehmens
</t>
    </r>
    <r>
      <rPr>
        <sz val="11"/>
        <rFont val="Tahoma"/>
        <family val="2"/>
      </rPr>
      <t>Eine Referenz ist projektvergleichbar, wenn mit ihr alle nachfolgend aufgeführten Inhalte/Anforderungen erfüllt werden:</t>
    </r>
    <r>
      <rPr>
        <b/>
        <sz val="11"/>
        <rFont val="Tahoma"/>
        <family val="2"/>
      </rPr>
      <t xml:space="preserve">
a) Leistungsinhalt und -umfang der Referenz sind mit den ausgeschriebenen Leistungen - hier: 
Leistungen der Kategorie 1 gemäß dieser Ausschreibung zugrundeliegenden Leistungsbeschreibung - vergleichbar. 
b)</t>
    </r>
    <r>
      <rPr>
        <b/>
        <sz val="11"/>
        <color theme="1"/>
        <rFont val="Tahoma"/>
        <family val="2"/>
      </rPr>
      <t xml:space="preserve"> Die Leistungserbringung einer Referenz darf nicht länger als 3 Jahre am Tag der Einreichung des Teilnahmeantrags zurückliegen. Die Leistungen aller Referenzen müssen bis spätestens am Tag der Einreichung des Teilnahmeantrags abgeschlossen sein.</t>
    </r>
    <r>
      <rPr>
        <b/>
        <sz val="11"/>
        <rFont val="Tahoma"/>
        <family val="2"/>
      </rPr>
      <t xml:space="preserve">
c) Die Referenzen sind durch Angabe der Projektdaten mit allen im Bewerbungsbogen zur Wertung erforderlichen Angaben nachzuweisen. 
Es müssen mindestens drei Referenzen, davon zwei mit einer Anlagengröße von mindestens 20 kWp sowie eine mit mindestens 35 kWp, vorliegen, die alle vorgenannten Inhalte/Anforderungen erfüllen, um wertungsfähig zu sein (Anforderungen zu a, b und c).</t>
    </r>
  </si>
  <si>
    <r>
      <t>Für L</t>
    </r>
    <r>
      <rPr>
        <b/>
        <sz val="11"/>
        <color theme="1"/>
        <rFont val="Tahoma"/>
        <family val="2"/>
      </rPr>
      <t xml:space="preserve">eistungskategorie 2 Installation von PV-Anlagen größer 100 kWp:
Nachweis fachlicher Eignung anhand von projektvergleichbaren Referenzen des Unternehmens
</t>
    </r>
    <r>
      <rPr>
        <sz val="11"/>
        <color theme="1"/>
        <rFont val="Tahoma"/>
        <family val="2"/>
      </rPr>
      <t>Eine Referenz ist projektvergleichbar, wenn mit ihr alle nachfolgend aufgeführten Inhalte/Anforderungen erfüllt werden:</t>
    </r>
    <r>
      <rPr>
        <b/>
        <sz val="11"/>
        <color theme="1"/>
        <rFont val="Tahoma"/>
        <family val="2"/>
      </rPr>
      <t xml:space="preserve">
a) Leistungsinhalt und -umfang der Referenz sind mit den ausgeschriebenen Leistungen - hier: 
Leistungen der Kategorie 2 gemäß dieser Ausschreibung zugrundeliegenden Leistungsbeschreibung - vergleichbar. 
b) Die Leistungserbringung einer Referenz darf nicht länger als 3 Jahre am Tag der Einreichung des Teilnahmeantrags zurückliegen. Die Leistungen aller Referenzen müssen bis spätestens am Tag der Einreichung des Teilnahmeantrags abgeschlossen sein.</t>
    </r>
    <r>
      <rPr>
        <b/>
        <sz val="11"/>
        <rFont val="Tahoma"/>
        <family val="2"/>
      </rPr>
      <t xml:space="preserve">
c) Die Referenzen sind durch Angabe der Projektdaten mit allen im Bewerbungsbogen zur Wertung erforderlichen Angaben nachzuweisen. 
Es müssen mindestens </t>
    </r>
    <r>
      <rPr>
        <b/>
        <sz val="11"/>
        <color theme="1"/>
        <rFont val="Tahoma"/>
        <family val="2"/>
      </rPr>
      <t>drei Referenzen, davon zwei mit einer Anlagengröße von mindestens 50 kWp sowie eine mit mindestens 135 kWp, vorliegen, die alle vorgenannten Inhalte/Anforderungen erfüllen, um wertungsfähig zu sein (Anforderungen zu a, b und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</si>
</sst>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 #,##0.00_);_(* \(#,##0.00\);_(* &quot;-&quot;??_);_(@_)"/>
    <numFmt numFmtId="166" formatCode="#,##0.00\ &quot;€&quot;"/>
  </numFmts>
  <fonts count="35" x14ac:knownFonts="1">
    <font>
      <sz val="11"/>
      <color theme="1"/>
      <name val="Tahoma"/>
      <family val="2"/>
    </font>
    <font>
      <sz val="11"/>
      <color indexed="8"/>
      <name val="Tahoma"/>
      <family val="2"/>
    </font>
    <font>
      <sz val="11"/>
      <color indexed="8"/>
      <name val="Calibri"/>
      <family val="2"/>
    </font>
    <font>
      <sz val="11"/>
      <color indexed="8"/>
      <name val="Tahoma"/>
      <family val="2"/>
    </font>
    <font>
      <sz val="11"/>
      <color indexed="8"/>
      <name val="Calibri"/>
      <family val="2"/>
    </font>
    <font>
      <sz val="11"/>
      <name val="Tahoma"/>
      <family val="2"/>
    </font>
    <font>
      <sz val="11"/>
      <color indexed="8"/>
      <name val="Tahoma"/>
      <family val="2"/>
    </font>
    <font>
      <sz val="11"/>
      <color indexed="9"/>
      <name val="Tahoma"/>
      <family val="2"/>
    </font>
    <font>
      <sz val="11"/>
      <color indexed="8"/>
      <name val="Calibri"/>
      <family val="2"/>
    </font>
    <font>
      <b/>
      <sz val="11"/>
      <color indexed="8"/>
      <name val="Tahoma"/>
      <family val="2"/>
    </font>
    <font>
      <b/>
      <sz val="11"/>
      <name val="Tahoma"/>
      <family val="2"/>
    </font>
    <font>
      <sz val="11"/>
      <color indexed="10"/>
      <name val="Tahoma"/>
      <family val="2"/>
    </font>
    <font>
      <u/>
      <sz val="11"/>
      <name val="Tahoma"/>
      <family val="2"/>
    </font>
    <font>
      <sz val="10"/>
      <name val="Arial"/>
      <family val="2"/>
    </font>
    <font>
      <b/>
      <i/>
      <sz val="11"/>
      <color indexed="8"/>
      <name val="Tahoma"/>
      <family val="2"/>
    </font>
    <font>
      <i/>
      <sz val="11"/>
      <name val="Tahoma"/>
      <family val="2"/>
    </font>
    <font>
      <i/>
      <sz val="11"/>
      <color indexed="8"/>
      <name val="Tahoma"/>
      <family val="2"/>
    </font>
    <font>
      <i/>
      <u/>
      <sz val="11"/>
      <name val="Tahoma"/>
      <family val="2"/>
    </font>
    <font>
      <i/>
      <sz val="11"/>
      <color indexed="10"/>
      <name val="Tahoma"/>
      <family val="2"/>
    </font>
    <font>
      <b/>
      <i/>
      <sz val="11"/>
      <name val="Tahoma"/>
      <family val="2"/>
    </font>
    <font>
      <b/>
      <sz val="18"/>
      <name val="Tahoma"/>
      <family val="2"/>
    </font>
    <font>
      <sz val="11"/>
      <color theme="1"/>
      <name val="Tahoma"/>
      <family val="2"/>
    </font>
    <font>
      <sz val="11"/>
      <color theme="0"/>
      <name val="Tahoma"/>
      <family val="2"/>
    </font>
    <font>
      <sz val="11"/>
      <color theme="1"/>
      <name val="Calibri"/>
      <family val="2"/>
      <scheme val="minor"/>
    </font>
    <font>
      <sz val="1"/>
      <color theme="0" tint="-4.9989318521683403E-2"/>
      <name val="Tahoma"/>
      <family val="2"/>
    </font>
    <font>
      <i/>
      <sz val="11"/>
      <color theme="1"/>
      <name val="Tahoma"/>
      <family val="2"/>
    </font>
    <font>
      <sz val="11"/>
      <color rgb="FFFF0000"/>
      <name val="Tahoma"/>
      <family val="2"/>
    </font>
    <font>
      <b/>
      <u/>
      <sz val="11"/>
      <name val="Tahoma"/>
      <family val="2"/>
    </font>
    <font>
      <b/>
      <sz val="11"/>
      <color rgb="FFFF0000"/>
      <name val="Tahoma"/>
      <family val="2"/>
    </font>
    <font>
      <b/>
      <sz val="18"/>
      <color rgb="FFFF0000"/>
      <name val="Tahoma"/>
      <family val="2"/>
    </font>
    <font>
      <sz val="8"/>
      <name val="Tahoma"/>
      <family val="2"/>
    </font>
    <font>
      <strike/>
      <sz val="11"/>
      <color theme="1"/>
      <name val="Tahoma"/>
      <family val="2"/>
    </font>
    <font>
      <b/>
      <sz val="11"/>
      <color rgb="FF00B0F0"/>
      <name val="Tahoma"/>
      <family val="2"/>
    </font>
    <font>
      <sz val="11"/>
      <color rgb="FF00B0F0"/>
      <name val="Tahoma"/>
      <family val="2"/>
    </font>
    <font>
      <b/>
      <sz val="11"/>
      <color theme="1"/>
      <name val="Tahoma"/>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89">
    <xf numFmtId="0" fontId="0" fillId="0" borderId="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165" fontId="8"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5" fontId="2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3" fillId="0" borderId="0"/>
    <xf numFmtId="0" fontId="13" fillId="0" borderId="0"/>
    <xf numFmtId="0" fontId="4" fillId="0" borderId="0"/>
    <xf numFmtId="0" fontId="4" fillId="0" borderId="0"/>
    <xf numFmtId="0" fontId="2" fillId="0" borderId="0"/>
    <xf numFmtId="0" fontId="13" fillId="0" borderId="0"/>
    <xf numFmtId="0" fontId="21" fillId="0" borderId="0"/>
    <xf numFmtId="0" fontId="21" fillId="0" borderId="0"/>
    <xf numFmtId="0" fontId="21" fillId="0" borderId="0"/>
    <xf numFmtId="0" fontId="21" fillId="0" borderId="0"/>
    <xf numFmtId="164" fontId="1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2"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2"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2" fillId="32"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2"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2" fillId="38" borderId="0" applyNumberFormat="0" applyBorder="0" applyAlignment="0" applyProtection="0"/>
  </cellStyleXfs>
  <cellXfs count="175">
    <xf numFmtId="0" fontId="0" fillId="0" borderId="0" xfId="0"/>
    <xf numFmtId="0" fontId="5" fillId="0" borderId="0" xfId="57" applyFont="1" applyFill="1" applyBorder="1" applyAlignment="1" applyProtection="1">
      <alignment vertical="center" wrapText="1"/>
    </xf>
    <xf numFmtId="0" fontId="3" fillId="0" borderId="0" xfId="57" applyFont="1" applyBorder="1" applyAlignment="1" applyProtection="1">
      <alignment vertical="center"/>
    </xf>
    <xf numFmtId="49" fontId="3" fillId="0" borderId="0" xfId="57" applyNumberFormat="1" applyFont="1" applyBorder="1" applyAlignment="1" applyProtection="1">
      <alignment horizontal="left" vertical="center"/>
    </xf>
    <xf numFmtId="49" fontId="3" fillId="0" borderId="0" xfId="57" applyNumberFormat="1" applyFont="1" applyBorder="1" applyAlignment="1" applyProtection="1">
      <alignment horizontal="right" vertical="center"/>
    </xf>
    <xf numFmtId="49" fontId="3" fillId="0" borderId="0" xfId="57" applyNumberFormat="1" applyFont="1" applyBorder="1" applyAlignment="1" applyProtection="1">
      <alignment vertical="center"/>
    </xf>
    <xf numFmtId="49" fontId="5" fillId="0" borderId="0" xfId="57" applyNumberFormat="1" applyFont="1" applyBorder="1" applyAlignment="1" applyProtection="1">
      <alignment horizontal="right" vertical="center" wrapText="1"/>
    </xf>
    <xf numFmtId="49" fontId="3" fillId="0" borderId="0" xfId="57" applyNumberFormat="1" applyFont="1" applyBorder="1" applyAlignment="1" applyProtection="1">
      <alignment horizontal="left" vertical="center" wrapText="1"/>
    </xf>
    <xf numFmtId="0" fontId="3" fillId="0" borderId="0" xfId="57" applyFont="1" applyBorder="1" applyAlignment="1" applyProtection="1">
      <alignment horizontal="left" vertical="center" wrapText="1"/>
    </xf>
    <xf numFmtId="0" fontId="3" fillId="0" borderId="0" xfId="57" applyFont="1" applyBorder="1" applyAlignment="1" applyProtection="1">
      <alignment horizontal="left" vertical="center"/>
    </xf>
    <xf numFmtId="0" fontId="0" fillId="0" borderId="0" xfId="0" applyAlignment="1" applyProtection="1">
      <alignment vertical="center"/>
    </xf>
    <xf numFmtId="0" fontId="0" fillId="0" borderId="0" xfId="0" applyBorder="1" applyAlignment="1" applyProtection="1">
      <alignment vertical="center"/>
    </xf>
    <xf numFmtId="0" fontId="5" fillId="0" borderId="0" xfId="57" applyFont="1" applyFill="1" applyBorder="1" applyAlignment="1" applyProtection="1">
      <alignment horizontal="left" vertical="center" wrapText="1"/>
    </xf>
    <xf numFmtId="49" fontId="9" fillId="16" borderId="0" xfId="57" applyNumberFormat="1" applyFont="1" applyFill="1" applyBorder="1" applyAlignment="1" applyProtection="1">
      <alignment vertical="center"/>
    </xf>
    <xf numFmtId="0" fontId="9" fillId="16" borderId="0" xfId="57" applyFont="1" applyFill="1" applyBorder="1" applyAlignment="1" applyProtection="1">
      <alignment vertical="center"/>
    </xf>
    <xf numFmtId="49" fontId="9" fillId="16" borderId="0" xfId="57" applyNumberFormat="1" applyFont="1" applyFill="1" applyBorder="1" applyAlignment="1" applyProtection="1">
      <alignment horizontal="left" vertical="center"/>
    </xf>
    <xf numFmtId="0" fontId="9" fillId="16" borderId="0" xfId="57" applyFont="1" applyFill="1" applyBorder="1" applyAlignment="1" applyProtection="1">
      <alignment horizontal="left" vertical="center" wrapText="1"/>
    </xf>
    <xf numFmtId="0" fontId="5" fillId="16" borderId="0" xfId="57" applyFont="1" applyFill="1" applyBorder="1" applyAlignment="1" applyProtection="1">
      <alignment vertical="center"/>
    </xf>
    <xf numFmtId="0" fontId="3" fillId="16" borderId="0" xfId="57" applyFont="1" applyFill="1" applyBorder="1" applyAlignment="1" applyProtection="1">
      <alignment vertical="center"/>
    </xf>
    <xf numFmtId="49" fontId="12" fillId="0" borderId="0" xfId="57" applyNumberFormat="1" applyFont="1" applyFill="1" applyBorder="1" applyAlignment="1" applyProtection="1">
      <alignment vertical="center" wrapText="1"/>
    </xf>
    <xf numFmtId="0" fontId="6" fillId="0" borderId="0" xfId="57" applyFont="1" applyFill="1" applyBorder="1" applyAlignment="1" applyProtection="1">
      <alignment vertical="center"/>
    </xf>
    <xf numFmtId="0" fontId="6" fillId="0" borderId="0" xfId="57" applyFont="1" applyBorder="1" applyAlignment="1" applyProtection="1">
      <alignment vertical="center"/>
    </xf>
    <xf numFmtId="49" fontId="6" fillId="0" borderId="0" xfId="57" applyNumberFormat="1" applyFont="1" applyBorder="1" applyAlignment="1" applyProtection="1">
      <alignment horizontal="left" vertical="center" wrapText="1"/>
    </xf>
    <xf numFmtId="49" fontId="11" fillId="0" borderId="0" xfId="57" applyNumberFormat="1" applyFont="1" applyFill="1" applyBorder="1" applyAlignment="1" applyProtection="1">
      <alignment vertical="center" wrapText="1"/>
    </xf>
    <xf numFmtId="49" fontId="0" fillId="0" borderId="0" xfId="0" applyNumberFormat="1" applyAlignment="1" applyProtection="1">
      <alignment vertical="center"/>
    </xf>
    <xf numFmtId="49" fontId="9" fillId="16" borderId="0" xfId="57" applyNumberFormat="1" applyFont="1" applyFill="1" applyBorder="1" applyAlignment="1" applyProtection="1">
      <alignment horizontal="center" vertical="center" wrapText="1"/>
    </xf>
    <xf numFmtId="49" fontId="5" fillId="0" borderId="0" xfId="43" applyNumberFormat="1" applyFont="1" applyFill="1" applyBorder="1" applyAlignment="1" applyProtection="1">
      <alignment horizontal="center" vertical="center" wrapText="1"/>
    </xf>
    <xf numFmtId="49" fontId="3" fillId="0" borderId="0" xfId="57" applyNumberFormat="1" applyFont="1" applyBorder="1" applyAlignment="1" applyProtection="1">
      <alignment horizontal="center" vertical="center" wrapText="1"/>
    </xf>
    <xf numFmtId="49" fontId="3" fillId="0" borderId="0" xfId="57" applyNumberFormat="1" applyFont="1" applyBorder="1" applyAlignment="1" applyProtection="1">
      <alignment horizontal="center" vertical="center"/>
    </xf>
    <xf numFmtId="49" fontId="5" fillId="0" borderId="0" xfId="43" applyNumberFormat="1" applyFont="1" applyFill="1" applyBorder="1" applyAlignment="1" applyProtection="1">
      <alignment vertical="center" wrapText="1"/>
    </xf>
    <xf numFmtId="49" fontId="3" fillId="0" borderId="0" xfId="57" applyNumberFormat="1" applyFont="1" applyFill="1" applyBorder="1" applyAlignment="1" applyProtection="1">
      <alignment horizontal="center" vertical="center" wrapText="1"/>
    </xf>
    <xf numFmtId="49" fontId="3" fillId="16" borderId="0" xfId="57" applyNumberFormat="1" applyFont="1" applyFill="1" applyAlignment="1" applyProtection="1">
      <alignment horizontal="center" vertical="center" wrapText="1"/>
    </xf>
    <xf numFmtId="49" fontId="6" fillId="0" borderId="0" xfId="57" applyNumberFormat="1" applyFont="1" applyFill="1" applyBorder="1" applyAlignment="1" applyProtection="1">
      <alignment horizontal="center" vertical="center" wrapText="1"/>
    </xf>
    <xf numFmtId="0" fontId="24" fillId="0" borderId="0" xfId="57" applyNumberFormat="1" applyFont="1" applyBorder="1" applyAlignment="1" applyProtection="1">
      <alignment horizontal="right" vertical="center"/>
    </xf>
    <xf numFmtId="49" fontId="5" fillId="17" borderId="1" xfId="59" applyNumberFormat="1" applyFont="1" applyFill="1" applyBorder="1" applyAlignment="1" applyProtection="1">
      <alignment horizontal="center" vertical="center" wrapText="1"/>
      <protection locked="0"/>
    </xf>
    <xf numFmtId="49" fontId="3" fillId="17" borderId="1" xfId="57" applyNumberFormat="1" applyFont="1" applyFill="1" applyBorder="1" applyAlignment="1" applyProtection="1">
      <alignment horizontal="center" vertical="center" wrapText="1"/>
      <protection locked="0"/>
    </xf>
    <xf numFmtId="49" fontId="5" fillId="0" borderId="1" xfId="59" applyNumberFormat="1" applyFont="1" applyFill="1" applyBorder="1" applyAlignment="1" applyProtection="1">
      <alignment horizontal="center" vertical="center" wrapText="1"/>
      <protection locked="0"/>
    </xf>
    <xf numFmtId="166" fontId="3" fillId="17" borderId="1" xfId="57" applyNumberFormat="1" applyFont="1" applyFill="1" applyBorder="1" applyAlignment="1" applyProtection="1">
      <alignment horizontal="center" vertical="center" wrapText="1"/>
      <protection locked="0"/>
    </xf>
    <xf numFmtId="49" fontId="3" fillId="0" borderId="0" xfId="57" applyNumberFormat="1" applyFont="1" applyFill="1" applyBorder="1" applyAlignment="1" applyProtection="1">
      <alignment horizontal="left" vertical="center"/>
    </xf>
    <xf numFmtId="0" fontId="5" fillId="0" borderId="0" xfId="60" applyFont="1" applyFill="1" applyBorder="1" applyAlignment="1" applyProtection="1">
      <alignment horizontal="left" vertical="center" wrapText="1"/>
    </xf>
    <xf numFmtId="0" fontId="0" fillId="0" borderId="2" xfId="0" applyBorder="1" applyAlignment="1" applyProtection="1">
      <alignment vertical="center" wrapText="1"/>
    </xf>
    <xf numFmtId="49" fontId="5" fillId="17" borderId="3" xfId="59" applyNumberFormat="1" applyFont="1" applyFill="1" applyBorder="1" applyAlignment="1" applyProtection="1">
      <alignment horizontal="center" vertical="center" wrapText="1"/>
      <protection locked="0"/>
    </xf>
    <xf numFmtId="49" fontId="3" fillId="0" borderId="4" xfId="57" applyNumberFormat="1" applyFont="1" applyFill="1" applyBorder="1" applyAlignment="1" applyProtection="1">
      <alignment horizontal="left" vertical="center"/>
    </xf>
    <xf numFmtId="49" fontId="3" fillId="0" borderId="5" xfId="57" applyNumberFormat="1" applyFont="1" applyFill="1" applyBorder="1" applyAlignment="1" applyProtection="1">
      <alignment horizontal="left" vertical="center"/>
    </xf>
    <xf numFmtId="49" fontId="3" fillId="0" borderId="5" xfId="57" applyNumberFormat="1" applyFont="1" applyBorder="1" applyAlignment="1" applyProtection="1">
      <alignment horizontal="left" vertical="center"/>
    </xf>
    <xf numFmtId="0" fontId="25" fillId="0" borderId="0" xfId="0" applyFont="1" applyAlignment="1" applyProtection="1">
      <alignment vertical="center"/>
    </xf>
    <xf numFmtId="49" fontId="14" fillId="16" borderId="0" xfId="57" applyNumberFormat="1" applyFont="1" applyFill="1" applyBorder="1" applyAlignment="1" applyProtection="1">
      <alignment horizontal="left" vertical="center"/>
    </xf>
    <xf numFmtId="0" fontId="15" fillId="0" borderId="0" xfId="57" applyFont="1" applyFill="1" applyBorder="1" applyAlignment="1" applyProtection="1">
      <alignment vertical="center" wrapText="1"/>
    </xf>
    <xf numFmtId="49" fontId="16" fillId="0" borderId="0" xfId="57" applyNumberFormat="1" applyFont="1" applyFill="1" applyBorder="1" applyAlignment="1" applyProtection="1">
      <alignment horizontal="left" vertical="center" wrapText="1"/>
    </xf>
    <xf numFmtId="0" fontId="15" fillId="0" borderId="0" xfId="57" applyFont="1" applyFill="1" applyBorder="1" applyAlignment="1" applyProtection="1">
      <alignment horizontal="left" vertical="center" wrapText="1"/>
    </xf>
    <xf numFmtId="0" fontId="15" fillId="0" borderId="0" xfId="60" applyFont="1" applyFill="1" applyBorder="1" applyAlignment="1" applyProtection="1">
      <alignment horizontal="justify" vertical="center" wrapText="1"/>
    </xf>
    <xf numFmtId="0" fontId="16" fillId="0" borderId="0" xfId="57" applyFont="1" applyFill="1" applyBorder="1" applyAlignment="1" applyProtection="1">
      <alignment horizontal="left" vertical="center" wrapText="1"/>
    </xf>
    <xf numFmtId="49" fontId="16" fillId="0" borderId="0" xfId="57" applyNumberFormat="1" applyFont="1" applyBorder="1" applyAlignment="1" applyProtection="1">
      <alignment horizontal="left" vertical="center" wrapText="1"/>
    </xf>
    <xf numFmtId="0" fontId="16" fillId="0" borderId="0" xfId="57" applyFont="1" applyBorder="1" applyAlignment="1" applyProtection="1">
      <alignment horizontal="left" vertical="center"/>
    </xf>
    <xf numFmtId="49" fontId="14" fillId="16" borderId="0" xfId="57" applyNumberFormat="1" applyFont="1" applyFill="1" applyBorder="1" applyAlignment="1" applyProtection="1">
      <alignment vertical="center"/>
    </xf>
    <xf numFmtId="0" fontId="25" fillId="0" borderId="0" xfId="0" applyFont="1" applyBorder="1" applyAlignment="1" applyProtection="1">
      <alignment vertical="center"/>
    </xf>
    <xf numFmtId="0" fontId="15" fillId="16" borderId="0" xfId="57" applyFont="1" applyFill="1" applyBorder="1" applyAlignment="1" applyProtection="1">
      <alignment vertical="center"/>
    </xf>
    <xf numFmtId="49" fontId="17" fillId="0" borderId="0" xfId="57" applyNumberFormat="1" applyFont="1" applyFill="1" applyBorder="1" applyAlignment="1" applyProtection="1">
      <alignment vertical="center" wrapText="1"/>
    </xf>
    <xf numFmtId="49" fontId="15" fillId="0" borderId="1" xfId="57" applyNumberFormat="1" applyFont="1" applyFill="1" applyBorder="1" applyAlignment="1" applyProtection="1">
      <alignment vertical="center" wrapText="1"/>
    </xf>
    <xf numFmtId="49" fontId="15" fillId="0" borderId="3" xfId="57" applyNumberFormat="1" applyFont="1" applyFill="1" applyBorder="1" applyAlignment="1" applyProtection="1">
      <alignment vertical="center" wrapText="1"/>
    </xf>
    <xf numFmtId="49" fontId="18" fillId="0" borderId="0" xfId="57" applyNumberFormat="1" applyFont="1" applyFill="1" applyBorder="1" applyAlignment="1" applyProtection="1">
      <alignment vertical="center" wrapText="1"/>
    </xf>
    <xf numFmtId="0" fontId="19" fillId="18" borderId="1" xfId="57" applyFont="1" applyFill="1" applyBorder="1" applyAlignment="1" applyProtection="1">
      <alignment vertical="center" wrapText="1"/>
    </xf>
    <xf numFmtId="0" fontId="16" fillId="0" borderId="5" xfId="57" applyFont="1" applyFill="1" applyBorder="1" applyAlignment="1" applyProtection="1">
      <alignment horizontal="left" vertical="center" wrapText="1"/>
    </xf>
    <xf numFmtId="0" fontId="16" fillId="0" borderId="7" xfId="57" applyFont="1" applyFill="1" applyBorder="1" applyAlignment="1" applyProtection="1">
      <alignment horizontal="left" vertical="center" wrapText="1"/>
    </xf>
    <xf numFmtId="0" fontId="0" fillId="0" borderId="2" xfId="0" applyBorder="1" applyAlignment="1" applyProtection="1">
      <alignment vertical="center"/>
    </xf>
    <xf numFmtId="49" fontId="10" fillId="0" borderId="2" xfId="57" applyNumberFormat="1" applyFont="1" applyFill="1" applyBorder="1" applyAlignment="1" applyProtection="1">
      <alignment vertical="center" wrapText="1"/>
    </xf>
    <xf numFmtId="49" fontId="10" fillId="0" borderId="8" xfId="57" applyNumberFormat="1" applyFont="1" applyFill="1" applyBorder="1" applyAlignment="1" applyProtection="1">
      <alignment vertical="center" wrapText="1"/>
    </xf>
    <xf numFmtId="49" fontId="10" fillId="0" borderId="5" xfId="57" applyNumberFormat="1" applyFont="1" applyFill="1" applyBorder="1" applyAlignment="1" applyProtection="1">
      <alignment vertical="center" wrapText="1"/>
    </xf>
    <xf numFmtId="49" fontId="5" fillId="18" borderId="2" xfId="57" applyNumberFormat="1" applyFont="1" applyFill="1" applyBorder="1" applyAlignment="1" applyProtection="1">
      <alignment vertical="center" wrapText="1"/>
    </xf>
    <xf numFmtId="49" fontId="1" fillId="0" borderId="0" xfId="57" applyNumberFormat="1" applyFont="1" applyFill="1" applyBorder="1" applyAlignment="1" applyProtection="1">
      <alignment horizontal="left" vertical="center" wrapText="1"/>
    </xf>
    <xf numFmtId="49" fontId="1" fillId="18" borderId="1" xfId="57" applyNumberFormat="1" applyFont="1" applyFill="1" applyBorder="1" applyAlignment="1" applyProtection="1">
      <alignment horizontal="center" vertical="center" wrapText="1"/>
      <protection locked="0"/>
    </xf>
    <xf numFmtId="0" fontId="24" fillId="0" borderId="0" xfId="57" applyNumberFormat="1" applyFont="1" applyBorder="1" applyAlignment="1" applyProtection="1">
      <alignment horizontal="right" vertical="center"/>
    </xf>
    <xf numFmtId="49" fontId="1" fillId="0" borderId="1" xfId="57" applyNumberFormat="1" applyFont="1" applyFill="1" applyBorder="1" applyAlignment="1" applyProtection="1">
      <alignment horizontal="center" vertical="center" wrapText="1"/>
      <protection locked="0"/>
    </xf>
    <xf numFmtId="166" fontId="1" fillId="18" borderId="1" xfId="57" applyNumberFormat="1" applyFont="1" applyFill="1" applyBorder="1" applyAlignment="1" applyProtection="1">
      <alignment horizontal="center" vertical="center" wrapText="1"/>
      <protection locked="0"/>
    </xf>
    <xf numFmtId="49" fontId="1" fillId="0" borderId="0" xfId="57" applyNumberFormat="1" applyFont="1" applyBorder="1" applyAlignment="1" applyProtection="1">
      <alignment horizontal="left" vertical="center" wrapText="1"/>
    </xf>
    <xf numFmtId="0" fontId="1" fillId="0" borderId="0" xfId="57" applyFont="1" applyBorder="1" applyAlignment="1" applyProtection="1">
      <alignment horizontal="left" vertical="center"/>
    </xf>
    <xf numFmtId="0" fontId="5" fillId="0" borderId="1" xfId="57" applyFont="1" applyFill="1" applyBorder="1" applyAlignment="1" applyProtection="1">
      <alignment vertical="center" wrapText="1"/>
    </xf>
    <xf numFmtId="0" fontId="1" fillId="0" borderId="0" xfId="57" applyFont="1" applyFill="1" applyBorder="1" applyAlignment="1" applyProtection="1">
      <alignment horizontal="left" vertical="center" wrapText="1"/>
    </xf>
    <xf numFmtId="0" fontId="1" fillId="0" borderId="2" xfId="57" applyFont="1" applyFill="1" applyBorder="1" applyAlignment="1" applyProtection="1">
      <alignment horizontal="left" vertical="center" wrapText="1"/>
    </xf>
    <xf numFmtId="0" fontId="1" fillId="0" borderId="0" xfId="57" applyFont="1" applyBorder="1" applyAlignment="1" applyProtection="1">
      <alignment vertical="center"/>
    </xf>
    <xf numFmtId="0" fontId="0" fillId="0" borderId="0" xfId="0" applyAlignment="1" applyProtection="1">
      <alignment vertical="center"/>
    </xf>
    <xf numFmtId="0" fontId="24" fillId="0" borderId="0" xfId="57" applyNumberFormat="1" applyFont="1" applyBorder="1" applyAlignment="1" applyProtection="1">
      <alignment horizontal="right" vertical="center"/>
    </xf>
    <xf numFmtId="49" fontId="1" fillId="17" borderId="1" xfId="57" applyNumberFormat="1" applyFont="1" applyFill="1" applyBorder="1" applyAlignment="1" applyProtection="1">
      <alignment horizontal="center" vertical="center" wrapText="1"/>
      <protection locked="0"/>
    </xf>
    <xf numFmtId="0" fontId="10" fillId="0" borderId="2" xfId="57" applyFont="1" applyFill="1" applyBorder="1" applyAlignment="1" applyProtection="1">
      <alignment vertical="center" wrapText="1"/>
    </xf>
    <xf numFmtId="0" fontId="24" fillId="0" borderId="5" xfId="57" applyNumberFormat="1" applyFont="1" applyBorder="1" applyAlignment="1" applyProtection="1">
      <alignment horizontal="right" vertical="center"/>
    </xf>
    <xf numFmtId="0" fontId="19" fillId="0" borderId="1" xfId="57" applyFont="1" applyFill="1" applyBorder="1" applyAlignment="1" applyProtection="1">
      <alignment vertical="center" wrapText="1"/>
    </xf>
    <xf numFmtId="0" fontId="5" fillId="0" borderId="2" xfId="57" applyFont="1" applyFill="1" applyBorder="1" applyAlignment="1" applyProtection="1">
      <alignment vertical="center" wrapText="1"/>
    </xf>
    <xf numFmtId="0" fontId="5" fillId="0" borderId="2" xfId="61" applyFont="1" applyFill="1" applyBorder="1" applyAlignment="1" applyProtection="1">
      <alignment vertical="center" wrapText="1"/>
    </xf>
    <xf numFmtId="0" fontId="5" fillId="0" borderId="2" xfId="57" applyFont="1" applyBorder="1" applyAlignment="1">
      <alignment horizontal="center" vertical="center" wrapText="1"/>
    </xf>
    <xf numFmtId="0" fontId="1" fillId="0" borderId="0" xfId="57" applyFont="1" applyAlignment="1">
      <alignment vertical="center"/>
    </xf>
    <xf numFmtId="0" fontId="16" fillId="0" borderId="5" xfId="57" applyFont="1" applyBorder="1" applyAlignment="1">
      <alignment horizontal="left" vertical="center" wrapText="1"/>
    </xf>
    <xf numFmtId="49" fontId="15" fillId="0" borderId="1" xfId="57" applyNumberFormat="1" applyFont="1" applyBorder="1" applyAlignment="1">
      <alignment vertical="center" wrapText="1"/>
    </xf>
    <xf numFmtId="49" fontId="1" fillId="0" borderId="5" xfId="57" applyNumberFormat="1" applyFont="1" applyBorder="1" applyAlignment="1">
      <alignment horizontal="left" vertical="center"/>
    </xf>
    <xf numFmtId="0" fontId="24" fillId="0" borderId="0" xfId="57" applyFont="1" applyAlignment="1">
      <alignment horizontal="right" vertical="center"/>
    </xf>
    <xf numFmtId="0" fontId="10" fillId="18" borderId="2" xfId="57" applyFont="1" applyFill="1" applyBorder="1" applyAlignment="1" applyProtection="1">
      <alignment vertical="center" wrapText="1"/>
    </xf>
    <xf numFmtId="49" fontId="10" fillId="0" borderId="2" xfId="57" applyNumberFormat="1" applyFont="1" applyFill="1" applyBorder="1" applyAlignment="1">
      <alignment vertical="center" wrapText="1"/>
    </xf>
    <xf numFmtId="0" fontId="20" fillId="18" borderId="0" xfId="0" applyFont="1" applyFill="1" applyBorder="1" applyAlignment="1" applyProtection="1">
      <alignment vertical="center"/>
    </xf>
    <xf numFmtId="0" fontId="15" fillId="18" borderId="0" xfId="0" applyFont="1" applyFill="1" applyAlignment="1" applyProtection="1">
      <alignment vertical="center"/>
    </xf>
    <xf numFmtId="0" fontId="24" fillId="19" borderId="1" xfId="57" applyNumberFormat="1" applyFont="1" applyFill="1" applyBorder="1" applyAlignment="1" applyProtection="1">
      <alignment horizontal="right" vertical="center"/>
    </xf>
    <xf numFmtId="0" fontId="16" fillId="19" borderId="5" xfId="57" applyFont="1" applyFill="1" applyBorder="1" applyAlignment="1" applyProtection="1">
      <alignment horizontal="left" vertical="center" wrapText="1"/>
      <protection locked="0"/>
    </xf>
    <xf numFmtId="0" fontId="16" fillId="20" borderId="1" xfId="57" applyFont="1" applyFill="1" applyBorder="1" applyAlignment="1" applyProtection="1">
      <alignment horizontal="left" vertical="center" wrapText="1"/>
      <protection locked="0"/>
    </xf>
    <xf numFmtId="0" fontId="16" fillId="19" borderId="9" xfId="57" applyFont="1" applyFill="1" applyBorder="1" applyAlignment="1" applyProtection="1">
      <alignment horizontal="left" vertical="center" wrapText="1"/>
      <protection locked="0"/>
    </xf>
    <xf numFmtId="0" fontId="25" fillId="20" borderId="10" xfId="0" applyFont="1" applyFill="1" applyBorder="1" applyAlignment="1" applyProtection="1">
      <alignment vertical="center"/>
      <protection locked="0"/>
    </xf>
    <xf numFmtId="0" fontId="25" fillId="20" borderId="1" xfId="0" applyFont="1" applyFill="1" applyBorder="1" applyAlignment="1" applyProtection="1">
      <alignment vertical="center" wrapText="1"/>
      <protection locked="0"/>
    </xf>
    <xf numFmtId="0" fontId="25" fillId="20" borderId="3" xfId="0" applyFont="1" applyFill="1" applyBorder="1" applyAlignment="1" applyProtection="1">
      <alignment vertical="center" wrapText="1"/>
      <protection locked="0"/>
    </xf>
    <xf numFmtId="0" fontId="25" fillId="20" borderId="1" xfId="0" applyFont="1" applyFill="1" applyBorder="1" applyAlignment="1" applyProtection="1">
      <alignment vertical="center"/>
      <protection locked="0"/>
    </xf>
    <xf numFmtId="0" fontId="16" fillId="19" borderId="7" xfId="57" applyFont="1" applyFill="1" applyBorder="1" applyAlignment="1" applyProtection="1">
      <alignment horizontal="left" vertical="center" wrapText="1"/>
      <protection locked="0"/>
    </xf>
    <xf numFmtId="49" fontId="15" fillId="20" borderId="3" xfId="57" applyNumberFormat="1" applyFont="1" applyFill="1" applyBorder="1" applyAlignment="1" applyProtection="1">
      <alignment vertical="center" wrapText="1"/>
      <protection locked="0"/>
    </xf>
    <xf numFmtId="49" fontId="15" fillId="20" borderId="1" xfId="57" applyNumberFormat="1" applyFont="1" applyFill="1" applyBorder="1" applyAlignment="1" applyProtection="1">
      <alignment vertical="center" wrapText="1"/>
      <protection locked="0"/>
    </xf>
    <xf numFmtId="0" fontId="15" fillId="20" borderId="1" xfId="57" applyFont="1" applyFill="1" applyBorder="1" applyAlignment="1" applyProtection="1">
      <alignment vertical="center" wrapText="1"/>
      <protection locked="0"/>
    </xf>
    <xf numFmtId="0" fontId="15" fillId="20" borderId="1" xfId="61" applyFont="1" applyFill="1" applyBorder="1" applyAlignment="1" applyProtection="1">
      <alignment vertical="center" wrapText="1"/>
      <protection locked="0"/>
    </xf>
    <xf numFmtId="0" fontId="0" fillId="0" borderId="2" xfId="0" applyFill="1" applyBorder="1" applyAlignment="1" applyProtection="1">
      <alignment vertical="center" wrapText="1"/>
    </xf>
    <xf numFmtId="0" fontId="0" fillId="0" borderId="6" xfId="0" applyFill="1" applyBorder="1" applyAlignment="1" applyProtection="1">
      <alignment vertical="center" wrapText="1"/>
    </xf>
    <xf numFmtId="49" fontId="10" fillId="0" borderId="1" xfId="57" applyNumberFormat="1" applyFont="1" applyFill="1" applyBorder="1" applyAlignment="1" applyProtection="1">
      <alignment vertical="center" wrapText="1"/>
    </xf>
    <xf numFmtId="0" fontId="16" fillId="0" borderId="1" xfId="57" applyFont="1" applyFill="1" applyBorder="1" applyAlignment="1" applyProtection="1">
      <alignment horizontal="left" vertical="center" wrapText="1"/>
    </xf>
    <xf numFmtId="49" fontId="3" fillId="0" borderId="1" xfId="57" applyNumberFormat="1" applyFont="1" applyFill="1" applyBorder="1" applyAlignment="1" applyProtection="1">
      <alignment horizontal="left" vertical="center"/>
    </xf>
    <xf numFmtId="0" fontId="16" fillId="19" borderId="1" xfId="57" applyFont="1" applyFill="1" applyBorder="1" applyAlignment="1" applyProtection="1">
      <alignment horizontal="left" vertical="center" wrapText="1"/>
      <protection locked="0"/>
    </xf>
    <xf numFmtId="0" fontId="24" fillId="0" borderId="1" xfId="57" applyNumberFormat="1" applyFont="1" applyBorder="1" applyAlignment="1" applyProtection="1">
      <alignment horizontal="right" vertical="center"/>
    </xf>
    <xf numFmtId="166" fontId="3" fillId="0" borderId="1" xfId="57" applyNumberFormat="1" applyFont="1" applyFill="1" applyBorder="1" applyAlignment="1" applyProtection="1">
      <alignment horizontal="center" vertical="center" wrapText="1"/>
      <protection locked="0"/>
    </xf>
    <xf numFmtId="49" fontId="5" fillId="0" borderId="2" xfId="57" applyNumberFormat="1" applyFont="1" applyFill="1" applyBorder="1" applyAlignment="1">
      <alignment vertical="center" wrapText="1"/>
    </xf>
    <xf numFmtId="0" fontId="1" fillId="0" borderId="0" xfId="57" applyFont="1" applyFill="1" applyAlignment="1">
      <alignment vertical="center"/>
    </xf>
    <xf numFmtId="49" fontId="9" fillId="0" borderId="0" xfId="57" applyNumberFormat="1" applyFont="1" applyFill="1" applyBorder="1" applyAlignment="1" applyProtection="1">
      <alignment vertical="center"/>
    </xf>
    <xf numFmtId="49" fontId="14" fillId="0" borderId="0" xfId="57" applyNumberFormat="1" applyFont="1" applyFill="1" applyBorder="1" applyAlignment="1" applyProtection="1">
      <alignment vertical="center"/>
    </xf>
    <xf numFmtId="0" fontId="22" fillId="0" borderId="5" xfId="0" applyFont="1" applyBorder="1" applyAlignment="1" applyProtection="1">
      <alignment vertical="center"/>
    </xf>
    <xf numFmtId="0" fontId="5" fillId="0" borderId="0" xfId="0" applyFont="1" applyFill="1" applyBorder="1" applyAlignment="1" applyProtection="1">
      <alignment vertical="center"/>
    </xf>
    <xf numFmtId="0" fontId="15" fillId="0" borderId="0" xfId="57" applyFont="1" applyFill="1" applyBorder="1" applyAlignment="1" applyProtection="1">
      <alignment horizontal="left" vertical="center" wrapText="1"/>
      <protection locked="0"/>
    </xf>
    <xf numFmtId="0" fontId="15" fillId="0" borderId="0" xfId="0" applyFont="1" applyFill="1" applyBorder="1" applyAlignment="1" applyProtection="1">
      <alignment vertical="center"/>
      <protection locked="0"/>
    </xf>
    <xf numFmtId="0" fontId="24" fillId="0" borderId="4" xfId="57" applyNumberFormat="1" applyFont="1" applyBorder="1" applyAlignment="1" applyProtection="1">
      <alignment horizontal="right" vertical="center"/>
    </xf>
    <xf numFmtId="0" fontId="0" fillId="0" borderId="0" xfId="0" applyAlignment="1" applyProtection="1">
      <alignment vertical="center"/>
      <protection locked="0"/>
    </xf>
    <xf numFmtId="49" fontId="9" fillId="16" borderId="0" xfId="57" applyNumberFormat="1" applyFont="1" applyFill="1" applyBorder="1" applyAlignment="1" applyProtection="1">
      <alignment vertical="center"/>
      <protection locked="0"/>
    </xf>
    <xf numFmtId="49" fontId="3" fillId="0" borderId="0" xfId="57" applyNumberFormat="1" applyFont="1" applyBorder="1" applyAlignment="1" applyProtection="1">
      <alignment horizontal="left" vertical="center"/>
      <protection locked="0"/>
    </xf>
    <xf numFmtId="49" fontId="3" fillId="0" borderId="0" xfId="57" applyNumberFormat="1" applyFont="1" applyFill="1" applyBorder="1" applyAlignment="1" applyProtection="1">
      <alignment vertical="center"/>
      <protection locked="0"/>
    </xf>
    <xf numFmtId="49" fontId="26" fillId="0" borderId="0" xfId="57" applyNumberFormat="1" applyFont="1" applyFill="1" applyBorder="1" applyAlignment="1" applyProtection="1">
      <alignment vertical="center" wrapText="1"/>
      <protection locked="0"/>
    </xf>
    <xf numFmtId="49" fontId="3" fillId="0" borderId="0" xfId="57" applyNumberFormat="1" applyFont="1" applyBorder="1" applyAlignment="1" applyProtection="1">
      <alignment vertical="center"/>
      <protection locked="0"/>
    </xf>
    <xf numFmtId="0" fontId="3" fillId="0" borderId="0" xfId="57" applyFont="1" applyBorder="1" applyAlignment="1" applyProtection="1">
      <alignment horizontal="left" vertical="center"/>
      <protection locked="0"/>
    </xf>
    <xf numFmtId="49" fontId="3" fillId="0" borderId="0" xfId="57" applyNumberFormat="1" applyFont="1" applyBorder="1" applyAlignment="1" applyProtection="1">
      <alignment horizontal="center" vertical="center" wrapText="1"/>
      <protection locked="0"/>
    </xf>
    <xf numFmtId="49" fontId="3" fillId="0" borderId="0" xfId="57" applyNumberFormat="1" applyFont="1" applyBorder="1" applyAlignment="1" applyProtection="1">
      <alignment horizontal="left" vertical="center" wrapText="1"/>
      <protection locked="0"/>
    </xf>
    <xf numFmtId="49" fontId="3" fillId="0" borderId="0" xfId="57" applyNumberFormat="1" applyFont="1" applyBorder="1" applyAlignment="1" applyProtection="1">
      <alignment horizontal="right" vertical="center"/>
      <protection locked="0"/>
    </xf>
    <xf numFmtId="49" fontId="3" fillId="16" borderId="0" xfId="57" applyNumberFormat="1" applyFont="1" applyFill="1" applyAlignment="1" applyProtection="1">
      <alignment horizontal="center" vertical="center" wrapText="1"/>
      <protection locked="0"/>
    </xf>
    <xf numFmtId="0" fontId="0" fillId="0" borderId="0" xfId="0" applyBorder="1" applyAlignment="1" applyProtection="1">
      <alignment vertical="center"/>
      <protection locked="0"/>
    </xf>
    <xf numFmtId="49" fontId="1" fillId="16" borderId="0" xfId="57" applyNumberFormat="1" applyFont="1" applyFill="1" applyAlignment="1" applyProtection="1">
      <alignment horizontal="center" vertical="center" wrapText="1"/>
      <protection locked="0"/>
    </xf>
    <xf numFmtId="49" fontId="9" fillId="0" borderId="0" xfId="57" applyNumberFormat="1" applyFont="1" applyFill="1" applyBorder="1" applyAlignment="1" applyProtection="1">
      <alignment vertical="center"/>
      <protection locked="0"/>
    </xf>
    <xf numFmtId="0" fontId="3" fillId="0" borderId="0" xfId="57" applyFont="1" applyBorder="1" applyAlignment="1" applyProtection="1">
      <alignment vertical="center"/>
      <protection locked="0"/>
    </xf>
    <xf numFmtId="49" fontId="3" fillId="0" borderId="0" xfId="57" applyNumberFormat="1" applyFont="1" applyFill="1" applyBorder="1" applyAlignment="1" applyProtection="1">
      <alignment horizontal="left" vertical="center"/>
      <protection locked="0"/>
    </xf>
    <xf numFmtId="49" fontId="5" fillId="0" borderId="1" xfId="43" applyNumberFormat="1" applyFont="1" applyFill="1" applyBorder="1" applyAlignment="1" applyProtection="1">
      <alignment horizontal="center" vertical="center" wrapText="1"/>
      <protection locked="0"/>
    </xf>
    <xf numFmtId="49" fontId="5" fillId="0" borderId="1" xfId="57" applyNumberFormat="1" applyFont="1" applyFill="1" applyBorder="1" applyAlignment="1" applyProtection="1">
      <alignment vertical="center" wrapText="1"/>
      <protection locked="0"/>
    </xf>
    <xf numFmtId="49" fontId="5" fillId="0" borderId="3" xfId="57" applyNumberFormat="1" applyFont="1" applyFill="1" applyBorder="1" applyAlignment="1" applyProtection="1">
      <alignment vertical="center" wrapText="1"/>
      <protection locked="0"/>
    </xf>
    <xf numFmtId="49" fontId="6" fillId="0" borderId="0" xfId="57" applyNumberFormat="1" applyFont="1" applyBorder="1" applyAlignment="1" applyProtection="1">
      <alignment horizontal="left" vertical="center" wrapText="1"/>
      <protection locked="0"/>
    </xf>
    <xf numFmtId="49" fontId="5" fillId="0" borderId="1" xfId="45" applyNumberFormat="1" applyFont="1" applyFill="1" applyBorder="1" applyAlignment="1" applyProtection="1">
      <alignment horizontal="center" vertical="center" wrapText="1"/>
      <protection locked="0"/>
    </xf>
    <xf numFmtId="49" fontId="6" fillId="0" borderId="1" xfId="57" applyNumberFormat="1" applyFont="1" applyFill="1" applyBorder="1" applyAlignment="1" applyProtection="1">
      <alignment horizontal="center" vertical="center" wrapText="1"/>
      <protection locked="0"/>
    </xf>
    <xf numFmtId="0" fontId="0" fillId="0" borderId="2" xfId="0" applyFill="1" applyBorder="1" applyAlignment="1" applyProtection="1">
      <alignment vertical="center"/>
    </xf>
    <xf numFmtId="49" fontId="10" fillId="0" borderId="0" xfId="57" applyNumberFormat="1" applyFont="1" applyFill="1" applyBorder="1" applyAlignment="1" applyProtection="1">
      <alignment horizontal="left" vertical="center" wrapText="1"/>
    </xf>
    <xf numFmtId="0" fontId="28" fillId="0" borderId="0" xfId="0" applyFont="1" applyAlignment="1" applyProtection="1">
      <alignment vertical="center"/>
    </xf>
    <xf numFmtId="0" fontId="28" fillId="0" borderId="0" xfId="57" applyFont="1" applyBorder="1" applyAlignment="1" applyProtection="1">
      <alignment horizontal="center" vertical="center"/>
    </xf>
    <xf numFmtId="0" fontId="26" fillId="0" borderId="0" xfId="57" applyFont="1" applyFill="1" applyBorder="1" applyAlignment="1" applyProtection="1">
      <alignment vertical="center"/>
    </xf>
    <xf numFmtId="0" fontId="26" fillId="0" borderId="0" xfId="57" applyFont="1" applyBorder="1" applyAlignment="1" applyProtection="1">
      <alignment vertical="center"/>
    </xf>
    <xf numFmtId="0" fontId="29" fillId="0" borderId="0" xfId="0" applyFont="1" applyAlignment="1" applyProtection="1">
      <alignment vertical="center"/>
      <protection locked="0"/>
    </xf>
    <xf numFmtId="0" fontId="31" fillId="0" borderId="0" xfId="0" applyFont="1" applyAlignment="1" applyProtection="1">
      <alignment vertical="center"/>
    </xf>
    <xf numFmtId="49" fontId="5" fillId="0" borderId="1" xfId="57" applyNumberFormat="1" applyFont="1" applyFill="1" applyBorder="1" applyAlignment="1" applyProtection="1">
      <alignment vertical="center" wrapText="1"/>
    </xf>
    <xf numFmtId="0" fontId="1" fillId="0" borderId="0" xfId="57" applyFont="1" applyFill="1" applyBorder="1" applyAlignment="1" applyProtection="1">
      <alignment vertical="center"/>
    </xf>
    <xf numFmtId="0" fontId="1" fillId="0" borderId="0" xfId="57" applyFont="1" applyFill="1" applyBorder="1" applyAlignment="1" applyProtection="1">
      <alignment vertical="center" wrapText="1"/>
    </xf>
    <xf numFmtId="0" fontId="1" fillId="0" borderId="0" xfId="57" applyFont="1" applyBorder="1" applyAlignment="1" applyProtection="1">
      <alignment vertical="center" wrapText="1"/>
    </xf>
    <xf numFmtId="0" fontId="32" fillId="0" borderId="0" xfId="57" applyFont="1" applyFill="1" applyBorder="1" applyAlignment="1" applyProtection="1">
      <alignment vertical="center" wrapText="1"/>
    </xf>
    <xf numFmtId="0" fontId="33" fillId="0" borderId="0" xfId="57" applyFont="1" applyFill="1" applyBorder="1" applyAlignment="1" applyProtection="1">
      <alignment vertical="center"/>
    </xf>
    <xf numFmtId="0" fontId="32" fillId="0" borderId="0" xfId="57" applyFont="1" applyFill="1" applyBorder="1" applyAlignment="1" applyProtection="1">
      <alignment vertical="center"/>
    </xf>
    <xf numFmtId="0" fontId="5" fillId="0" borderId="2" xfId="57" applyFont="1" applyBorder="1" applyAlignment="1">
      <alignment horizontal="left" vertical="center" wrapText="1"/>
    </xf>
    <xf numFmtId="49" fontId="5" fillId="0" borderId="0" xfId="57" applyNumberFormat="1" applyFont="1" applyFill="1" applyBorder="1" applyAlignment="1" applyProtection="1">
      <alignment horizontal="left" vertical="center" wrapText="1"/>
    </xf>
    <xf numFmtId="0" fontId="5" fillId="0" borderId="2" xfId="57" applyFont="1" applyFill="1" applyBorder="1" applyAlignment="1" applyProtection="1">
      <alignment horizontal="left" vertical="center" wrapText="1"/>
    </xf>
    <xf numFmtId="0" fontId="5" fillId="0" borderId="2" xfId="57" applyFont="1" applyBorder="1" applyAlignment="1">
      <alignment vertical="center" wrapText="1"/>
    </xf>
    <xf numFmtId="49" fontId="10" fillId="0" borderId="2" xfId="57" applyNumberFormat="1" applyFont="1" applyFill="1" applyBorder="1" applyAlignment="1" applyProtection="1">
      <alignment horizontal="left" vertical="center" wrapText="1"/>
    </xf>
    <xf numFmtId="49" fontId="10" fillId="0" borderId="8" xfId="57" applyNumberFormat="1" applyFont="1" applyFill="1" applyBorder="1" applyAlignment="1" applyProtection="1">
      <alignment horizontal="left" vertical="center" wrapText="1"/>
    </xf>
    <xf numFmtId="49" fontId="10" fillId="0" borderId="5" xfId="57" applyNumberFormat="1" applyFont="1" applyFill="1" applyBorder="1" applyAlignment="1" applyProtection="1">
      <alignment horizontal="left" vertical="center" wrapText="1"/>
    </xf>
    <xf numFmtId="49" fontId="10" fillId="0" borderId="2" xfId="57" applyNumberFormat="1" applyFont="1" applyBorder="1" applyAlignment="1">
      <alignment horizontal="left" vertical="center" wrapText="1"/>
    </xf>
    <xf numFmtId="49" fontId="10" fillId="0" borderId="8" xfId="57" applyNumberFormat="1" applyFont="1" applyBorder="1" applyAlignment="1">
      <alignment horizontal="left" vertical="center" wrapText="1"/>
    </xf>
    <xf numFmtId="49" fontId="10" fillId="0" borderId="5" xfId="57" applyNumberFormat="1" applyFont="1" applyBorder="1" applyAlignment="1">
      <alignment horizontal="left" vertical="center" wrapText="1"/>
    </xf>
  </cellXfs>
  <cellStyles count="89">
    <cellStyle name="20 % - Akzent1" xfId="71" builtinId="30" hidden="1"/>
    <cellStyle name="20 % - Akzent2" xfId="74" builtinId="34" hidden="1"/>
    <cellStyle name="20 % - Akzent3" xfId="77" builtinId="38" hidden="1"/>
    <cellStyle name="20 % - Akzent4" xfId="80" builtinId="42" hidden="1"/>
    <cellStyle name="20 % - Akzent5" xfId="83" builtinId="46" hidden="1"/>
    <cellStyle name="20 % - Akzent6" xfId="86" builtinId="50" hidden="1"/>
    <cellStyle name="20% - Akzent1" xfId="1"/>
    <cellStyle name="20% - Akzent1 2" xfId="2"/>
    <cellStyle name="20% - Akzent1 3" xfId="3"/>
    <cellStyle name="20% - Akzent2" xfId="4"/>
    <cellStyle name="20% - Akzent2 2" xfId="5"/>
    <cellStyle name="20% - Akzent2 3" xfId="6"/>
    <cellStyle name="20% - Akzent3" xfId="7"/>
    <cellStyle name="20% - Akzent3 2" xfId="8"/>
    <cellStyle name="20% - Akzent3 3" xfId="9"/>
    <cellStyle name="20% - Akzent4" xfId="10"/>
    <cellStyle name="20% - Akzent4 2" xfId="11"/>
    <cellStyle name="20% - Akzent4 3" xfId="12"/>
    <cellStyle name="20% - Akzent5" xfId="13"/>
    <cellStyle name="20% - Akzent5 2" xfId="14"/>
    <cellStyle name="20% - Akzent5 3" xfId="15"/>
    <cellStyle name="20% - Akzent6" xfId="16"/>
    <cellStyle name="20% - Akzent6 2" xfId="17"/>
    <cellStyle name="20% - Akzent6 3" xfId="18"/>
    <cellStyle name="40 % - Akzent1" xfId="72" builtinId="31" hidden="1"/>
    <cellStyle name="40 % - Akzent2" xfId="75" builtinId="35" hidden="1"/>
    <cellStyle name="40 % - Akzent3" xfId="78" builtinId="39" hidden="1"/>
    <cellStyle name="40 % - Akzent4" xfId="81" builtinId="43" hidden="1"/>
    <cellStyle name="40 % - Akzent5" xfId="84" builtinId="47" hidden="1"/>
    <cellStyle name="40 % - Akzent6" xfId="87" builtinId="51" hidden="1"/>
    <cellStyle name="40% - Akzent1" xfId="19"/>
    <cellStyle name="40% - Akzent1 2" xfId="20"/>
    <cellStyle name="40% - Akzent1 3" xfId="21"/>
    <cellStyle name="40% - Akzent2" xfId="22"/>
    <cellStyle name="40% - Akzent2 2" xfId="23"/>
    <cellStyle name="40% - Akzent2 3" xfId="24"/>
    <cellStyle name="40% - Akzent3" xfId="25"/>
    <cellStyle name="40% - Akzent3 2" xfId="26"/>
    <cellStyle name="40% - Akzent3 3" xfId="27"/>
    <cellStyle name="40% - Akzent4" xfId="28"/>
    <cellStyle name="40% - Akzent4 2" xfId="29"/>
    <cellStyle name="40% - Akzent4 3" xfId="30"/>
    <cellStyle name="40% - Akzent5" xfId="31"/>
    <cellStyle name="40% - Akzent5 2" xfId="32"/>
    <cellStyle name="40% - Akzent5 3" xfId="33"/>
    <cellStyle name="40% - Akzent6" xfId="34"/>
    <cellStyle name="40% - Akzent6 2" xfId="35"/>
    <cellStyle name="40% - Akzent6 3" xfId="36"/>
    <cellStyle name="60 % - Akzent1" xfId="73" builtinId="32" hidden="1"/>
    <cellStyle name="60 % - Akzent2" xfId="76" builtinId="36" hidden="1"/>
    <cellStyle name="60 % - Akzent3" xfId="79" builtinId="40" hidden="1"/>
    <cellStyle name="60 % - Akzent4" xfId="82" builtinId="44" hidden="1"/>
    <cellStyle name="60 % - Akzent5" xfId="85" builtinId="48" hidden="1"/>
    <cellStyle name="60 % - Akzent6" xfId="88" builtinId="52" hidden="1"/>
    <cellStyle name="60% - Akzent1" xfId="37"/>
    <cellStyle name="60% - Akzent2" xfId="38"/>
    <cellStyle name="60% - Akzent3" xfId="39"/>
    <cellStyle name="60% - Akzent4" xfId="40"/>
    <cellStyle name="60% - Akzent5" xfId="41"/>
    <cellStyle name="60% - Akzent6" xfId="42"/>
    <cellStyle name="Dezimal 2" xfId="43"/>
    <cellStyle name="Dezimal 2 2" xfId="44"/>
    <cellStyle name="Dezimal 2 2 2" xfId="45"/>
    <cellStyle name="Dezimal 2 2 3" xfId="46"/>
    <cellStyle name="Dezimal 2 3" xfId="47"/>
    <cellStyle name="Dezimal 2 4" xfId="48"/>
    <cellStyle name="Euro" xfId="49"/>
    <cellStyle name="Euro 2" xfId="50"/>
    <cellStyle name="Komma 2" xfId="51"/>
    <cellStyle name="Komma 3" xfId="52"/>
    <cellStyle name="Komma 3 2" xfId="53"/>
    <cellStyle name="Prozent 2" xfId="54"/>
    <cellStyle name="Prozent 2 2" xfId="55"/>
    <cellStyle name="Prozent 2 3" xfId="56"/>
    <cellStyle name="Standard" xfId="0" builtinId="0"/>
    <cellStyle name="Standard 2" xfId="57"/>
    <cellStyle name="Standard 2 2" xfId="58"/>
    <cellStyle name="Standard 2_20110704 Entwurf Rein_LaBo_Gerichte_OSZ Eignung_Bewertung_Auswahl_V2" xfId="59"/>
    <cellStyle name="Standard 2_B. Nachweis der Eignung" xfId="60"/>
    <cellStyle name="Standard 2_B. Nachweis der Eignung 2" xfId="61"/>
    <cellStyle name="Standard 3" xfId="62"/>
    <cellStyle name="Standard 3 2" xfId="63"/>
    <cellStyle name="Standard 4" xfId="64"/>
    <cellStyle name="Standard 4 2" xfId="65"/>
    <cellStyle name="Standard 4 2 2" xfId="66"/>
    <cellStyle name="Währung 2" xfId="67"/>
    <cellStyle name="Währung 3" xfId="68"/>
    <cellStyle name="Währung 3 2" xfId="69"/>
    <cellStyle name="Währung 4" xfId="70"/>
  </cellStyles>
  <dxfs count="140">
    <dxf>
      <fill>
        <patternFill>
          <bgColor rgb="FFFFFF00"/>
        </patternFill>
      </fill>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rgb="FFFFFF00"/>
        </patternFill>
      </fill>
    </dxf>
    <dxf>
      <fill>
        <patternFill>
          <bgColor theme="5" tint="0.59996337778862885"/>
        </patternFill>
      </fill>
    </dxf>
    <dxf>
      <font>
        <color rgb="FF9C0006"/>
      </font>
      <fill>
        <patternFill>
          <bgColor rgb="FFFFC7CE"/>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ill>
        <patternFill>
          <bgColor rgb="FFFFFF00"/>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bgColor rgb="FFFFFF00"/>
        </patternFill>
      </fill>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ont>
        <color theme="5" tint="0.59996337778862885"/>
      </font>
      <fill>
        <patternFill>
          <bgColor theme="5" tint="0.59996337778862885"/>
        </patternFill>
      </fill>
      <border>
        <left style="thin">
          <color indexed="64"/>
        </left>
        <right style="thin">
          <color indexed="64"/>
        </right>
        <top style="thin">
          <color indexed="64"/>
        </top>
        <bottom style="thin">
          <color indexed="64"/>
        </bottom>
      </border>
    </dxf>
    <dxf>
      <font>
        <color theme="0"/>
      </font>
      <border>
        <right style="thin">
          <color indexed="64"/>
        </right>
        <top style="thin">
          <color indexed="64"/>
        </top>
        <bottom style="thin">
          <color indexed="64"/>
        </bottom>
      </border>
    </dxf>
    <dxf>
      <fill>
        <patternFill>
          <bgColor theme="9" tint="-0.24994659260841701"/>
        </patternFill>
      </fill>
    </dxf>
    <dxf>
      <fill>
        <patternFill>
          <bgColor theme="9" tint="0.39994506668294322"/>
        </patternFill>
      </fill>
    </dxf>
    <dxf>
      <fill>
        <patternFill>
          <bgColor theme="9" tint="0.79998168889431442"/>
        </patternFill>
      </fill>
    </dxf>
    <dxf>
      <fill>
        <patternFill>
          <bgColor theme="6"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DDDDDD"/>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EAEAEA"/>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im-berlin.intern/Zielvereinbarung/2010/ufab_v_beispiel_bewertungs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fache Richtwertmethode"/>
      <sheetName val="Erweiterte Richtwertmethode"/>
      <sheetName val="Textquellen"/>
    </sheetNames>
    <sheetDataSet>
      <sheetData sheetId="0" refreshError="1"/>
      <sheetData sheetId="1" refreshError="1"/>
      <sheetData sheetId="2">
        <row r="2">
          <cell r="A2" t="str">
            <v>Öffentliche Ausschreibung 
(National)</v>
          </cell>
          <cell r="C2">
            <v>100</v>
          </cell>
        </row>
        <row r="3">
          <cell r="A3" t="str">
            <v>Beschränkte Ausschreibung 
(National)</v>
          </cell>
          <cell r="C3">
            <v>1000</v>
          </cell>
        </row>
        <row r="4">
          <cell r="A4" t="str">
            <v>Freihändige Vergabe (National)</v>
          </cell>
          <cell r="C4">
            <v>10000</v>
          </cell>
        </row>
        <row r="5">
          <cell r="A5" t="str">
            <v>Offenes Verfahren 
(EU-weit)</v>
          </cell>
          <cell r="C5">
            <v>100000</v>
          </cell>
        </row>
        <row r="6">
          <cell r="A6" t="str">
            <v>Nichtoffenes Verfahren 
(EU-weit)</v>
          </cell>
          <cell r="C6">
            <v>1000000</v>
          </cell>
        </row>
        <row r="7">
          <cell r="A7" t="str">
            <v>Verhandlungsverfahren 
(EU-weit)</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Z164"/>
  <sheetViews>
    <sheetView tabSelected="1" zoomScale="73" zoomScaleNormal="73" zoomScaleSheetLayoutView="55" workbookViewId="0">
      <selection activeCell="M123" sqref="M123"/>
    </sheetView>
  </sheetViews>
  <sheetFormatPr baseColWidth="10" defaultColWidth="11" defaultRowHeight="36" customHeight="1" outlineLevelCol="1" x14ac:dyDescent="0.2"/>
  <cols>
    <col min="1" max="1" width="110.875" style="11" customWidth="1"/>
    <col min="2" max="2" width="18.75" style="45" bestFit="1" customWidth="1"/>
    <col min="3" max="11" width="20.25" style="45" hidden="1" customWidth="1" outlineLevel="1"/>
    <col min="12" max="12" width="6.125" style="11" bestFit="1" customWidth="1" collapsed="1"/>
    <col min="13" max="13" width="29.375" style="128" bestFit="1" customWidth="1"/>
    <col min="14" max="14" width="35.625" style="24" customWidth="1"/>
    <col min="15" max="15" width="20" style="10" bestFit="1" customWidth="1"/>
    <col min="16" max="16384" width="11" style="10"/>
  </cols>
  <sheetData>
    <row r="1" spans="1:15" ht="36.75" customHeight="1" x14ac:dyDescent="0.2">
      <c r="A1" s="96" t="s">
        <v>112</v>
      </c>
      <c r="B1" s="97"/>
      <c r="C1" s="97"/>
      <c r="M1" s="156"/>
      <c r="O1" s="152"/>
    </row>
    <row r="2" spans="1:15" ht="36.75" customHeight="1" x14ac:dyDescent="0.2"/>
    <row r="3" spans="1:15" s="16" customFormat="1" ht="36.75" customHeight="1" x14ac:dyDescent="0.2">
      <c r="A3" s="13" t="s">
        <v>13</v>
      </c>
      <c r="B3" s="46"/>
      <c r="C3" s="46"/>
      <c r="D3" s="46"/>
      <c r="E3" s="46"/>
      <c r="F3" s="46"/>
      <c r="G3" s="46"/>
      <c r="H3" s="46"/>
      <c r="I3" s="46"/>
      <c r="J3" s="46"/>
      <c r="K3" s="46"/>
      <c r="L3" s="15"/>
      <c r="M3" s="129"/>
      <c r="N3" s="31"/>
    </row>
    <row r="4" spans="1:15" s="2" customFormat="1" ht="36.75" customHeight="1" x14ac:dyDescent="0.2">
      <c r="A4" s="3"/>
      <c r="B4" s="47"/>
      <c r="C4" s="47"/>
      <c r="D4" s="47"/>
      <c r="E4" s="47"/>
      <c r="F4" s="47"/>
      <c r="G4" s="47"/>
      <c r="H4" s="47"/>
      <c r="I4" s="47"/>
      <c r="J4" s="47"/>
      <c r="K4" s="47"/>
      <c r="L4" s="1"/>
      <c r="M4" s="130"/>
      <c r="N4" s="26"/>
    </row>
    <row r="5" spans="1:15" s="2" customFormat="1" ht="57" x14ac:dyDescent="0.2">
      <c r="A5" s="69" t="s">
        <v>53</v>
      </c>
      <c r="B5" s="48"/>
      <c r="C5" s="48"/>
      <c r="D5" s="48"/>
      <c r="E5" s="48"/>
      <c r="F5" s="48"/>
      <c r="G5" s="48"/>
      <c r="H5" s="48"/>
      <c r="I5" s="48"/>
      <c r="J5" s="48"/>
      <c r="K5" s="48"/>
      <c r="L5" s="4"/>
      <c r="M5" s="131"/>
    </row>
    <row r="6" spans="1:15" s="2" customFormat="1" ht="99.75" x14ac:dyDescent="0.2">
      <c r="A6" s="166" t="s">
        <v>100</v>
      </c>
      <c r="B6" s="48"/>
      <c r="C6" s="48"/>
      <c r="D6" s="48"/>
      <c r="E6" s="48"/>
      <c r="F6" s="48"/>
      <c r="G6" s="48"/>
      <c r="H6" s="48"/>
      <c r="I6" s="48"/>
      <c r="J6" s="48"/>
      <c r="K6" s="48"/>
      <c r="L6" s="4"/>
      <c r="M6" s="131"/>
      <c r="N6" s="89"/>
    </row>
    <row r="7" spans="1:15" s="2" customFormat="1" ht="85.5" x14ac:dyDescent="0.2">
      <c r="A7" s="12" t="s">
        <v>82</v>
      </c>
      <c r="B7" s="49"/>
      <c r="C7" s="49"/>
      <c r="D7" s="49"/>
      <c r="E7" s="49"/>
      <c r="F7" s="49"/>
      <c r="G7" s="49"/>
      <c r="H7" s="49"/>
      <c r="I7" s="49"/>
      <c r="J7" s="49"/>
      <c r="K7" s="49"/>
      <c r="L7" s="4"/>
      <c r="M7" s="131"/>
    </row>
    <row r="8" spans="1:15" s="2" customFormat="1" ht="103.5" customHeight="1" x14ac:dyDescent="0.2">
      <c r="A8" s="151" t="s">
        <v>83</v>
      </c>
      <c r="B8" s="48"/>
      <c r="C8" s="48"/>
      <c r="D8" s="48"/>
      <c r="E8" s="48"/>
      <c r="F8" s="48"/>
      <c r="G8" s="48"/>
      <c r="H8" s="48"/>
      <c r="I8" s="48"/>
      <c r="J8" s="48"/>
      <c r="K8" s="48"/>
      <c r="L8" s="5"/>
      <c r="M8" s="131"/>
    </row>
    <row r="9" spans="1:15" s="2" customFormat="1" ht="133.5" customHeight="1" x14ac:dyDescent="0.2">
      <c r="A9" s="12" t="s">
        <v>58</v>
      </c>
      <c r="B9" s="49"/>
      <c r="C9" s="49"/>
      <c r="D9" s="49"/>
      <c r="E9" s="49"/>
      <c r="F9" s="49"/>
      <c r="G9" s="49"/>
      <c r="H9" s="49"/>
      <c r="I9" s="49"/>
      <c r="J9" s="49"/>
      <c r="K9" s="49"/>
      <c r="L9" s="4"/>
      <c r="M9" s="131"/>
    </row>
    <row r="10" spans="1:15" s="2" customFormat="1" ht="42.75" x14ac:dyDescent="0.2">
      <c r="A10" s="39" t="s">
        <v>84</v>
      </c>
      <c r="B10" s="50"/>
      <c r="C10" s="50"/>
      <c r="D10" s="50"/>
      <c r="E10" s="50"/>
      <c r="F10" s="50"/>
      <c r="G10" s="50"/>
      <c r="H10" s="50"/>
      <c r="I10" s="50"/>
      <c r="J10" s="50"/>
      <c r="K10" s="50"/>
      <c r="L10" s="6"/>
      <c r="M10" s="132"/>
    </row>
    <row r="11" spans="1:15" s="2" customFormat="1" ht="42.75" x14ac:dyDescent="0.2">
      <c r="A11" s="77" t="s">
        <v>85</v>
      </c>
      <c r="B11" s="51"/>
      <c r="C11" s="51"/>
      <c r="D11" s="51"/>
      <c r="E11" s="51"/>
      <c r="F11" s="51"/>
      <c r="G11" s="51"/>
      <c r="H11" s="51"/>
      <c r="I11" s="51"/>
      <c r="J11" s="51"/>
      <c r="K11" s="51"/>
      <c r="L11" s="4"/>
      <c r="M11" s="131"/>
    </row>
    <row r="12" spans="1:15" s="2" customFormat="1" ht="148.5" customHeight="1" x14ac:dyDescent="0.2">
      <c r="A12" s="78" t="s">
        <v>42</v>
      </c>
      <c r="B12" s="99" t="s">
        <v>12</v>
      </c>
      <c r="C12" s="100" t="s">
        <v>21</v>
      </c>
      <c r="D12" s="100" t="s">
        <v>26</v>
      </c>
      <c r="E12" s="100"/>
      <c r="F12" s="100"/>
      <c r="G12" s="100"/>
      <c r="H12" s="100"/>
      <c r="I12" s="100"/>
      <c r="J12" s="100"/>
      <c r="K12" s="100"/>
      <c r="L12" s="33" t="b">
        <f>EXACT(B12,M12)</f>
        <v>1</v>
      </c>
      <c r="M12" s="34" t="s">
        <v>12</v>
      </c>
    </row>
    <row r="13" spans="1:15" s="2" customFormat="1" ht="140.25" customHeight="1" x14ac:dyDescent="0.2">
      <c r="A13" s="167" t="s">
        <v>101</v>
      </c>
      <c r="B13" s="99" t="s">
        <v>12</v>
      </c>
      <c r="C13" s="100" t="s">
        <v>88</v>
      </c>
      <c r="D13" s="100" t="s">
        <v>87</v>
      </c>
      <c r="E13" s="100" t="s">
        <v>90</v>
      </c>
      <c r="F13" s="100"/>
      <c r="G13" s="100"/>
      <c r="H13" s="100"/>
      <c r="I13" s="100"/>
      <c r="J13" s="100"/>
      <c r="K13" s="100"/>
      <c r="L13" s="81" t="b">
        <f>EXACT(B13,M13)</f>
        <v>1</v>
      </c>
      <c r="M13" s="34" t="s">
        <v>12</v>
      </c>
      <c r="N13" s="26"/>
      <c r="O13" s="153"/>
    </row>
    <row r="14" spans="1:15" s="2" customFormat="1" ht="37.5" customHeight="1" x14ac:dyDescent="0.2">
      <c r="A14" s="5"/>
      <c r="B14" s="52"/>
      <c r="C14" s="52"/>
      <c r="D14" s="52"/>
      <c r="E14" s="52"/>
      <c r="F14" s="52"/>
      <c r="G14" s="52"/>
      <c r="H14" s="52"/>
      <c r="I14" s="52"/>
      <c r="J14" s="52"/>
      <c r="K14" s="52"/>
      <c r="L14" s="7"/>
      <c r="M14" s="133"/>
      <c r="N14" s="26"/>
    </row>
    <row r="15" spans="1:15" s="16" customFormat="1" ht="37.5" customHeight="1" x14ac:dyDescent="0.2">
      <c r="A15" s="13" t="s">
        <v>47</v>
      </c>
      <c r="B15" s="46"/>
      <c r="C15" s="46"/>
      <c r="D15" s="46"/>
      <c r="E15" s="46"/>
      <c r="F15" s="46"/>
      <c r="G15" s="46"/>
      <c r="H15" s="46"/>
      <c r="I15" s="46"/>
      <c r="J15" s="46"/>
      <c r="K15" s="46"/>
      <c r="L15" s="15"/>
      <c r="M15" s="129"/>
      <c r="N15" s="25"/>
    </row>
    <row r="16" spans="1:15" s="8" customFormat="1" ht="37.5" customHeight="1" x14ac:dyDescent="0.2">
      <c r="A16" s="5"/>
      <c r="B16" s="52"/>
      <c r="C16" s="52"/>
      <c r="D16" s="52"/>
      <c r="E16" s="52"/>
      <c r="F16" s="52"/>
      <c r="G16" s="52"/>
      <c r="H16" s="52"/>
      <c r="I16" s="52"/>
      <c r="J16" s="52"/>
      <c r="K16" s="52"/>
      <c r="L16" s="7"/>
      <c r="M16" s="133"/>
      <c r="N16" s="27"/>
    </row>
    <row r="17" spans="1:26" s="9" customFormat="1" ht="36.75" customHeight="1" x14ac:dyDescent="0.2">
      <c r="A17" s="9" t="s">
        <v>3</v>
      </c>
      <c r="B17" s="53"/>
      <c r="C17" s="53"/>
      <c r="D17" s="53"/>
      <c r="E17" s="53"/>
      <c r="F17" s="53"/>
      <c r="G17" s="53"/>
      <c r="H17" s="53"/>
      <c r="I17" s="53"/>
      <c r="J17" s="53"/>
      <c r="K17" s="53"/>
      <c r="M17" s="134"/>
      <c r="N17" s="28"/>
      <c r="V17" s="8"/>
      <c r="W17" s="8"/>
      <c r="X17" s="8"/>
      <c r="Y17" s="8"/>
      <c r="Z17" s="8"/>
    </row>
    <row r="18" spans="1:26" s="8" customFormat="1" ht="36.75" customHeight="1" x14ac:dyDescent="0.2">
      <c r="A18" s="69" t="s">
        <v>57</v>
      </c>
      <c r="B18" s="52"/>
      <c r="C18" s="52"/>
      <c r="D18" s="52"/>
      <c r="E18" s="52"/>
      <c r="F18" s="52"/>
      <c r="G18" s="52"/>
      <c r="H18" s="52"/>
      <c r="I18" s="52"/>
      <c r="J18" s="52"/>
      <c r="K18" s="52"/>
      <c r="L18" s="4"/>
      <c r="M18" s="135"/>
    </row>
    <row r="19" spans="1:26" s="8" customFormat="1" ht="36.75" customHeight="1" x14ac:dyDescent="0.2">
      <c r="A19" s="69" t="s">
        <v>79</v>
      </c>
      <c r="B19" s="52"/>
      <c r="C19" s="52"/>
      <c r="D19" s="52"/>
      <c r="E19" s="52"/>
      <c r="F19" s="52"/>
      <c r="G19" s="52"/>
      <c r="H19" s="52"/>
      <c r="I19" s="52"/>
      <c r="J19" s="52"/>
      <c r="K19" s="52"/>
      <c r="L19" s="4"/>
      <c r="M19" s="135"/>
    </row>
    <row r="20" spans="1:26" s="9" customFormat="1" ht="36.75" customHeight="1" x14ac:dyDescent="0.2">
      <c r="A20" s="75" t="s">
        <v>56</v>
      </c>
      <c r="B20" s="53"/>
      <c r="C20" s="53"/>
      <c r="D20" s="53"/>
      <c r="E20" s="53"/>
      <c r="F20" s="53"/>
      <c r="G20" s="53"/>
      <c r="H20" s="53"/>
      <c r="I20" s="53"/>
      <c r="J20" s="53"/>
      <c r="K20" s="53"/>
      <c r="M20" s="134"/>
      <c r="N20" s="28"/>
      <c r="V20" s="8"/>
      <c r="W20" s="8"/>
      <c r="X20" s="8"/>
      <c r="Y20" s="8"/>
      <c r="Z20" s="8"/>
    </row>
    <row r="21" spans="1:26" s="9" customFormat="1" ht="36.75" customHeight="1" x14ac:dyDescent="0.2">
      <c r="A21" s="7" t="s">
        <v>49</v>
      </c>
      <c r="B21" s="52"/>
      <c r="C21" s="52"/>
      <c r="D21" s="52"/>
      <c r="E21" s="52"/>
      <c r="F21" s="52"/>
      <c r="G21" s="52"/>
      <c r="H21" s="52"/>
      <c r="I21" s="52"/>
      <c r="J21" s="52"/>
      <c r="K21" s="52"/>
      <c r="L21" s="4"/>
      <c r="M21" s="130"/>
      <c r="V21" s="8"/>
      <c r="W21" s="8"/>
      <c r="X21" s="8"/>
      <c r="Y21" s="8"/>
      <c r="Z21" s="8"/>
    </row>
    <row r="22" spans="1:26" s="8" customFormat="1" ht="36.75" customHeight="1" x14ac:dyDescent="0.2">
      <c r="A22" s="74" t="s">
        <v>54</v>
      </c>
      <c r="B22" s="52"/>
      <c r="C22" s="52"/>
      <c r="D22" s="52"/>
      <c r="E22" s="52"/>
      <c r="F22" s="52"/>
      <c r="G22" s="52"/>
      <c r="H22" s="52"/>
      <c r="I22" s="52"/>
      <c r="J22" s="52"/>
      <c r="K22" s="52"/>
      <c r="L22" s="4"/>
      <c r="M22" s="136"/>
    </row>
    <row r="23" spans="1:26" s="8" customFormat="1" ht="36.75" customHeight="1" x14ac:dyDescent="0.2">
      <c r="A23" s="7" t="s">
        <v>50</v>
      </c>
      <c r="B23" s="52"/>
      <c r="C23" s="52"/>
      <c r="D23" s="52"/>
      <c r="E23" s="52"/>
      <c r="F23" s="52"/>
      <c r="G23" s="52"/>
      <c r="H23" s="52"/>
      <c r="I23" s="52"/>
      <c r="J23" s="52"/>
      <c r="K23" s="52"/>
      <c r="L23" s="4"/>
      <c r="M23" s="136"/>
    </row>
    <row r="24" spans="1:26" s="8" customFormat="1" ht="36.75" customHeight="1" x14ac:dyDescent="0.2">
      <c r="A24" s="4"/>
      <c r="B24" s="52"/>
      <c r="C24" s="52"/>
      <c r="D24" s="52"/>
      <c r="E24" s="52"/>
      <c r="F24" s="52"/>
      <c r="G24" s="52"/>
      <c r="H24" s="52"/>
      <c r="I24" s="52"/>
      <c r="J24" s="52"/>
      <c r="K24" s="52"/>
      <c r="L24" s="7"/>
      <c r="M24" s="137"/>
      <c r="N24" s="7"/>
    </row>
    <row r="25" spans="1:26" s="14" customFormat="1" ht="36.75" customHeight="1" x14ac:dyDescent="0.2">
      <c r="A25" s="13" t="s">
        <v>48</v>
      </c>
      <c r="B25" s="54"/>
      <c r="C25" s="54"/>
      <c r="D25" s="54"/>
      <c r="E25" s="54"/>
      <c r="F25" s="54"/>
      <c r="G25" s="54"/>
      <c r="H25" s="54"/>
      <c r="I25" s="54"/>
      <c r="J25" s="54"/>
      <c r="K25" s="54"/>
      <c r="L25" s="13"/>
      <c r="M25" s="138" t="s">
        <v>25</v>
      </c>
    </row>
    <row r="26" spans="1:26" s="2" customFormat="1" ht="36.75" customHeight="1" x14ac:dyDescent="0.2">
      <c r="A26" s="11"/>
      <c r="B26" s="55"/>
      <c r="C26" s="55"/>
      <c r="D26" s="55"/>
      <c r="E26" s="55"/>
      <c r="F26" s="55"/>
      <c r="G26" s="55"/>
      <c r="H26" s="55"/>
      <c r="I26" s="55"/>
      <c r="J26" s="55"/>
      <c r="K26" s="55"/>
      <c r="L26" s="11"/>
      <c r="M26" s="128"/>
      <c r="N26" s="29"/>
    </row>
    <row r="27" spans="1:26" s="2" customFormat="1" ht="36.75" customHeight="1" x14ac:dyDescent="0.2">
      <c r="A27" s="64" t="s">
        <v>4</v>
      </c>
      <c r="B27" s="99" t="s">
        <v>17</v>
      </c>
      <c r="C27" s="100"/>
      <c r="D27" s="100"/>
      <c r="E27" s="100"/>
      <c r="F27" s="100"/>
      <c r="G27" s="100"/>
      <c r="H27" s="100"/>
      <c r="I27" s="100"/>
      <c r="J27" s="100"/>
      <c r="K27" s="100"/>
      <c r="L27" s="71" t="b">
        <f t="shared" ref="L27:L59" si="0">EXACT(B27,M27)</f>
        <v>1</v>
      </c>
      <c r="M27" s="35" t="s">
        <v>17</v>
      </c>
    </row>
    <row r="28" spans="1:26" s="2" customFormat="1" ht="36.75" customHeight="1" x14ac:dyDescent="0.2">
      <c r="A28" s="64" t="s">
        <v>24</v>
      </c>
      <c r="B28" s="101" t="s">
        <v>12</v>
      </c>
      <c r="C28" s="102" t="s">
        <v>45</v>
      </c>
      <c r="D28" s="102" t="s">
        <v>41</v>
      </c>
      <c r="E28" s="102"/>
      <c r="F28" s="102" t="s">
        <v>27</v>
      </c>
      <c r="G28" s="102"/>
      <c r="H28" s="102"/>
      <c r="I28" s="102"/>
      <c r="J28" s="102"/>
      <c r="K28" s="102"/>
      <c r="L28" s="71" t="b">
        <f t="shared" si="0"/>
        <v>1</v>
      </c>
      <c r="M28" s="34" t="s">
        <v>12</v>
      </c>
    </row>
    <row r="29" spans="1:26" s="2" customFormat="1" ht="36.75" customHeight="1" x14ac:dyDescent="0.2">
      <c r="A29" s="111" t="s">
        <v>51</v>
      </c>
      <c r="B29" s="99" t="s">
        <v>17</v>
      </c>
      <c r="C29" s="103"/>
      <c r="D29" s="103"/>
      <c r="E29" s="103"/>
      <c r="F29" s="103"/>
      <c r="G29" s="103"/>
      <c r="H29" s="103"/>
      <c r="I29" s="103"/>
      <c r="J29" s="103"/>
      <c r="K29" s="103"/>
      <c r="L29" s="81" t="b">
        <f t="shared" si="0"/>
        <v>1</v>
      </c>
      <c r="M29" s="70" t="s">
        <v>17</v>
      </c>
    </row>
    <row r="30" spans="1:26" s="2" customFormat="1" ht="47.25" customHeight="1" x14ac:dyDescent="0.2">
      <c r="A30" s="112" t="s">
        <v>52</v>
      </c>
      <c r="B30" s="101" t="s">
        <v>12</v>
      </c>
      <c r="C30" s="104" t="s">
        <v>33</v>
      </c>
      <c r="D30" s="104" t="s">
        <v>34</v>
      </c>
      <c r="E30" s="104" t="s">
        <v>35</v>
      </c>
      <c r="F30" s="104" t="s">
        <v>36</v>
      </c>
      <c r="G30" s="104" t="s">
        <v>37</v>
      </c>
      <c r="H30" s="104" t="s">
        <v>38</v>
      </c>
      <c r="I30" s="104" t="s">
        <v>39</v>
      </c>
      <c r="J30" s="104" t="s">
        <v>40</v>
      </c>
      <c r="K30" s="104" t="s">
        <v>98</v>
      </c>
      <c r="L30" s="81" t="b">
        <f t="shared" si="0"/>
        <v>1</v>
      </c>
      <c r="M30" s="36" t="s">
        <v>12</v>
      </c>
    </row>
    <row r="31" spans="1:26" s="2" customFormat="1" ht="36.75" customHeight="1" x14ac:dyDescent="0.2">
      <c r="A31" s="64" t="s">
        <v>0</v>
      </c>
      <c r="B31" s="99" t="s">
        <v>17</v>
      </c>
      <c r="C31" s="105"/>
      <c r="D31" s="105"/>
      <c r="E31" s="105"/>
      <c r="F31" s="105"/>
      <c r="G31" s="105"/>
      <c r="H31" s="105"/>
      <c r="I31" s="105"/>
      <c r="J31" s="105"/>
      <c r="K31" s="105"/>
      <c r="L31" s="71" t="b">
        <f t="shared" si="0"/>
        <v>1</v>
      </c>
      <c r="M31" s="35" t="s">
        <v>17</v>
      </c>
    </row>
    <row r="32" spans="1:26" s="2" customFormat="1" ht="36.75" customHeight="1" x14ac:dyDescent="0.2">
      <c r="A32" s="64" t="s">
        <v>5</v>
      </c>
      <c r="B32" s="99" t="s">
        <v>17</v>
      </c>
      <c r="C32" s="105"/>
      <c r="D32" s="105"/>
      <c r="E32" s="105"/>
      <c r="F32" s="105"/>
      <c r="G32" s="105"/>
      <c r="H32" s="105"/>
      <c r="I32" s="105"/>
      <c r="J32" s="105"/>
      <c r="K32" s="105"/>
      <c r="L32" s="71" t="b">
        <f t="shared" si="0"/>
        <v>1</v>
      </c>
      <c r="M32" s="35" t="s">
        <v>17</v>
      </c>
    </row>
    <row r="33" spans="1:13" s="2" customFormat="1" ht="36.75" customHeight="1" x14ac:dyDescent="0.2">
      <c r="A33" s="64" t="s">
        <v>6</v>
      </c>
      <c r="B33" s="99" t="s">
        <v>17</v>
      </c>
      <c r="C33" s="105"/>
      <c r="D33" s="105"/>
      <c r="E33" s="105"/>
      <c r="F33" s="105"/>
      <c r="G33" s="105"/>
      <c r="H33" s="105"/>
      <c r="I33" s="105"/>
      <c r="J33" s="105"/>
      <c r="K33" s="105"/>
      <c r="L33" s="71" t="b">
        <f t="shared" si="0"/>
        <v>1</v>
      </c>
      <c r="M33" s="82" t="s">
        <v>17</v>
      </c>
    </row>
    <row r="34" spans="1:13" s="2" customFormat="1" ht="36.75" customHeight="1" x14ac:dyDescent="0.2">
      <c r="A34" s="64" t="s">
        <v>1</v>
      </c>
      <c r="B34" s="99" t="s">
        <v>17</v>
      </c>
      <c r="C34" s="105"/>
      <c r="D34" s="105"/>
      <c r="E34" s="105"/>
      <c r="F34" s="105"/>
      <c r="G34" s="105"/>
      <c r="H34" s="105"/>
      <c r="I34" s="105"/>
      <c r="J34" s="105"/>
      <c r="K34" s="105"/>
      <c r="L34" s="71" t="b">
        <f t="shared" si="0"/>
        <v>1</v>
      </c>
      <c r="M34" s="82" t="s">
        <v>17</v>
      </c>
    </row>
    <row r="35" spans="1:13" s="2" customFormat="1" ht="36.75" customHeight="1" x14ac:dyDescent="0.2">
      <c r="A35" s="64" t="s">
        <v>2</v>
      </c>
      <c r="B35" s="99" t="s">
        <v>17</v>
      </c>
      <c r="C35" s="105"/>
      <c r="D35" s="105"/>
      <c r="E35" s="105"/>
      <c r="F35" s="105"/>
      <c r="G35" s="105"/>
      <c r="H35" s="105"/>
      <c r="I35" s="105"/>
      <c r="J35" s="105"/>
      <c r="K35" s="105"/>
      <c r="L35" s="71" t="b">
        <f t="shared" si="0"/>
        <v>1</v>
      </c>
      <c r="M35" s="35" t="s">
        <v>17</v>
      </c>
    </row>
    <row r="36" spans="1:13" s="2" customFormat="1" ht="36.75" customHeight="1" x14ac:dyDescent="0.2">
      <c r="A36" s="64" t="s">
        <v>7</v>
      </c>
      <c r="B36" s="99" t="s">
        <v>17</v>
      </c>
      <c r="C36" s="105"/>
      <c r="D36" s="105"/>
      <c r="E36" s="105"/>
      <c r="F36" s="105"/>
      <c r="G36" s="105"/>
      <c r="H36" s="105"/>
      <c r="I36" s="105"/>
      <c r="J36" s="105"/>
      <c r="K36" s="105"/>
      <c r="L36" s="71" t="b">
        <f t="shared" si="0"/>
        <v>1</v>
      </c>
      <c r="M36" s="35" t="s">
        <v>17</v>
      </c>
    </row>
    <row r="37" spans="1:13" s="2" customFormat="1" ht="36.75" customHeight="1" x14ac:dyDescent="0.2">
      <c r="A37" s="64" t="s">
        <v>11</v>
      </c>
      <c r="B37" s="99" t="s">
        <v>17</v>
      </c>
      <c r="C37" s="105"/>
      <c r="D37" s="105"/>
      <c r="E37" s="105"/>
      <c r="F37" s="105"/>
      <c r="G37" s="105"/>
      <c r="H37" s="105"/>
      <c r="I37" s="105"/>
      <c r="J37" s="105"/>
      <c r="K37" s="105"/>
      <c r="L37" s="71" t="b">
        <f t="shared" si="0"/>
        <v>1</v>
      </c>
      <c r="M37" s="35" t="s">
        <v>17</v>
      </c>
    </row>
    <row r="38" spans="1:13" s="2" customFormat="1" ht="36.75" customHeight="1" x14ac:dyDescent="0.2">
      <c r="A38" s="64" t="s">
        <v>8</v>
      </c>
      <c r="B38" s="99" t="s">
        <v>17</v>
      </c>
      <c r="C38" s="105"/>
      <c r="D38" s="105"/>
      <c r="E38" s="105"/>
      <c r="F38" s="105"/>
      <c r="G38" s="105"/>
      <c r="H38" s="105"/>
      <c r="I38" s="105"/>
      <c r="J38" s="105"/>
      <c r="K38" s="105"/>
      <c r="L38" s="71" t="b">
        <f t="shared" si="0"/>
        <v>1</v>
      </c>
      <c r="M38" s="35" t="s">
        <v>17</v>
      </c>
    </row>
    <row r="39" spans="1:13" s="2" customFormat="1" ht="36.75" customHeight="1" x14ac:dyDescent="0.2">
      <c r="A39" s="64" t="s">
        <v>9</v>
      </c>
      <c r="B39" s="99" t="s">
        <v>17</v>
      </c>
      <c r="C39" s="105"/>
      <c r="D39" s="105"/>
      <c r="E39" s="105"/>
      <c r="F39" s="105"/>
      <c r="G39" s="105"/>
      <c r="H39" s="105"/>
      <c r="I39" s="105"/>
      <c r="J39" s="105"/>
      <c r="K39" s="105"/>
      <c r="L39" s="71" t="b">
        <f t="shared" si="0"/>
        <v>1</v>
      </c>
      <c r="M39" s="35" t="s">
        <v>17</v>
      </c>
    </row>
    <row r="40" spans="1:13" s="2" customFormat="1" ht="36.75" customHeight="1" x14ac:dyDescent="0.2">
      <c r="A40" s="64" t="s">
        <v>46</v>
      </c>
      <c r="B40" s="99" t="s">
        <v>17</v>
      </c>
      <c r="C40" s="105"/>
      <c r="D40" s="105"/>
      <c r="E40" s="105"/>
      <c r="F40" s="105"/>
      <c r="G40" s="105"/>
      <c r="H40" s="105"/>
      <c r="I40" s="105"/>
      <c r="J40" s="105"/>
      <c r="K40" s="105"/>
      <c r="L40" s="71" t="b">
        <f t="shared" si="0"/>
        <v>1</v>
      </c>
      <c r="M40" s="35" t="s">
        <v>17</v>
      </c>
    </row>
    <row r="41" spans="1:13" s="2" customFormat="1" ht="36.75" customHeight="1" x14ac:dyDescent="0.2">
      <c r="A41" s="64" t="s">
        <v>22</v>
      </c>
      <c r="B41" s="99" t="s">
        <v>17</v>
      </c>
      <c r="C41" s="105"/>
      <c r="D41" s="105"/>
      <c r="E41" s="105"/>
      <c r="F41" s="105"/>
      <c r="G41" s="105"/>
      <c r="H41" s="105"/>
      <c r="I41" s="105"/>
      <c r="J41" s="105"/>
      <c r="K41" s="105"/>
      <c r="L41" s="71" t="b">
        <f t="shared" si="0"/>
        <v>1</v>
      </c>
      <c r="M41" s="35" t="s">
        <v>17</v>
      </c>
    </row>
    <row r="42" spans="1:13" s="2" customFormat="1" ht="36.75" customHeight="1" x14ac:dyDescent="0.2">
      <c r="A42" s="64" t="s">
        <v>23</v>
      </c>
      <c r="B42" s="99" t="s">
        <v>17</v>
      </c>
      <c r="C42" s="105"/>
      <c r="D42" s="105"/>
      <c r="E42" s="105"/>
      <c r="F42" s="105"/>
      <c r="G42" s="105"/>
      <c r="H42" s="105"/>
      <c r="I42" s="105"/>
      <c r="J42" s="105"/>
      <c r="K42" s="105"/>
      <c r="L42" s="71" t="b">
        <f t="shared" si="0"/>
        <v>1</v>
      </c>
      <c r="M42" s="35" t="s">
        <v>17</v>
      </c>
    </row>
    <row r="43" spans="1:13" s="2" customFormat="1" ht="36.75" customHeight="1" x14ac:dyDescent="0.2">
      <c r="A43" s="40" t="s">
        <v>43</v>
      </c>
      <c r="B43" s="99" t="s">
        <v>12</v>
      </c>
      <c r="C43" s="103" t="s">
        <v>26</v>
      </c>
      <c r="D43" s="103" t="s">
        <v>28</v>
      </c>
      <c r="E43" s="103"/>
      <c r="F43" s="103"/>
      <c r="G43" s="103"/>
      <c r="H43" s="103"/>
      <c r="I43" s="103"/>
      <c r="J43" s="103"/>
      <c r="K43" s="103"/>
      <c r="L43" s="81" t="b">
        <f t="shared" si="0"/>
        <v>1</v>
      </c>
      <c r="M43" s="34" t="s">
        <v>12</v>
      </c>
    </row>
    <row r="44" spans="1:13" s="21" customFormat="1" ht="85.5" x14ac:dyDescent="0.2">
      <c r="A44" s="68" t="s">
        <v>86</v>
      </c>
      <c r="B44" s="106" t="s">
        <v>12</v>
      </c>
      <c r="C44" s="107" t="s">
        <v>21</v>
      </c>
      <c r="D44" s="107"/>
      <c r="E44" s="107"/>
      <c r="F44" s="107"/>
      <c r="G44" s="107"/>
      <c r="H44" s="107"/>
      <c r="I44" s="107"/>
      <c r="J44" s="107"/>
      <c r="K44" s="107"/>
      <c r="L44" s="81" t="b">
        <f t="shared" si="0"/>
        <v>1</v>
      </c>
      <c r="M44" s="41" t="s">
        <v>12</v>
      </c>
    </row>
    <row r="45" spans="1:13" s="2" customFormat="1" ht="36.75" customHeight="1" x14ac:dyDescent="0.2">
      <c r="A45" s="64" t="s">
        <v>18</v>
      </c>
      <c r="B45" s="99" t="s">
        <v>17</v>
      </c>
      <c r="C45" s="105"/>
      <c r="D45" s="105"/>
      <c r="E45" s="105"/>
      <c r="F45" s="105"/>
      <c r="G45" s="105"/>
      <c r="H45" s="105"/>
      <c r="I45" s="105"/>
      <c r="J45" s="105"/>
      <c r="K45" s="105"/>
      <c r="L45" s="81" t="b">
        <f t="shared" si="0"/>
        <v>1</v>
      </c>
      <c r="M45" s="35" t="s">
        <v>17</v>
      </c>
    </row>
    <row r="46" spans="1:13" s="2" customFormat="1" ht="36.75" customHeight="1" x14ac:dyDescent="0.2">
      <c r="A46" s="64" t="s">
        <v>14</v>
      </c>
      <c r="B46" s="99" t="s">
        <v>12</v>
      </c>
      <c r="C46" s="105" t="s">
        <v>29</v>
      </c>
      <c r="D46" s="105" t="s">
        <v>30</v>
      </c>
      <c r="E46" s="105"/>
      <c r="F46" s="105" t="s">
        <v>31</v>
      </c>
      <c r="G46" s="105"/>
      <c r="H46" s="105"/>
      <c r="I46" s="105"/>
      <c r="J46" s="105"/>
      <c r="K46" s="105"/>
      <c r="L46" s="81" t="b">
        <f t="shared" si="0"/>
        <v>1</v>
      </c>
      <c r="M46" s="34" t="s">
        <v>12</v>
      </c>
    </row>
    <row r="47" spans="1:13" s="2" customFormat="1" ht="36.75" customHeight="1" x14ac:dyDescent="0.2">
      <c r="A47" s="64" t="s">
        <v>10</v>
      </c>
      <c r="B47" s="99" t="s">
        <v>17</v>
      </c>
      <c r="C47" s="105"/>
      <c r="D47" s="105"/>
      <c r="E47" s="105"/>
      <c r="F47" s="105"/>
      <c r="G47" s="105"/>
      <c r="H47" s="105"/>
      <c r="I47" s="105"/>
      <c r="J47" s="105"/>
      <c r="K47" s="105"/>
      <c r="L47" s="81" t="b">
        <f t="shared" si="0"/>
        <v>1</v>
      </c>
      <c r="M47" s="35" t="s">
        <v>17</v>
      </c>
    </row>
    <row r="48" spans="1:13" s="2" customFormat="1" ht="36.75" customHeight="1" x14ac:dyDescent="0.2">
      <c r="A48" s="64" t="s">
        <v>15</v>
      </c>
      <c r="B48" s="99" t="s">
        <v>17</v>
      </c>
      <c r="C48" s="105"/>
      <c r="D48" s="105"/>
      <c r="E48" s="105"/>
      <c r="F48" s="105"/>
      <c r="G48" s="105"/>
      <c r="H48" s="105"/>
      <c r="I48" s="105"/>
      <c r="J48" s="105"/>
      <c r="K48" s="105"/>
      <c r="L48" s="81" t="b">
        <f t="shared" si="0"/>
        <v>1</v>
      </c>
      <c r="M48" s="35" t="s">
        <v>17</v>
      </c>
    </row>
    <row r="49" spans="1:13" s="2" customFormat="1" ht="36.75" customHeight="1" x14ac:dyDescent="0.2">
      <c r="A49" s="64" t="s">
        <v>16</v>
      </c>
      <c r="B49" s="99" t="s">
        <v>17</v>
      </c>
      <c r="C49" s="105"/>
      <c r="D49" s="105"/>
      <c r="E49" s="105"/>
      <c r="F49" s="105"/>
      <c r="G49" s="105"/>
      <c r="H49" s="105"/>
      <c r="I49" s="105"/>
      <c r="J49" s="105"/>
      <c r="K49" s="105"/>
      <c r="L49" s="81" t="b">
        <f t="shared" si="0"/>
        <v>1</v>
      </c>
      <c r="M49" s="82" t="s">
        <v>17</v>
      </c>
    </row>
    <row r="50" spans="1:13" s="2" customFormat="1" ht="36.75" customHeight="1" x14ac:dyDescent="0.2">
      <c r="A50" s="64" t="s">
        <v>19</v>
      </c>
      <c r="B50" s="99" t="s">
        <v>17</v>
      </c>
      <c r="C50" s="105"/>
      <c r="D50" s="105"/>
      <c r="E50" s="105"/>
      <c r="F50" s="105"/>
      <c r="G50" s="105"/>
      <c r="H50" s="105"/>
      <c r="I50" s="105"/>
      <c r="J50" s="105"/>
      <c r="K50" s="105"/>
      <c r="L50" s="81" t="b">
        <f t="shared" si="0"/>
        <v>1</v>
      </c>
      <c r="M50" s="72" t="s">
        <v>17</v>
      </c>
    </row>
    <row r="51" spans="1:13" s="2" customFormat="1" ht="36.75" customHeight="1" x14ac:dyDescent="0.2">
      <c r="A51" s="64" t="s">
        <v>14</v>
      </c>
      <c r="B51" s="99" t="s">
        <v>12</v>
      </c>
      <c r="C51" s="105" t="s">
        <v>29</v>
      </c>
      <c r="D51" s="105" t="s">
        <v>30</v>
      </c>
      <c r="E51" s="105"/>
      <c r="F51" s="105" t="s">
        <v>31</v>
      </c>
      <c r="G51" s="105"/>
      <c r="H51" s="105"/>
      <c r="I51" s="105"/>
      <c r="J51" s="105"/>
      <c r="K51" s="105"/>
      <c r="L51" s="81" t="b">
        <f t="shared" si="0"/>
        <v>1</v>
      </c>
      <c r="M51" s="82" t="s">
        <v>12</v>
      </c>
    </row>
    <row r="52" spans="1:13" s="2" customFormat="1" ht="36.75" customHeight="1" x14ac:dyDescent="0.2">
      <c r="A52" s="64" t="s">
        <v>10</v>
      </c>
      <c r="B52" s="99" t="s">
        <v>17</v>
      </c>
      <c r="C52" s="105"/>
      <c r="D52" s="105"/>
      <c r="E52" s="105"/>
      <c r="F52" s="105"/>
      <c r="G52" s="105"/>
      <c r="H52" s="105"/>
      <c r="I52" s="105"/>
      <c r="J52" s="105"/>
      <c r="K52" s="105"/>
      <c r="L52" s="81" t="b">
        <f t="shared" si="0"/>
        <v>1</v>
      </c>
      <c r="M52" s="34" t="s">
        <v>17</v>
      </c>
    </row>
    <row r="53" spans="1:13" s="2" customFormat="1" ht="36.75" customHeight="1" x14ac:dyDescent="0.2">
      <c r="A53" s="64" t="s">
        <v>15</v>
      </c>
      <c r="B53" s="99" t="s">
        <v>17</v>
      </c>
      <c r="C53" s="105"/>
      <c r="D53" s="105"/>
      <c r="E53" s="105"/>
      <c r="F53" s="105"/>
      <c r="G53" s="105"/>
      <c r="H53" s="105"/>
      <c r="I53" s="105"/>
      <c r="J53" s="105"/>
      <c r="K53" s="105"/>
      <c r="L53" s="81" t="b">
        <f t="shared" si="0"/>
        <v>1</v>
      </c>
      <c r="M53" s="82" t="s">
        <v>17</v>
      </c>
    </row>
    <row r="54" spans="1:13" s="2" customFormat="1" ht="36.75" customHeight="1" x14ac:dyDescent="0.2">
      <c r="A54" s="64" t="s">
        <v>16</v>
      </c>
      <c r="B54" s="99" t="s">
        <v>17</v>
      </c>
      <c r="C54" s="105"/>
      <c r="D54" s="105"/>
      <c r="E54" s="105"/>
      <c r="F54" s="105"/>
      <c r="G54" s="105"/>
      <c r="H54" s="105"/>
      <c r="I54" s="105"/>
      <c r="J54" s="105"/>
      <c r="K54" s="105"/>
      <c r="L54" s="81" t="b">
        <f t="shared" si="0"/>
        <v>1</v>
      </c>
      <c r="M54" s="82" t="s">
        <v>17</v>
      </c>
    </row>
    <row r="55" spans="1:13" s="2" customFormat="1" ht="36.75" customHeight="1" x14ac:dyDescent="0.2">
      <c r="A55" s="64" t="s">
        <v>20</v>
      </c>
      <c r="B55" s="99" t="s">
        <v>17</v>
      </c>
      <c r="C55" s="105"/>
      <c r="D55" s="105"/>
      <c r="E55" s="105"/>
      <c r="F55" s="105"/>
      <c r="G55" s="105"/>
      <c r="H55" s="105"/>
      <c r="I55" s="105"/>
      <c r="J55" s="105"/>
      <c r="K55" s="105"/>
      <c r="L55" s="81" t="b">
        <f t="shared" si="0"/>
        <v>1</v>
      </c>
      <c r="M55" s="72" t="s">
        <v>17</v>
      </c>
    </row>
    <row r="56" spans="1:13" s="2" customFormat="1" ht="36.75" customHeight="1" x14ac:dyDescent="0.2">
      <c r="A56" s="64" t="s">
        <v>14</v>
      </c>
      <c r="B56" s="99" t="s">
        <v>12</v>
      </c>
      <c r="C56" s="105" t="s">
        <v>29</v>
      </c>
      <c r="D56" s="105" t="s">
        <v>30</v>
      </c>
      <c r="E56" s="105"/>
      <c r="F56" s="105" t="s">
        <v>31</v>
      </c>
      <c r="G56" s="105"/>
      <c r="H56" s="105"/>
      <c r="I56" s="105"/>
      <c r="J56" s="105"/>
      <c r="K56" s="105"/>
      <c r="L56" s="81" t="b">
        <f t="shared" si="0"/>
        <v>1</v>
      </c>
      <c r="M56" s="82" t="s">
        <v>12</v>
      </c>
    </row>
    <row r="57" spans="1:13" s="2" customFormat="1" ht="36.75" customHeight="1" x14ac:dyDescent="0.2">
      <c r="A57" s="64" t="s">
        <v>10</v>
      </c>
      <c r="B57" s="99" t="s">
        <v>17</v>
      </c>
      <c r="C57" s="105"/>
      <c r="D57" s="105"/>
      <c r="E57" s="105"/>
      <c r="F57" s="105"/>
      <c r="G57" s="105"/>
      <c r="H57" s="105"/>
      <c r="I57" s="105"/>
      <c r="J57" s="105"/>
      <c r="K57" s="105"/>
      <c r="L57" s="81" t="b">
        <f t="shared" si="0"/>
        <v>1</v>
      </c>
      <c r="M57" s="34" t="s">
        <v>17</v>
      </c>
    </row>
    <row r="58" spans="1:13" s="2" customFormat="1" ht="36.75" customHeight="1" x14ac:dyDescent="0.2">
      <c r="A58" s="64" t="s">
        <v>15</v>
      </c>
      <c r="B58" s="99" t="s">
        <v>17</v>
      </c>
      <c r="C58" s="105"/>
      <c r="D58" s="105"/>
      <c r="E58" s="105"/>
      <c r="F58" s="105"/>
      <c r="G58" s="105"/>
      <c r="H58" s="105"/>
      <c r="I58" s="105"/>
      <c r="J58" s="105"/>
      <c r="K58" s="105"/>
      <c r="L58" s="81" t="b">
        <f t="shared" si="0"/>
        <v>1</v>
      </c>
      <c r="M58" s="82" t="s">
        <v>17</v>
      </c>
    </row>
    <row r="59" spans="1:13" s="2" customFormat="1" ht="36.75" customHeight="1" x14ac:dyDescent="0.2">
      <c r="A59" s="64" t="s">
        <v>16</v>
      </c>
      <c r="B59" s="99" t="s">
        <v>17</v>
      </c>
      <c r="C59" s="105"/>
      <c r="D59" s="105"/>
      <c r="E59" s="105"/>
      <c r="F59" s="105"/>
      <c r="G59" s="105"/>
      <c r="H59" s="105"/>
      <c r="I59" s="105"/>
      <c r="J59" s="105"/>
      <c r="K59" s="105"/>
      <c r="L59" s="81" t="b">
        <f t="shared" si="0"/>
        <v>1</v>
      </c>
      <c r="M59" s="82" t="s">
        <v>17</v>
      </c>
    </row>
    <row r="60" spans="1:13" s="2" customFormat="1" ht="36.75" customHeight="1" x14ac:dyDescent="0.2">
      <c r="A60" s="11"/>
      <c r="B60" s="55"/>
      <c r="C60" s="55"/>
      <c r="D60" s="55"/>
      <c r="E60" s="55"/>
      <c r="F60" s="55"/>
      <c r="G60" s="55"/>
      <c r="H60" s="55"/>
      <c r="I60" s="55"/>
      <c r="J60" s="55"/>
      <c r="K60" s="55"/>
      <c r="L60" s="11"/>
      <c r="M60" s="139"/>
    </row>
    <row r="61" spans="1:13" s="2" customFormat="1" ht="49.5" customHeight="1" x14ac:dyDescent="0.2">
      <c r="A61" s="13" t="str">
        <f>A19</f>
        <v xml:space="preserve">  A 2. Angaben zu etwaigen Nachunternehmern</v>
      </c>
      <c r="B61" s="54"/>
      <c r="C61" s="54"/>
      <c r="D61" s="54"/>
      <c r="E61" s="54"/>
      <c r="F61" s="54"/>
      <c r="G61" s="54"/>
      <c r="H61" s="54"/>
      <c r="I61" s="54"/>
      <c r="J61" s="54"/>
      <c r="K61" s="54"/>
      <c r="L61" s="13"/>
      <c r="M61" s="140" t="s">
        <v>67</v>
      </c>
    </row>
    <row r="62" spans="1:13" s="2" customFormat="1" ht="36.75" customHeight="1" x14ac:dyDescent="0.2">
      <c r="A62" s="121"/>
      <c r="B62" s="122"/>
      <c r="C62" s="122"/>
      <c r="D62" s="122"/>
      <c r="E62" s="122"/>
      <c r="F62" s="122"/>
      <c r="G62" s="122"/>
      <c r="H62" s="122"/>
      <c r="I62" s="122"/>
      <c r="J62" s="122"/>
      <c r="K62" s="122"/>
      <c r="L62" s="121"/>
      <c r="M62" s="141"/>
    </row>
    <row r="63" spans="1:13" s="2" customFormat="1" ht="36.75" customHeight="1" x14ac:dyDescent="0.2">
      <c r="A63" s="150" t="s">
        <v>78</v>
      </c>
      <c r="B63" s="99" t="s">
        <v>17</v>
      </c>
      <c r="C63" s="105"/>
      <c r="D63" s="105"/>
      <c r="E63" s="105"/>
      <c r="F63" s="105"/>
      <c r="G63" s="105"/>
      <c r="H63" s="105"/>
      <c r="I63" s="105"/>
      <c r="J63" s="105"/>
      <c r="K63" s="105"/>
      <c r="L63" s="123" t="b">
        <f>EXACT(B63,M63)</f>
        <v>1</v>
      </c>
      <c r="M63" s="72" t="s">
        <v>17</v>
      </c>
    </row>
    <row r="64" spans="1:13" s="2" customFormat="1" ht="36.75" customHeight="1" x14ac:dyDescent="0.2">
      <c r="A64" s="150" t="s">
        <v>77</v>
      </c>
      <c r="B64" s="99" t="s">
        <v>17</v>
      </c>
      <c r="C64" s="105"/>
      <c r="D64" s="105"/>
      <c r="E64" s="105"/>
      <c r="F64" s="105"/>
      <c r="G64" s="105"/>
      <c r="H64" s="105"/>
      <c r="I64" s="105"/>
      <c r="J64" s="105"/>
      <c r="K64" s="105"/>
      <c r="L64" s="81" t="b">
        <f>IF(L63,FALSE,EXACT(B64,M64))</f>
        <v>0</v>
      </c>
      <c r="M64" s="82" t="s">
        <v>17</v>
      </c>
    </row>
    <row r="65" spans="1:15" s="2" customFormat="1" ht="36.75" customHeight="1" x14ac:dyDescent="0.2">
      <c r="A65" s="150" t="s">
        <v>76</v>
      </c>
      <c r="B65" s="99" t="s">
        <v>12</v>
      </c>
      <c r="C65" s="105" t="s">
        <v>68</v>
      </c>
      <c r="D65" s="105" t="s">
        <v>69</v>
      </c>
      <c r="E65" s="105"/>
      <c r="F65" s="105"/>
      <c r="G65" s="105"/>
      <c r="H65" s="105"/>
      <c r="I65" s="105"/>
      <c r="J65" s="105"/>
      <c r="K65" s="105"/>
      <c r="L65" s="81" t="b">
        <f>IF(L63,FALSE,EXACT(B65,M65))</f>
        <v>0</v>
      </c>
      <c r="M65" s="82" t="s">
        <v>12</v>
      </c>
    </row>
    <row r="66" spans="1:15" s="2" customFormat="1" ht="36.75" customHeight="1" x14ac:dyDescent="0.2">
      <c r="A66" s="150" t="s">
        <v>75</v>
      </c>
      <c r="B66" s="99" t="s">
        <v>17</v>
      </c>
      <c r="C66" s="105"/>
      <c r="D66" s="105"/>
      <c r="E66" s="105"/>
      <c r="F66" s="105"/>
      <c r="G66" s="105"/>
      <c r="H66" s="105"/>
      <c r="I66" s="105"/>
      <c r="J66" s="105"/>
      <c r="K66" s="105"/>
      <c r="L66" s="123" t="b">
        <f>EXACT(B66,M66)</f>
        <v>1</v>
      </c>
      <c r="M66" s="72" t="s">
        <v>17</v>
      </c>
    </row>
    <row r="67" spans="1:15" s="2" customFormat="1" ht="36.75" customHeight="1" x14ac:dyDescent="0.2">
      <c r="A67" s="150" t="s">
        <v>74</v>
      </c>
      <c r="B67" s="99" t="s">
        <v>17</v>
      </c>
      <c r="C67" s="105"/>
      <c r="D67" s="105"/>
      <c r="E67" s="105"/>
      <c r="F67" s="105"/>
      <c r="G67" s="105"/>
      <c r="H67" s="105"/>
      <c r="I67" s="105"/>
      <c r="J67" s="105"/>
      <c r="K67" s="105"/>
      <c r="L67" s="81" t="b">
        <f>IF(L66,FALSE,EXACT(B67,M67))</f>
        <v>0</v>
      </c>
      <c r="M67" s="82" t="s">
        <v>17</v>
      </c>
    </row>
    <row r="68" spans="1:15" s="2" customFormat="1" ht="36.75" customHeight="1" x14ac:dyDescent="0.2">
      <c r="A68" s="150" t="s">
        <v>73</v>
      </c>
      <c r="B68" s="99" t="s">
        <v>12</v>
      </c>
      <c r="C68" s="105" t="s">
        <v>68</v>
      </c>
      <c r="D68" s="105" t="s">
        <v>69</v>
      </c>
      <c r="E68" s="105"/>
      <c r="F68" s="105"/>
      <c r="G68" s="105"/>
      <c r="H68" s="105"/>
      <c r="I68" s="105"/>
      <c r="J68" s="105"/>
      <c r="K68" s="105"/>
      <c r="L68" s="81" t="b">
        <f>IF(L66,FALSE,EXACT(B68,M68))</f>
        <v>0</v>
      </c>
      <c r="M68" s="82" t="s">
        <v>12</v>
      </c>
    </row>
    <row r="69" spans="1:15" s="2" customFormat="1" ht="36.75" customHeight="1" x14ac:dyDescent="0.2">
      <c r="A69" s="150" t="s">
        <v>72</v>
      </c>
      <c r="B69" s="99" t="s">
        <v>17</v>
      </c>
      <c r="C69" s="105"/>
      <c r="D69" s="105"/>
      <c r="E69" s="105"/>
      <c r="F69" s="105"/>
      <c r="G69" s="105"/>
      <c r="H69" s="105"/>
      <c r="I69" s="105"/>
      <c r="J69" s="105"/>
      <c r="K69" s="105"/>
      <c r="L69" s="123" t="b">
        <f>EXACT(B69,M69)</f>
        <v>1</v>
      </c>
      <c r="M69" s="72" t="s">
        <v>17</v>
      </c>
    </row>
    <row r="70" spans="1:15" s="2" customFormat="1" ht="36.75" customHeight="1" x14ac:dyDescent="0.2">
      <c r="A70" s="150" t="s">
        <v>71</v>
      </c>
      <c r="B70" s="99" t="s">
        <v>17</v>
      </c>
      <c r="C70" s="105"/>
      <c r="D70" s="105"/>
      <c r="E70" s="105"/>
      <c r="F70" s="105"/>
      <c r="G70" s="105"/>
      <c r="H70" s="105"/>
      <c r="I70" s="105"/>
      <c r="J70" s="105"/>
      <c r="K70" s="105"/>
      <c r="L70" s="81" t="b">
        <f>IF(L69,FALSE,EXACT(B70,M70))</f>
        <v>0</v>
      </c>
      <c r="M70" s="82" t="s">
        <v>17</v>
      </c>
    </row>
    <row r="71" spans="1:15" s="2" customFormat="1" ht="36.75" customHeight="1" x14ac:dyDescent="0.2">
      <c r="A71" s="150" t="s">
        <v>70</v>
      </c>
      <c r="B71" s="99" t="s">
        <v>12</v>
      </c>
      <c r="C71" s="105" t="s">
        <v>68</v>
      </c>
      <c r="D71" s="105" t="s">
        <v>69</v>
      </c>
      <c r="E71" s="105"/>
      <c r="F71" s="105"/>
      <c r="G71" s="105"/>
      <c r="H71" s="105"/>
      <c r="I71" s="105"/>
      <c r="J71" s="105"/>
      <c r="K71" s="105"/>
      <c r="L71" s="127" t="b">
        <f>IF(L69,FALSE,EXACT(B71,M71))</f>
        <v>0</v>
      </c>
      <c r="M71" s="82" t="s">
        <v>12</v>
      </c>
      <c r="N71" s="30"/>
    </row>
    <row r="72" spans="1:15" s="2" customFormat="1" ht="36.75" customHeight="1" x14ac:dyDescent="0.2">
      <c r="A72" s="124"/>
      <c r="B72" s="125"/>
      <c r="C72" s="126"/>
      <c r="D72" s="126"/>
      <c r="E72" s="126"/>
      <c r="F72" s="126"/>
      <c r="G72" s="126"/>
      <c r="H72" s="126"/>
      <c r="I72" s="126"/>
      <c r="J72" s="126"/>
      <c r="K72" s="126"/>
      <c r="M72" s="142"/>
      <c r="N72" s="30"/>
    </row>
    <row r="73" spans="1:15" s="18" customFormat="1" ht="36.75" customHeight="1" x14ac:dyDescent="0.2">
      <c r="A73" s="13" t="str">
        <f>A21</f>
        <v xml:space="preserve">  B 1. Wirtschaftliche und finanzielle Leistungsfähigkeit</v>
      </c>
      <c r="B73" s="56"/>
      <c r="C73" s="56"/>
      <c r="D73" s="56"/>
      <c r="E73" s="56"/>
      <c r="F73" s="56"/>
      <c r="G73" s="56"/>
      <c r="H73" s="56"/>
      <c r="I73" s="56"/>
      <c r="J73" s="56"/>
      <c r="K73" s="56"/>
      <c r="L73" s="17"/>
      <c r="M73" s="138" t="s">
        <v>25</v>
      </c>
    </row>
    <row r="74" spans="1:15" s="20" customFormat="1" ht="36.75" customHeight="1" x14ac:dyDescent="0.2">
      <c r="A74" s="38"/>
      <c r="B74" s="57"/>
      <c r="C74" s="57"/>
      <c r="D74" s="57"/>
      <c r="E74" s="57"/>
      <c r="F74" s="57"/>
      <c r="G74" s="57"/>
      <c r="H74" s="57"/>
      <c r="I74" s="57"/>
      <c r="J74" s="57"/>
      <c r="K74" s="57"/>
      <c r="L74" s="19"/>
      <c r="M74" s="143"/>
      <c r="N74" s="26"/>
    </row>
    <row r="75" spans="1:15" s="20" customFormat="1" ht="36.75" customHeight="1" x14ac:dyDescent="0.2">
      <c r="A75" s="169" t="s">
        <v>44</v>
      </c>
      <c r="B75" s="170"/>
      <c r="C75" s="170"/>
      <c r="D75" s="170"/>
      <c r="E75" s="170"/>
      <c r="F75" s="170"/>
      <c r="G75" s="170"/>
      <c r="H75" s="170"/>
      <c r="I75" s="170"/>
      <c r="J75" s="170"/>
      <c r="K75" s="170"/>
      <c r="L75" s="171"/>
      <c r="M75" s="144"/>
    </row>
    <row r="76" spans="1:15" s="20" customFormat="1" ht="36.75" customHeight="1" x14ac:dyDescent="0.2">
      <c r="A76" s="65" t="s">
        <v>94</v>
      </c>
      <c r="B76" s="66"/>
      <c r="C76" s="66"/>
      <c r="D76" s="66"/>
      <c r="E76" s="66"/>
      <c r="F76" s="66"/>
      <c r="G76" s="66"/>
      <c r="H76" s="66"/>
      <c r="I76" s="66"/>
      <c r="J76" s="66"/>
      <c r="K76" s="66"/>
      <c r="L76" s="67"/>
      <c r="M76" s="145"/>
    </row>
    <row r="77" spans="1:15" s="2" customFormat="1" ht="261" customHeight="1" x14ac:dyDescent="0.2">
      <c r="A77" s="158" t="s">
        <v>103</v>
      </c>
      <c r="B77" s="106" t="s">
        <v>12</v>
      </c>
      <c r="C77" s="107" t="s">
        <v>102</v>
      </c>
      <c r="D77" s="107"/>
      <c r="E77" s="107"/>
      <c r="F77" s="107"/>
      <c r="G77" s="107"/>
      <c r="H77" s="107"/>
      <c r="I77" s="107"/>
      <c r="J77" s="107"/>
      <c r="K77" s="107"/>
      <c r="L77" s="71" t="b">
        <f>EXACT(B77,M77)</f>
        <v>1</v>
      </c>
      <c r="M77" s="41" t="s">
        <v>12</v>
      </c>
    </row>
    <row r="78" spans="1:15" s="20" customFormat="1" ht="36.75" customHeight="1" x14ac:dyDescent="0.2">
      <c r="A78" s="169" t="s">
        <v>44</v>
      </c>
      <c r="B78" s="170"/>
      <c r="C78" s="170"/>
      <c r="D78" s="170"/>
      <c r="E78" s="170"/>
      <c r="F78" s="170"/>
      <c r="G78" s="170"/>
      <c r="H78" s="170"/>
      <c r="I78" s="170"/>
      <c r="J78" s="170"/>
      <c r="K78" s="170"/>
      <c r="L78" s="171"/>
      <c r="M78" s="144"/>
    </row>
    <row r="79" spans="1:15" s="20" customFormat="1" ht="100.15" customHeight="1" x14ac:dyDescent="0.2">
      <c r="A79" s="95" t="s">
        <v>97</v>
      </c>
      <c r="B79" s="63"/>
      <c r="C79" s="59"/>
      <c r="D79" s="59"/>
      <c r="E79" s="59"/>
      <c r="F79" s="59"/>
      <c r="G79" s="59"/>
      <c r="H79" s="59"/>
      <c r="I79" s="59"/>
      <c r="J79" s="59"/>
      <c r="K79" s="59"/>
      <c r="L79" s="42"/>
      <c r="M79" s="146"/>
      <c r="N79" s="160"/>
      <c r="O79" s="154"/>
    </row>
    <row r="80" spans="1:15" s="20" customFormat="1" ht="36.75" customHeight="1" x14ac:dyDescent="0.2">
      <c r="A80" s="88" t="s">
        <v>81</v>
      </c>
      <c r="B80" s="106" t="s">
        <v>17</v>
      </c>
      <c r="C80" s="107"/>
      <c r="D80" s="107"/>
      <c r="E80" s="107"/>
      <c r="F80" s="107"/>
      <c r="G80" s="107"/>
      <c r="H80" s="107"/>
      <c r="I80" s="107"/>
      <c r="J80" s="107"/>
      <c r="K80" s="107"/>
      <c r="L80" s="81" t="b">
        <f>EXACT(B80,M80)</f>
        <v>1</v>
      </c>
      <c r="M80" s="118" t="s">
        <v>17</v>
      </c>
    </row>
    <row r="81" spans="1:15" s="20" customFormat="1" ht="36.75" customHeight="1" x14ac:dyDescent="0.2">
      <c r="A81" s="88">
        <v>2021</v>
      </c>
      <c r="B81" s="99" t="s">
        <v>17</v>
      </c>
      <c r="C81" s="108"/>
      <c r="D81" s="108"/>
      <c r="E81" s="108"/>
      <c r="F81" s="108"/>
      <c r="G81" s="108"/>
      <c r="H81" s="108"/>
      <c r="I81" s="108"/>
      <c r="J81" s="108"/>
      <c r="K81" s="108"/>
      <c r="L81" s="81" t="b">
        <f>EXACT(B81,M81)</f>
        <v>1</v>
      </c>
      <c r="M81" s="37" t="s">
        <v>17</v>
      </c>
    </row>
    <row r="82" spans="1:15" s="20" customFormat="1" ht="36.75" customHeight="1" x14ac:dyDescent="0.2">
      <c r="A82" s="88">
        <v>2022</v>
      </c>
      <c r="B82" s="99" t="s">
        <v>17</v>
      </c>
      <c r="C82" s="108"/>
      <c r="D82" s="108"/>
      <c r="E82" s="108"/>
      <c r="F82" s="108"/>
      <c r="G82" s="108"/>
      <c r="H82" s="108"/>
      <c r="I82" s="108"/>
      <c r="J82" s="108"/>
      <c r="K82" s="108"/>
      <c r="L82" s="81" t="b">
        <f>EXACT(B82,M82)</f>
        <v>1</v>
      </c>
      <c r="M82" s="37" t="s">
        <v>17</v>
      </c>
    </row>
    <row r="83" spans="1:15" s="20" customFormat="1" ht="36.75" customHeight="1" x14ac:dyDescent="0.2">
      <c r="A83" s="88">
        <v>2023</v>
      </c>
      <c r="B83" s="99" t="s">
        <v>17</v>
      </c>
      <c r="C83" s="108"/>
      <c r="D83" s="108"/>
      <c r="E83" s="108"/>
      <c r="F83" s="108"/>
      <c r="G83" s="108"/>
      <c r="H83" s="108"/>
      <c r="I83" s="108"/>
      <c r="J83" s="108"/>
      <c r="K83" s="108"/>
      <c r="L83" s="81" t="b">
        <f>IF(EXACT(B80,M80),EXACT(B83,M83),FALSE)</f>
        <v>1</v>
      </c>
      <c r="M83" s="73" t="s">
        <v>17</v>
      </c>
    </row>
    <row r="84" spans="1:15" s="20" customFormat="1" ht="36.75" customHeight="1" x14ac:dyDescent="0.2">
      <c r="A84" s="169" t="s">
        <v>44</v>
      </c>
      <c r="B84" s="170"/>
      <c r="C84" s="170"/>
      <c r="D84" s="170"/>
      <c r="E84" s="170"/>
      <c r="F84" s="170"/>
      <c r="G84" s="170"/>
      <c r="H84" s="170"/>
      <c r="I84" s="170"/>
      <c r="J84" s="170"/>
      <c r="K84" s="170"/>
      <c r="L84" s="171"/>
      <c r="M84" s="144"/>
    </row>
    <row r="85" spans="1:15" s="20" customFormat="1" ht="100.15" customHeight="1" x14ac:dyDescent="0.2">
      <c r="A85" s="95" t="s">
        <v>96</v>
      </c>
      <c r="B85" s="63"/>
      <c r="C85" s="59"/>
      <c r="D85" s="59"/>
      <c r="E85" s="59"/>
      <c r="F85" s="59"/>
      <c r="G85" s="59"/>
      <c r="H85" s="59"/>
      <c r="I85" s="59"/>
      <c r="J85" s="59"/>
      <c r="K85" s="59"/>
      <c r="L85" s="42"/>
      <c r="M85" s="146"/>
      <c r="N85" s="160"/>
      <c r="O85" s="154"/>
    </row>
    <row r="86" spans="1:15" s="20" customFormat="1" ht="36.75" customHeight="1" x14ac:dyDescent="0.2">
      <c r="A86" s="88" t="s">
        <v>81</v>
      </c>
      <c r="B86" s="106" t="s">
        <v>17</v>
      </c>
      <c r="C86" s="107"/>
      <c r="D86" s="107"/>
      <c r="E86" s="107"/>
      <c r="F86" s="107"/>
      <c r="G86" s="107"/>
      <c r="H86" s="107"/>
      <c r="I86" s="107"/>
      <c r="J86" s="107"/>
      <c r="K86" s="107"/>
      <c r="L86" s="81" t="b">
        <f>EXACT(B86,M86)</f>
        <v>1</v>
      </c>
      <c r="M86" s="118" t="s">
        <v>17</v>
      </c>
    </row>
    <row r="87" spans="1:15" s="20" customFormat="1" ht="36.75" customHeight="1" x14ac:dyDescent="0.2">
      <c r="A87" s="88">
        <v>2021</v>
      </c>
      <c r="B87" s="99" t="s">
        <v>17</v>
      </c>
      <c r="C87" s="108"/>
      <c r="D87" s="108"/>
      <c r="E87" s="108"/>
      <c r="F87" s="108"/>
      <c r="G87" s="108"/>
      <c r="H87" s="108"/>
      <c r="I87" s="108"/>
      <c r="J87" s="108"/>
      <c r="K87" s="108"/>
      <c r="L87" s="81" t="b">
        <f>EXACT(B87,M87)</f>
        <v>1</v>
      </c>
      <c r="M87" s="37" t="s">
        <v>17</v>
      </c>
    </row>
    <row r="88" spans="1:15" s="20" customFormat="1" ht="36.75" customHeight="1" x14ac:dyDescent="0.2">
      <c r="A88" s="88">
        <v>2022</v>
      </c>
      <c r="B88" s="99" t="s">
        <v>17</v>
      </c>
      <c r="C88" s="108"/>
      <c r="D88" s="108"/>
      <c r="E88" s="108"/>
      <c r="F88" s="108"/>
      <c r="G88" s="108"/>
      <c r="H88" s="108"/>
      <c r="I88" s="108"/>
      <c r="J88" s="108"/>
      <c r="K88" s="108"/>
      <c r="L88" s="81" t="b">
        <f>EXACT(B88,M88)</f>
        <v>1</v>
      </c>
      <c r="M88" s="37" t="s">
        <v>17</v>
      </c>
    </row>
    <row r="89" spans="1:15" s="20" customFormat="1" ht="36.75" customHeight="1" x14ac:dyDescent="0.2">
      <c r="A89" s="88">
        <v>2023</v>
      </c>
      <c r="B89" s="99" t="s">
        <v>17</v>
      </c>
      <c r="C89" s="108"/>
      <c r="D89" s="108"/>
      <c r="E89" s="108"/>
      <c r="F89" s="108"/>
      <c r="G89" s="108"/>
      <c r="H89" s="108"/>
      <c r="I89" s="108"/>
      <c r="J89" s="108"/>
      <c r="K89" s="108"/>
      <c r="L89" s="81" t="b">
        <f>IF(EXACT(B86,M86),EXACT(B89,M89),FALSE)</f>
        <v>1</v>
      </c>
      <c r="M89" s="73" t="s">
        <v>17</v>
      </c>
    </row>
    <row r="90" spans="1:15" s="21" customFormat="1" ht="36.75" customHeight="1" x14ac:dyDescent="0.2">
      <c r="A90" s="22"/>
      <c r="B90" s="60"/>
      <c r="C90" s="60"/>
      <c r="D90" s="60"/>
      <c r="E90" s="60"/>
      <c r="F90" s="60"/>
      <c r="G90" s="60"/>
      <c r="H90" s="60"/>
      <c r="I90" s="60"/>
      <c r="J90" s="60"/>
      <c r="K90" s="60"/>
      <c r="L90" s="23"/>
      <c r="M90" s="147"/>
      <c r="N90" s="32"/>
    </row>
    <row r="91" spans="1:15" s="18" customFormat="1" ht="36.75" customHeight="1" x14ac:dyDescent="0.2">
      <c r="A91" s="13" t="str">
        <f>A22</f>
        <v xml:space="preserve">  B 2. technische und berufliche Leistungsfähigkeit</v>
      </c>
      <c r="B91" s="56"/>
      <c r="C91" s="56"/>
      <c r="D91" s="56"/>
      <c r="E91" s="56"/>
      <c r="F91" s="56"/>
      <c r="G91" s="56"/>
      <c r="H91" s="56"/>
      <c r="I91" s="56"/>
      <c r="J91" s="56"/>
      <c r="K91" s="56"/>
      <c r="L91" s="17"/>
      <c r="M91" s="138" t="s">
        <v>25</v>
      </c>
    </row>
    <row r="92" spans="1:15" s="20" customFormat="1" ht="36.75" customHeight="1" x14ac:dyDescent="0.2">
      <c r="A92" s="38"/>
      <c r="B92" s="57"/>
      <c r="C92" s="57"/>
      <c r="D92" s="57"/>
      <c r="E92" s="57"/>
      <c r="F92" s="57"/>
      <c r="G92" s="57"/>
      <c r="H92" s="57"/>
      <c r="I92" s="57"/>
      <c r="J92" s="57"/>
      <c r="K92" s="57"/>
      <c r="L92" s="19"/>
      <c r="M92" s="143"/>
      <c r="N92" s="26"/>
    </row>
    <row r="93" spans="1:15" s="20" customFormat="1" ht="36.75" customHeight="1" x14ac:dyDescent="0.2">
      <c r="A93" s="169" t="s">
        <v>44</v>
      </c>
      <c r="B93" s="170"/>
      <c r="C93" s="170"/>
      <c r="D93" s="170"/>
      <c r="E93" s="170"/>
      <c r="F93" s="170"/>
      <c r="G93" s="170"/>
      <c r="H93" s="170"/>
      <c r="I93" s="170"/>
      <c r="J93" s="170"/>
      <c r="K93" s="170"/>
      <c r="L93" s="171"/>
      <c r="M93" s="144"/>
    </row>
    <row r="94" spans="1:15" s="20" customFormat="1" ht="42.75" x14ac:dyDescent="0.2">
      <c r="A94" s="95" t="s">
        <v>104</v>
      </c>
      <c r="B94" s="63"/>
      <c r="C94" s="59"/>
      <c r="D94" s="59"/>
      <c r="E94" s="59"/>
      <c r="F94" s="59"/>
      <c r="G94" s="59"/>
      <c r="H94" s="59"/>
      <c r="I94" s="59"/>
      <c r="J94" s="59"/>
      <c r="K94" s="59"/>
      <c r="L94" s="42"/>
      <c r="M94" s="146"/>
      <c r="N94" s="162"/>
      <c r="O94" s="153"/>
    </row>
    <row r="95" spans="1:15" s="20" customFormat="1" ht="142.5" x14ac:dyDescent="0.2">
      <c r="A95" s="165" t="s">
        <v>107</v>
      </c>
      <c r="B95" s="99" t="s">
        <v>17</v>
      </c>
      <c r="C95" s="107" t="s">
        <v>99</v>
      </c>
      <c r="D95" s="107"/>
      <c r="E95" s="107"/>
      <c r="F95" s="107"/>
      <c r="G95" s="107"/>
      <c r="H95" s="107"/>
      <c r="I95" s="107"/>
      <c r="J95" s="107"/>
      <c r="K95" s="107"/>
      <c r="L95" s="98" t="b">
        <f>EXACT(B95,M95)</f>
        <v>0</v>
      </c>
      <c r="M95" s="41" t="s">
        <v>12</v>
      </c>
      <c r="N95" s="164"/>
    </row>
    <row r="96" spans="1:15" s="20" customFormat="1" ht="36.75" customHeight="1" x14ac:dyDescent="0.2">
      <c r="A96" s="169" t="s">
        <v>44</v>
      </c>
      <c r="B96" s="170"/>
      <c r="C96" s="170"/>
      <c r="D96" s="170"/>
      <c r="E96" s="170"/>
      <c r="F96" s="170"/>
      <c r="G96" s="170"/>
      <c r="H96" s="170"/>
      <c r="I96" s="170"/>
      <c r="J96" s="170"/>
      <c r="K96" s="170"/>
      <c r="L96" s="171"/>
      <c r="M96" s="144"/>
    </row>
    <row r="97" spans="1:16" s="20" customFormat="1" ht="45" customHeight="1" x14ac:dyDescent="0.2">
      <c r="A97" s="95" t="s">
        <v>105</v>
      </c>
      <c r="B97" s="63"/>
      <c r="C97" s="59"/>
      <c r="D97" s="59"/>
      <c r="E97" s="59"/>
      <c r="F97" s="163"/>
      <c r="G97" s="59"/>
      <c r="H97" s="59"/>
      <c r="I97" s="59"/>
      <c r="J97" s="59"/>
      <c r="K97" s="59"/>
      <c r="L97" s="42"/>
      <c r="M97" s="146"/>
      <c r="N97" s="162"/>
      <c r="O97" s="153"/>
    </row>
    <row r="98" spans="1:16" s="20" customFormat="1" ht="142.5" x14ac:dyDescent="0.2">
      <c r="A98" s="165" t="s">
        <v>106</v>
      </c>
      <c r="B98" s="99" t="s">
        <v>17</v>
      </c>
      <c r="C98" s="107" t="s">
        <v>99</v>
      </c>
      <c r="D98" s="107"/>
      <c r="E98" s="107"/>
      <c r="F98" s="108"/>
      <c r="G98" s="107"/>
      <c r="H98" s="107"/>
      <c r="I98" s="107"/>
      <c r="J98" s="107"/>
      <c r="K98" s="107"/>
      <c r="L98" s="98" t="b">
        <f>EXACT(B98,M98)</f>
        <v>0</v>
      </c>
      <c r="M98" s="41" t="s">
        <v>12</v>
      </c>
      <c r="N98" s="164"/>
    </row>
    <row r="99" spans="1:16" s="20" customFormat="1" ht="36.75" customHeight="1" x14ac:dyDescent="0.2">
      <c r="A99" s="169" t="s">
        <v>44</v>
      </c>
      <c r="B99" s="170"/>
      <c r="C99" s="170"/>
      <c r="D99" s="170"/>
      <c r="E99" s="170"/>
      <c r="F99" s="170"/>
      <c r="G99" s="170"/>
      <c r="H99" s="170"/>
      <c r="I99" s="170"/>
      <c r="J99" s="170"/>
      <c r="K99" s="170"/>
      <c r="L99" s="171"/>
      <c r="M99" s="144"/>
    </row>
    <row r="100" spans="1:16" s="20" customFormat="1" ht="66.75" customHeight="1" x14ac:dyDescent="0.2">
      <c r="A100" s="65" t="s">
        <v>95</v>
      </c>
      <c r="B100" s="62"/>
      <c r="C100" s="58"/>
      <c r="D100" s="58"/>
      <c r="E100" s="58"/>
      <c r="F100" s="58"/>
      <c r="G100" s="58"/>
      <c r="H100" s="58"/>
      <c r="I100" s="58"/>
      <c r="J100" s="58"/>
      <c r="K100" s="58"/>
      <c r="L100" s="43"/>
      <c r="M100" s="144"/>
      <c r="O100" s="153"/>
      <c r="P100" s="153"/>
    </row>
    <row r="101" spans="1:16" s="2" customFormat="1" ht="207" customHeight="1" x14ac:dyDescent="0.2">
      <c r="A101" s="119" t="s">
        <v>108</v>
      </c>
      <c r="B101" s="99" t="s">
        <v>12</v>
      </c>
      <c r="C101" s="107" t="s">
        <v>99</v>
      </c>
      <c r="D101" s="108"/>
      <c r="E101" s="108"/>
      <c r="F101" s="108"/>
      <c r="G101" s="108"/>
      <c r="H101" s="108"/>
      <c r="I101" s="108"/>
      <c r="J101" s="108"/>
      <c r="K101" s="108"/>
      <c r="L101" s="81" t="b">
        <f>EXACT(B101,M101)</f>
        <v>1</v>
      </c>
      <c r="M101" s="34" t="s">
        <v>12</v>
      </c>
      <c r="N101" s="161"/>
      <c r="O101" s="153"/>
      <c r="P101" s="153"/>
    </row>
    <row r="102" spans="1:16" s="89" customFormat="1" ht="36.75" customHeight="1" x14ac:dyDescent="0.2">
      <c r="A102" s="172" t="s">
        <v>44</v>
      </c>
      <c r="B102" s="173"/>
      <c r="C102" s="173"/>
      <c r="D102" s="173"/>
      <c r="E102" s="173"/>
      <c r="F102" s="173"/>
      <c r="G102" s="173"/>
      <c r="H102" s="173"/>
      <c r="I102" s="173"/>
      <c r="J102" s="173"/>
      <c r="K102" s="173"/>
      <c r="L102" s="174"/>
      <c r="M102" s="148"/>
    </row>
    <row r="103" spans="1:16" s="89" customFormat="1" ht="66.75" customHeight="1" x14ac:dyDescent="0.2">
      <c r="A103" s="95" t="s">
        <v>80</v>
      </c>
      <c r="B103" s="90"/>
      <c r="C103" s="91"/>
      <c r="D103" s="91"/>
      <c r="E103" s="91"/>
      <c r="F103" s="91"/>
      <c r="G103" s="91"/>
      <c r="H103" s="91"/>
      <c r="I103" s="91"/>
      <c r="J103" s="91"/>
      <c r="K103" s="91"/>
      <c r="L103" s="92"/>
      <c r="M103" s="148"/>
      <c r="N103" s="120"/>
      <c r="O103" s="153"/>
    </row>
    <row r="104" spans="1:16" s="89" customFormat="1" ht="93" customHeight="1" x14ac:dyDescent="0.2">
      <c r="A104" s="119" t="s">
        <v>109</v>
      </c>
      <c r="B104" s="99" t="s">
        <v>12</v>
      </c>
      <c r="C104" s="108" t="s">
        <v>21</v>
      </c>
      <c r="D104" s="108"/>
      <c r="E104" s="108"/>
      <c r="F104" s="108"/>
      <c r="G104" s="108"/>
      <c r="H104" s="108"/>
      <c r="I104" s="108"/>
      <c r="J104" s="108"/>
      <c r="K104" s="108"/>
      <c r="L104" s="93" t="b">
        <f>EXACT(B104,M104)</f>
        <v>1</v>
      </c>
      <c r="M104" s="34" t="s">
        <v>12</v>
      </c>
      <c r="N104" s="120"/>
      <c r="O104" s="153"/>
    </row>
    <row r="105" spans="1:16" s="20" customFormat="1" ht="36.75" customHeight="1" x14ac:dyDescent="0.2">
      <c r="A105" s="169" t="s">
        <v>44</v>
      </c>
      <c r="B105" s="170"/>
      <c r="C105" s="170"/>
      <c r="D105" s="170"/>
      <c r="E105" s="170"/>
      <c r="F105" s="170"/>
      <c r="G105" s="170"/>
      <c r="H105" s="170"/>
      <c r="I105" s="170"/>
      <c r="J105" s="170"/>
      <c r="K105" s="170"/>
      <c r="L105" s="171"/>
      <c r="M105" s="144"/>
    </row>
    <row r="106" spans="1:16" s="20" customFormat="1" ht="36" customHeight="1" x14ac:dyDescent="0.2">
      <c r="A106" s="65" t="s">
        <v>93</v>
      </c>
      <c r="B106" s="62"/>
      <c r="C106" s="58"/>
      <c r="D106" s="58"/>
      <c r="E106" s="58"/>
      <c r="F106" s="58"/>
      <c r="G106" s="58"/>
      <c r="H106" s="58"/>
      <c r="I106" s="58"/>
      <c r="J106" s="58"/>
      <c r="K106" s="58"/>
      <c r="L106" s="43"/>
      <c r="M106" s="144"/>
    </row>
    <row r="107" spans="1:16" s="2" customFormat="1" ht="142.5" x14ac:dyDescent="0.2">
      <c r="A107" s="76" t="s">
        <v>92</v>
      </c>
      <c r="B107" s="99" t="s">
        <v>12</v>
      </c>
      <c r="C107" s="107" t="s">
        <v>113</v>
      </c>
      <c r="D107" s="108"/>
      <c r="E107" s="108"/>
      <c r="F107" s="108"/>
      <c r="G107" s="108"/>
      <c r="H107" s="108"/>
      <c r="I107" s="108"/>
      <c r="J107" s="108"/>
      <c r="K107" s="108"/>
      <c r="L107" s="93" t="b">
        <f>EXACT(B107,M107)</f>
        <v>1</v>
      </c>
      <c r="M107" s="34" t="s">
        <v>12</v>
      </c>
      <c r="N107" s="159"/>
    </row>
    <row r="108" spans="1:16" s="20" customFormat="1" ht="36.75" customHeight="1" x14ac:dyDescent="0.2">
      <c r="A108" s="169" t="s">
        <v>44</v>
      </c>
      <c r="B108" s="170"/>
      <c r="C108" s="170"/>
      <c r="D108" s="170"/>
      <c r="E108" s="170"/>
      <c r="F108" s="170"/>
      <c r="G108" s="170"/>
      <c r="H108" s="170"/>
      <c r="I108" s="170"/>
      <c r="J108" s="170"/>
      <c r="K108" s="170"/>
      <c r="L108" s="171"/>
      <c r="M108" s="144"/>
    </row>
    <row r="109" spans="1:16" s="2" customFormat="1" ht="34.5" customHeight="1" x14ac:dyDescent="0.2">
      <c r="A109" s="113" t="s">
        <v>64</v>
      </c>
      <c r="B109" s="114"/>
      <c r="C109" s="58"/>
      <c r="D109" s="58"/>
      <c r="E109" s="58"/>
      <c r="F109" s="58"/>
      <c r="G109" s="58"/>
      <c r="H109" s="58"/>
      <c r="I109" s="58"/>
      <c r="J109" s="58"/>
      <c r="K109" s="58"/>
      <c r="L109" s="115"/>
      <c r="M109" s="144"/>
    </row>
    <row r="110" spans="1:16" s="2" customFormat="1" ht="91.5" customHeight="1" x14ac:dyDescent="0.2">
      <c r="A110" s="76" t="s">
        <v>66</v>
      </c>
      <c r="B110" s="116" t="s">
        <v>12</v>
      </c>
      <c r="C110" s="108" t="s">
        <v>21</v>
      </c>
      <c r="D110" s="108"/>
      <c r="E110" s="108"/>
      <c r="F110" s="108"/>
      <c r="G110" s="108"/>
      <c r="H110" s="108"/>
      <c r="I110" s="108"/>
      <c r="J110" s="108"/>
      <c r="K110" s="108"/>
      <c r="L110" s="117" t="b">
        <f>EXACT(B110,M110)</f>
        <v>1</v>
      </c>
      <c r="M110" s="34" t="s">
        <v>12</v>
      </c>
    </row>
    <row r="111" spans="1:16" s="20" customFormat="1" ht="36.75" customHeight="1" x14ac:dyDescent="0.2">
      <c r="A111" s="169" t="s">
        <v>44</v>
      </c>
      <c r="B111" s="170"/>
      <c r="C111" s="170"/>
      <c r="D111" s="170"/>
      <c r="E111" s="170"/>
      <c r="F111" s="170"/>
      <c r="G111" s="170"/>
      <c r="H111" s="170"/>
      <c r="I111" s="170"/>
      <c r="J111" s="170"/>
      <c r="K111" s="170"/>
      <c r="L111" s="171"/>
      <c r="M111" s="144"/>
    </row>
    <row r="112" spans="1:16" s="2" customFormat="1" ht="34.5" customHeight="1" x14ac:dyDescent="0.2">
      <c r="A112" s="113" t="s">
        <v>65</v>
      </c>
      <c r="B112" s="114"/>
      <c r="C112" s="58"/>
      <c r="D112" s="58"/>
      <c r="E112" s="58"/>
      <c r="F112" s="58"/>
      <c r="G112" s="58"/>
      <c r="H112" s="58"/>
      <c r="I112" s="58"/>
      <c r="J112" s="58"/>
      <c r="K112" s="58"/>
      <c r="L112" s="115"/>
      <c r="M112" s="144"/>
    </row>
    <row r="113" spans="1:15" s="2" customFormat="1" ht="92.25" customHeight="1" x14ac:dyDescent="0.2">
      <c r="A113" s="76" t="s">
        <v>110</v>
      </c>
      <c r="B113" s="116" t="s">
        <v>12</v>
      </c>
      <c r="C113" s="108" t="s">
        <v>21</v>
      </c>
      <c r="D113" s="108"/>
      <c r="E113" s="108"/>
      <c r="F113" s="108"/>
      <c r="G113" s="108"/>
      <c r="H113" s="108"/>
      <c r="I113" s="108"/>
      <c r="J113" s="108"/>
      <c r="K113" s="108"/>
      <c r="L113" s="117" t="b">
        <f>EXACT(B113,M113)</f>
        <v>1</v>
      </c>
      <c r="M113" s="34" t="s">
        <v>12</v>
      </c>
    </row>
    <row r="114" spans="1:15" s="21" customFormat="1" ht="36.75" customHeight="1" x14ac:dyDescent="0.2">
      <c r="A114" s="22"/>
      <c r="B114" s="60"/>
      <c r="C114" s="60"/>
      <c r="D114" s="60"/>
      <c r="E114" s="60"/>
      <c r="F114" s="60"/>
      <c r="G114" s="60"/>
      <c r="H114" s="60"/>
      <c r="I114" s="60"/>
      <c r="J114" s="60"/>
      <c r="K114" s="60"/>
      <c r="L114" s="23"/>
      <c r="M114" s="147"/>
      <c r="N114" s="32"/>
    </row>
    <row r="115" spans="1:15" s="18" customFormat="1" ht="36.75" customHeight="1" x14ac:dyDescent="0.2">
      <c r="A115" s="13" t="str">
        <f>A23</f>
        <v xml:space="preserve">  B 3. Referenzen des Unternehmens</v>
      </c>
      <c r="B115" s="56"/>
      <c r="C115" s="56"/>
      <c r="D115" s="56"/>
      <c r="E115" s="56"/>
      <c r="F115" s="56"/>
      <c r="G115" s="56"/>
      <c r="H115" s="56"/>
      <c r="I115" s="56"/>
      <c r="J115" s="56"/>
      <c r="K115" s="56"/>
      <c r="L115" s="17"/>
      <c r="M115" s="138" t="s">
        <v>25</v>
      </c>
    </row>
    <row r="116" spans="1:15" s="20" customFormat="1" ht="36.75" customHeight="1" x14ac:dyDescent="0.2">
      <c r="A116" s="38"/>
      <c r="B116" s="57"/>
      <c r="C116" s="57"/>
      <c r="D116" s="57"/>
      <c r="E116" s="57"/>
      <c r="F116" s="57"/>
      <c r="G116" s="57"/>
      <c r="H116" s="57"/>
      <c r="I116" s="57"/>
      <c r="J116" s="57"/>
      <c r="K116" s="57"/>
      <c r="L116" s="19"/>
      <c r="M116" s="143"/>
      <c r="N116" s="26"/>
    </row>
    <row r="117" spans="1:15" s="20" customFormat="1" ht="36.75" customHeight="1" x14ac:dyDescent="0.2">
      <c r="A117" s="169" t="s">
        <v>44</v>
      </c>
      <c r="B117" s="170"/>
      <c r="C117" s="170"/>
      <c r="D117" s="170"/>
      <c r="E117" s="170"/>
      <c r="F117" s="170"/>
      <c r="G117" s="170"/>
      <c r="H117" s="170"/>
      <c r="I117" s="170"/>
      <c r="J117" s="170"/>
      <c r="K117" s="170"/>
      <c r="L117" s="171"/>
      <c r="M117" s="144"/>
    </row>
    <row r="118" spans="1:15" s="21" customFormat="1" ht="272.25" customHeight="1" x14ac:dyDescent="0.2">
      <c r="A118" s="94" t="s">
        <v>114</v>
      </c>
      <c r="B118" s="114"/>
      <c r="C118" s="61"/>
      <c r="D118" s="61"/>
      <c r="E118" s="61"/>
      <c r="F118" s="61"/>
      <c r="G118" s="61"/>
      <c r="H118" s="61"/>
      <c r="I118" s="61"/>
      <c r="J118" s="61"/>
      <c r="K118" s="61"/>
      <c r="L118" s="44"/>
      <c r="M118" s="149"/>
      <c r="N118" s="79"/>
      <c r="O118" s="155"/>
    </row>
    <row r="119" spans="1:15" s="79" customFormat="1" ht="36.75" customHeight="1" x14ac:dyDescent="0.2">
      <c r="A119" s="83" t="s">
        <v>59</v>
      </c>
      <c r="B119" s="62"/>
      <c r="C119" s="85"/>
      <c r="D119" s="85"/>
      <c r="E119" s="85"/>
      <c r="F119" s="85"/>
      <c r="G119" s="85"/>
      <c r="H119" s="85"/>
      <c r="I119" s="85"/>
      <c r="J119" s="85"/>
      <c r="K119" s="85"/>
      <c r="L119" s="84"/>
      <c r="M119" s="72"/>
    </row>
    <row r="120" spans="1:15" s="80" customFormat="1" ht="36.75" customHeight="1" x14ac:dyDescent="0.2">
      <c r="A120" s="86" t="s">
        <v>91</v>
      </c>
      <c r="B120" s="99" t="s">
        <v>17</v>
      </c>
      <c r="C120" s="109"/>
      <c r="D120" s="109"/>
      <c r="E120" s="109"/>
      <c r="F120" s="109"/>
      <c r="G120" s="109"/>
      <c r="H120" s="109"/>
      <c r="I120" s="109"/>
      <c r="J120" s="109"/>
      <c r="K120" s="109"/>
      <c r="L120" s="81" t="b">
        <f t="shared" ref="L120:L125" si="1">EXACT(B120,M120)</f>
        <v>1</v>
      </c>
      <c r="M120" s="82" t="s">
        <v>17</v>
      </c>
    </row>
    <row r="121" spans="1:15" s="80" customFormat="1" ht="147.75" customHeight="1" x14ac:dyDescent="0.2">
      <c r="A121" s="86" t="s">
        <v>55</v>
      </c>
      <c r="B121" s="99" t="s">
        <v>17</v>
      </c>
      <c r="C121" s="109"/>
      <c r="D121" s="109"/>
      <c r="E121" s="109"/>
      <c r="F121" s="109"/>
      <c r="G121" s="109"/>
      <c r="H121" s="109"/>
      <c r="I121" s="109"/>
      <c r="J121" s="109"/>
      <c r="K121" s="109"/>
      <c r="L121" s="81" t="b">
        <f t="shared" si="1"/>
        <v>1</v>
      </c>
      <c r="M121" s="82" t="s">
        <v>17</v>
      </c>
    </row>
    <row r="122" spans="1:15" s="80" customFormat="1" ht="36.75" customHeight="1" x14ac:dyDescent="0.2">
      <c r="A122" s="86" t="s">
        <v>63</v>
      </c>
      <c r="B122" s="99" t="s">
        <v>17</v>
      </c>
      <c r="C122" s="109"/>
      <c r="D122" s="109"/>
      <c r="E122" s="109"/>
      <c r="F122" s="109"/>
      <c r="G122" s="109"/>
      <c r="H122" s="109"/>
      <c r="I122" s="109"/>
      <c r="J122" s="109"/>
      <c r="K122" s="109"/>
      <c r="L122" s="81" t="b">
        <f t="shared" si="1"/>
        <v>1</v>
      </c>
      <c r="M122" s="82" t="s">
        <v>17</v>
      </c>
    </row>
    <row r="123" spans="1:15" s="79" customFormat="1" ht="60" customHeight="1" x14ac:dyDescent="0.2">
      <c r="A123" s="87" t="s">
        <v>60</v>
      </c>
      <c r="B123" s="99" t="s">
        <v>12</v>
      </c>
      <c r="C123" s="109" t="s">
        <v>32</v>
      </c>
      <c r="D123" s="109"/>
      <c r="E123" s="109"/>
      <c r="F123" s="109"/>
      <c r="G123" s="109"/>
      <c r="H123" s="109"/>
      <c r="I123" s="109"/>
      <c r="J123" s="109"/>
      <c r="K123" s="109"/>
      <c r="L123" s="81" t="b">
        <f t="shared" si="1"/>
        <v>1</v>
      </c>
      <c r="M123" s="82" t="s">
        <v>12</v>
      </c>
    </row>
    <row r="124" spans="1:15" s="80" customFormat="1" ht="36.75" customHeight="1" x14ac:dyDescent="0.2">
      <c r="A124" s="168" t="s">
        <v>111</v>
      </c>
      <c r="B124" s="99" t="s">
        <v>17</v>
      </c>
      <c r="C124" s="110"/>
      <c r="D124" s="110"/>
      <c r="E124" s="110"/>
      <c r="F124" s="110"/>
      <c r="G124" s="110"/>
      <c r="H124" s="110"/>
      <c r="I124" s="110"/>
      <c r="J124" s="110"/>
      <c r="K124" s="110"/>
      <c r="L124" s="81" t="b">
        <f t="shared" si="1"/>
        <v>1</v>
      </c>
      <c r="M124" s="82" t="s">
        <v>17</v>
      </c>
    </row>
    <row r="125" spans="1:15" s="157" customFormat="1" ht="36.75" customHeight="1" x14ac:dyDescent="0.2">
      <c r="A125" s="86" t="s">
        <v>89</v>
      </c>
      <c r="B125" s="99" t="s">
        <v>17</v>
      </c>
      <c r="C125" s="109"/>
      <c r="D125" s="109"/>
      <c r="E125" s="109"/>
      <c r="F125" s="110"/>
      <c r="G125" s="110"/>
      <c r="H125" s="110"/>
      <c r="I125" s="110"/>
      <c r="J125" s="110"/>
      <c r="K125" s="110"/>
      <c r="L125" s="81" t="b">
        <f t="shared" si="1"/>
        <v>1</v>
      </c>
      <c r="M125" s="82" t="s">
        <v>17</v>
      </c>
    </row>
    <row r="126" spans="1:15" s="79" customFormat="1" ht="36.75" customHeight="1" x14ac:dyDescent="0.2">
      <c r="A126" s="83" t="s">
        <v>61</v>
      </c>
      <c r="B126" s="62"/>
      <c r="C126" s="85"/>
      <c r="D126" s="85"/>
      <c r="E126" s="85"/>
      <c r="F126" s="85"/>
      <c r="G126" s="85"/>
      <c r="H126" s="85"/>
      <c r="I126" s="85"/>
      <c r="J126" s="85"/>
      <c r="K126" s="85"/>
      <c r="L126" s="84"/>
      <c r="M126" s="72"/>
    </row>
    <row r="127" spans="1:15" s="80" customFormat="1" ht="36.75" customHeight="1" x14ac:dyDescent="0.2">
      <c r="A127" s="86" t="s">
        <v>91</v>
      </c>
      <c r="B127" s="99" t="s">
        <v>17</v>
      </c>
      <c r="C127" s="109"/>
      <c r="D127" s="109"/>
      <c r="E127" s="109"/>
      <c r="F127" s="109"/>
      <c r="G127" s="109"/>
      <c r="H127" s="109"/>
      <c r="I127" s="109"/>
      <c r="J127" s="109"/>
      <c r="K127" s="109"/>
      <c r="L127" s="81" t="b">
        <f t="shared" ref="L127:L132" si="2">EXACT(B127,M127)</f>
        <v>1</v>
      </c>
      <c r="M127" s="82" t="s">
        <v>17</v>
      </c>
    </row>
    <row r="128" spans="1:15" s="80" customFormat="1" ht="147.75" customHeight="1" x14ac:dyDescent="0.2">
      <c r="A128" s="86" t="s">
        <v>55</v>
      </c>
      <c r="B128" s="99" t="s">
        <v>17</v>
      </c>
      <c r="C128" s="109"/>
      <c r="D128" s="109"/>
      <c r="E128" s="109"/>
      <c r="F128" s="109"/>
      <c r="G128" s="109"/>
      <c r="H128" s="109"/>
      <c r="I128" s="109"/>
      <c r="J128" s="109"/>
      <c r="K128" s="109"/>
      <c r="L128" s="81" t="b">
        <f t="shared" si="2"/>
        <v>1</v>
      </c>
      <c r="M128" s="82" t="s">
        <v>17</v>
      </c>
    </row>
    <row r="129" spans="1:15" s="80" customFormat="1" ht="36.75" customHeight="1" x14ac:dyDescent="0.2">
      <c r="A129" s="86" t="s">
        <v>63</v>
      </c>
      <c r="B129" s="99" t="s">
        <v>17</v>
      </c>
      <c r="C129" s="109"/>
      <c r="D129" s="109"/>
      <c r="E129" s="109"/>
      <c r="F129" s="109"/>
      <c r="G129" s="109"/>
      <c r="H129" s="109"/>
      <c r="I129" s="109"/>
      <c r="J129" s="109"/>
      <c r="K129" s="109"/>
      <c r="L129" s="81" t="b">
        <f t="shared" si="2"/>
        <v>1</v>
      </c>
      <c r="M129" s="82" t="s">
        <v>17</v>
      </c>
    </row>
    <row r="130" spans="1:15" s="79" customFormat="1" ht="60" customHeight="1" x14ac:dyDescent="0.2">
      <c r="A130" s="87" t="s">
        <v>60</v>
      </c>
      <c r="B130" s="99" t="s">
        <v>12</v>
      </c>
      <c r="C130" s="109" t="s">
        <v>32</v>
      </c>
      <c r="D130" s="109"/>
      <c r="E130" s="109"/>
      <c r="F130" s="109"/>
      <c r="G130" s="109"/>
      <c r="H130" s="109"/>
      <c r="I130" s="109"/>
      <c r="J130" s="109"/>
      <c r="K130" s="109"/>
      <c r="L130" s="81" t="b">
        <f t="shared" si="2"/>
        <v>1</v>
      </c>
      <c r="M130" s="82" t="s">
        <v>12</v>
      </c>
    </row>
    <row r="131" spans="1:15" s="80" customFormat="1" ht="36.75" customHeight="1" x14ac:dyDescent="0.2">
      <c r="A131" s="168" t="s">
        <v>111</v>
      </c>
      <c r="B131" s="99" t="s">
        <v>17</v>
      </c>
      <c r="C131" s="110"/>
      <c r="D131" s="110"/>
      <c r="E131" s="110"/>
      <c r="F131" s="110"/>
      <c r="G131" s="110"/>
      <c r="H131" s="110"/>
      <c r="I131" s="110"/>
      <c r="J131" s="110"/>
      <c r="K131" s="110"/>
      <c r="L131" s="81" t="b">
        <f t="shared" si="2"/>
        <v>1</v>
      </c>
      <c r="M131" s="82" t="s">
        <v>17</v>
      </c>
    </row>
    <row r="132" spans="1:15" s="80" customFormat="1" ht="36.75" customHeight="1" x14ac:dyDescent="0.2">
      <c r="A132" s="86" t="s">
        <v>89</v>
      </c>
      <c r="B132" s="99" t="s">
        <v>17</v>
      </c>
      <c r="C132" s="109"/>
      <c r="D132" s="109"/>
      <c r="E132" s="109"/>
      <c r="F132" s="110"/>
      <c r="G132" s="110"/>
      <c r="H132" s="110"/>
      <c r="I132" s="110"/>
      <c r="J132" s="110"/>
      <c r="K132" s="110"/>
      <c r="L132" s="81" t="b">
        <f t="shared" si="2"/>
        <v>1</v>
      </c>
      <c r="M132" s="82" t="s">
        <v>17</v>
      </c>
    </row>
    <row r="133" spans="1:15" s="79" customFormat="1" ht="36.75" customHeight="1" x14ac:dyDescent="0.2">
      <c r="A133" s="83" t="s">
        <v>62</v>
      </c>
      <c r="B133" s="62"/>
      <c r="C133" s="85"/>
      <c r="D133" s="85"/>
      <c r="E133" s="85"/>
      <c r="F133" s="85"/>
      <c r="G133" s="85"/>
      <c r="H133" s="85"/>
      <c r="I133" s="85"/>
      <c r="J133" s="85"/>
      <c r="K133" s="85"/>
      <c r="L133" s="84"/>
      <c r="M133" s="72"/>
    </row>
    <row r="134" spans="1:15" s="80" customFormat="1" ht="36.75" customHeight="1" x14ac:dyDescent="0.2">
      <c r="A134" s="86" t="s">
        <v>91</v>
      </c>
      <c r="B134" s="99" t="s">
        <v>17</v>
      </c>
      <c r="C134" s="109"/>
      <c r="D134" s="109"/>
      <c r="E134" s="109"/>
      <c r="F134" s="109"/>
      <c r="G134" s="109"/>
      <c r="H134" s="109"/>
      <c r="I134" s="109"/>
      <c r="J134" s="109"/>
      <c r="K134" s="109"/>
      <c r="L134" s="81" t="b">
        <f t="shared" ref="L134:L139" si="3">EXACT(B134,M134)</f>
        <v>1</v>
      </c>
      <c r="M134" s="82" t="s">
        <v>17</v>
      </c>
    </row>
    <row r="135" spans="1:15" s="80" customFormat="1" ht="147.75" customHeight="1" x14ac:dyDescent="0.2">
      <c r="A135" s="86" t="s">
        <v>55</v>
      </c>
      <c r="B135" s="99" t="s">
        <v>17</v>
      </c>
      <c r="C135" s="109"/>
      <c r="D135" s="109"/>
      <c r="E135" s="109"/>
      <c r="F135" s="109"/>
      <c r="G135" s="109"/>
      <c r="H135" s="109"/>
      <c r="I135" s="109"/>
      <c r="J135" s="109"/>
      <c r="K135" s="109"/>
      <c r="L135" s="81" t="b">
        <f t="shared" si="3"/>
        <v>1</v>
      </c>
      <c r="M135" s="82" t="s">
        <v>17</v>
      </c>
    </row>
    <row r="136" spans="1:15" s="80" customFormat="1" ht="36.75" customHeight="1" x14ac:dyDescent="0.2">
      <c r="A136" s="86" t="s">
        <v>63</v>
      </c>
      <c r="B136" s="99" t="s">
        <v>17</v>
      </c>
      <c r="C136" s="109"/>
      <c r="D136" s="109"/>
      <c r="E136" s="109"/>
      <c r="F136" s="109"/>
      <c r="G136" s="109"/>
      <c r="H136" s="109"/>
      <c r="I136" s="109"/>
      <c r="J136" s="109"/>
      <c r="K136" s="109"/>
      <c r="L136" s="81" t="b">
        <f t="shared" si="3"/>
        <v>1</v>
      </c>
      <c r="M136" s="82" t="s">
        <v>17</v>
      </c>
    </row>
    <row r="137" spans="1:15" s="79" customFormat="1" ht="60" customHeight="1" x14ac:dyDescent="0.2">
      <c r="A137" s="87" t="s">
        <v>60</v>
      </c>
      <c r="B137" s="99" t="s">
        <v>12</v>
      </c>
      <c r="C137" s="109" t="s">
        <v>32</v>
      </c>
      <c r="D137" s="109"/>
      <c r="E137" s="109"/>
      <c r="F137" s="109"/>
      <c r="G137" s="109"/>
      <c r="H137" s="109"/>
      <c r="I137" s="109"/>
      <c r="J137" s="109"/>
      <c r="K137" s="109"/>
      <c r="L137" s="81" t="b">
        <f t="shared" si="3"/>
        <v>1</v>
      </c>
      <c r="M137" s="82" t="s">
        <v>12</v>
      </c>
    </row>
    <row r="138" spans="1:15" s="80" customFormat="1" ht="36.75" customHeight="1" x14ac:dyDescent="0.2">
      <c r="A138" s="168" t="s">
        <v>111</v>
      </c>
      <c r="B138" s="99" t="s">
        <v>17</v>
      </c>
      <c r="C138" s="110"/>
      <c r="D138" s="110"/>
      <c r="E138" s="110"/>
      <c r="F138" s="110"/>
      <c r="G138" s="110"/>
      <c r="H138" s="110"/>
      <c r="I138" s="110"/>
      <c r="J138" s="110"/>
      <c r="K138" s="110"/>
      <c r="L138" s="81" t="b">
        <f t="shared" si="3"/>
        <v>1</v>
      </c>
      <c r="M138" s="82" t="s">
        <v>17</v>
      </c>
    </row>
    <row r="139" spans="1:15" s="157" customFormat="1" ht="36.75" customHeight="1" x14ac:dyDescent="0.2">
      <c r="A139" s="86" t="s">
        <v>89</v>
      </c>
      <c r="B139" s="99" t="s">
        <v>17</v>
      </c>
      <c r="C139" s="109"/>
      <c r="D139" s="109"/>
      <c r="E139" s="109"/>
      <c r="F139" s="110"/>
      <c r="G139" s="110"/>
      <c r="H139" s="110"/>
      <c r="I139" s="110"/>
      <c r="J139" s="110"/>
      <c r="K139" s="110"/>
      <c r="L139" s="81" t="b">
        <f t="shared" si="3"/>
        <v>1</v>
      </c>
      <c r="M139" s="82" t="s">
        <v>17</v>
      </c>
    </row>
    <row r="140" spans="1:15" s="20" customFormat="1" ht="36.75" customHeight="1" x14ac:dyDescent="0.2">
      <c r="A140" s="169" t="s">
        <v>44</v>
      </c>
      <c r="B140" s="170"/>
      <c r="C140" s="170"/>
      <c r="D140" s="170"/>
      <c r="E140" s="170"/>
      <c r="F140" s="170"/>
      <c r="G140" s="170"/>
      <c r="H140" s="170"/>
      <c r="I140" s="170"/>
      <c r="J140" s="170"/>
      <c r="K140" s="170"/>
      <c r="L140" s="171"/>
      <c r="M140" s="144"/>
    </row>
    <row r="141" spans="1:15" s="21" customFormat="1" ht="270" customHeight="1" x14ac:dyDescent="0.2">
      <c r="A141" s="94" t="s">
        <v>115</v>
      </c>
      <c r="B141" s="62"/>
      <c r="C141" s="61"/>
      <c r="D141" s="61"/>
      <c r="E141" s="61"/>
      <c r="F141" s="61"/>
      <c r="G141" s="61"/>
      <c r="H141" s="61"/>
      <c r="I141" s="61"/>
      <c r="J141" s="61"/>
      <c r="K141" s="61"/>
      <c r="L141" s="44"/>
      <c r="M141" s="149"/>
      <c r="O141" s="155"/>
    </row>
    <row r="142" spans="1:15" s="79" customFormat="1" ht="36.75" customHeight="1" x14ac:dyDescent="0.2">
      <c r="A142" s="83" t="s">
        <v>59</v>
      </c>
      <c r="B142" s="62"/>
      <c r="C142" s="85"/>
      <c r="D142" s="85"/>
      <c r="E142" s="85"/>
      <c r="F142" s="85"/>
      <c r="G142" s="85"/>
      <c r="H142" s="85"/>
      <c r="I142" s="85"/>
      <c r="J142" s="85"/>
      <c r="K142" s="85"/>
      <c r="L142" s="84"/>
      <c r="M142" s="72"/>
    </row>
    <row r="143" spans="1:15" s="80" customFormat="1" ht="36.75" customHeight="1" x14ac:dyDescent="0.2">
      <c r="A143" s="86" t="s">
        <v>91</v>
      </c>
      <c r="B143" s="99" t="s">
        <v>17</v>
      </c>
      <c r="C143" s="109"/>
      <c r="D143" s="109"/>
      <c r="E143" s="109"/>
      <c r="F143" s="109"/>
      <c r="G143" s="109"/>
      <c r="H143" s="109"/>
      <c r="I143" s="109"/>
      <c r="J143" s="109"/>
      <c r="K143" s="109"/>
      <c r="L143" s="81" t="b">
        <f t="shared" ref="L143:L148" si="4">EXACT(B143,M143)</f>
        <v>1</v>
      </c>
      <c r="M143" s="82" t="s">
        <v>17</v>
      </c>
    </row>
    <row r="144" spans="1:15" s="80" customFormat="1" ht="147.75" customHeight="1" x14ac:dyDescent="0.2">
      <c r="A144" s="86" t="s">
        <v>55</v>
      </c>
      <c r="B144" s="99" t="s">
        <v>17</v>
      </c>
      <c r="C144" s="109"/>
      <c r="D144" s="109"/>
      <c r="E144" s="109"/>
      <c r="F144" s="109"/>
      <c r="G144" s="109"/>
      <c r="H144" s="109"/>
      <c r="I144" s="109"/>
      <c r="J144" s="109"/>
      <c r="K144" s="109"/>
      <c r="L144" s="81" t="b">
        <f t="shared" si="4"/>
        <v>1</v>
      </c>
      <c r="M144" s="82" t="s">
        <v>17</v>
      </c>
    </row>
    <row r="145" spans="1:13" s="80" customFormat="1" ht="36.75" customHeight="1" x14ac:dyDescent="0.2">
      <c r="A145" s="86" t="s">
        <v>63</v>
      </c>
      <c r="B145" s="99" t="s">
        <v>17</v>
      </c>
      <c r="C145" s="109"/>
      <c r="D145" s="109"/>
      <c r="E145" s="109"/>
      <c r="F145" s="109"/>
      <c r="G145" s="109"/>
      <c r="H145" s="109"/>
      <c r="I145" s="109"/>
      <c r="J145" s="109"/>
      <c r="K145" s="109"/>
      <c r="L145" s="81" t="b">
        <f t="shared" si="4"/>
        <v>1</v>
      </c>
      <c r="M145" s="82" t="s">
        <v>17</v>
      </c>
    </row>
    <row r="146" spans="1:13" s="79" customFormat="1" ht="60" customHeight="1" x14ac:dyDescent="0.2">
      <c r="A146" s="87" t="s">
        <v>60</v>
      </c>
      <c r="B146" s="99" t="s">
        <v>12</v>
      </c>
      <c r="C146" s="109" t="s">
        <v>32</v>
      </c>
      <c r="D146" s="109"/>
      <c r="E146" s="109"/>
      <c r="F146" s="109"/>
      <c r="G146" s="109"/>
      <c r="H146" s="109"/>
      <c r="I146" s="109"/>
      <c r="J146" s="109"/>
      <c r="K146" s="109"/>
      <c r="L146" s="81" t="b">
        <f t="shared" si="4"/>
        <v>1</v>
      </c>
      <c r="M146" s="82" t="s">
        <v>12</v>
      </c>
    </row>
    <row r="147" spans="1:13" s="80" customFormat="1" ht="36.75" customHeight="1" x14ac:dyDescent="0.2">
      <c r="A147" s="168" t="s">
        <v>111</v>
      </c>
      <c r="B147" s="99" t="s">
        <v>17</v>
      </c>
      <c r="C147" s="110"/>
      <c r="D147" s="110"/>
      <c r="E147" s="110"/>
      <c r="F147" s="110"/>
      <c r="G147" s="110"/>
      <c r="H147" s="110"/>
      <c r="I147" s="110"/>
      <c r="J147" s="110"/>
      <c r="K147" s="110"/>
      <c r="L147" s="81" t="b">
        <f t="shared" si="4"/>
        <v>1</v>
      </c>
      <c r="M147" s="82" t="s">
        <v>17</v>
      </c>
    </row>
    <row r="148" spans="1:13" s="157" customFormat="1" ht="36.75" customHeight="1" x14ac:dyDescent="0.2">
      <c r="A148" s="86" t="s">
        <v>89</v>
      </c>
      <c r="B148" s="99" t="s">
        <v>17</v>
      </c>
      <c r="C148" s="109"/>
      <c r="D148" s="109"/>
      <c r="E148" s="109"/>
      <c r="F148" s="110"/>
      <c r="G148" s="110"/>
      <c r="H148" s="110"/>
      <c r="I148" s="110"/>
      <c r="J148" s="110"/>
      <c r="K148" s="110"/>
      <c r="L148" s="81" t="b">
        <f t="shared" si="4"/>
        <v>1</v>
      </c>
      <c r="M148" s="82" t="s">
        <v>17</v>
      </c>
    </row>
    <row r="149" spans="1:13" s="79" customFormat="1" ht="36.75" customHeight="1" x14ac:dyDescent="0.2">
      <c r="A149" s="83" t="s">
        <v>61</v>
      </c>
      <c r="B149" s="62"/>
      <c r="C149" s="85"/>
      <c r="D149" s="85"/>
      <c r="E149" s="85"/>
      <c r="F149" s="85"/>
      <c r="G149" s="85"/>
      <c r="H149" s="85"/>
      <c r="I149" s="85"/>
      <c r="J149" s="85"/>
      <c r="K149" s="85"/>
      <c r="L149" s="84"/>
      <c r="M149" s="72"/>
    </row>
    <row r="150" spans="1:13" s="80" customFormat="1" ht="36.75" customHeight="1" x14ac:dyDescent="0.2">
      <c r="A150" s="86" t="s">
        <v>91</v>
      </c>
      <c r="B150" s="99" t="s">
        <v>17</v>
      </c>
      <c r="C150" s="109"/>
      <c r="D150" s="109"/>
      <c r="E150" s="109"/>
      <c r="F150" s="109"/>
      <c r="G150" s="109"/>
      <c r="H150" s="109"/>
      <c r="I150" s="109"/>
      <c r="J150" s="109"/>
      <c r="K150" s="109"/>
      <c r="L150" s="81" t="b">
        <f t="shared" ref="L150:L155" si="5">EXACT(B150,M150)</f>
        <v>1</v>
      </c>
      <c r="M150" s="82" t="s">
        <v>17</v>
      </c>
    </row>
    <row r="151" spans="1:13" s="80" customFormat="1" ht="147.75" customHeight="1" x14ac:dyDescent="0.2">
      <c r="A151" s="86" t="s">
        <v>55</v>
      </c>
      <c r="B151" s="99" t="s">
        <v>17</v>
      </c>
      <c r="C151" s="109"/>
      <c r="D151" s="109"/>
      <c r="E151" s="109"/>
      <c r="F151" s="109"/>
      <c r="G151" s="109"/>
      <c r="H151" s="109"/>
      <c r="I151" s="109"/>
      <c r="J151" s="109"/>
      <c r="K151" s="109"/>
      <c r="L151" s="81" t="b">
        <f t="shared" si="5"/>
        <v>1</v>
      </c>
      <c r="M151" s="82" t="s">
        <v>17</v>
      </c>
    </row>
    <row r="152" spans="1:13" s="80" customFormat="1" ht="36.75" customHeight="1" x14ac:dyDescent="0.2">
      <c r="A152" s="86" t="s">
        <v>63</v>
      </c>
      <c r="B152" s="99" t="s">
        <v>17</v>
      </c>
      <c r="C152" s="109"/>
      <c r="D152" s="109"/>
      <c r="E152" s="109"/>
      <c r="F152" s="109"/>
      <c r="G152" s="109"/>
      <c r="H152" s="109"/>
      <c r="I152" s="109"/>
      <c r="J152" s="109"/>
      <c r="K152" s="109"/>
      <c r="L152" s="81" t="b">
        <f t="shared" si="5"/>
        <v>1</v>
      </c>
      <c r="M152" s="82" t="s">
        <v>17</v>
      </c>
    </row>
    <row r="153" spans="1:13" s="79" customFormat="1" ht="60" customHeight="1" x14ac:dyDescent="0.2">
      <c r="A153" s="87" t="s">
        <v>60</v>
      </c>
      <c r="B153" s="99" t="s">
        <v>12</v>
      </c>
      <c r="C153" s="109" t="s">
        <v>32</v>
      </c>
      <c r="D153" s="109"/>
      <c r="E153" s="109"/>
      <c r="F153" s="109"/>
      <c r="G153" s="109"/>
      <c r="H153" s="109"/>
      <c r="I153" s="109"/>
      <c r="J153" s="109"/>
      <c r="K153" s="109"/>
      <c r="L153" s="81" t="b">
        <f t="shared" si="5"/>
        <v>1</v>
      </c>
      <c r="M153" s="82" t="s">
        <v>12</v>
      </c>
    </row>
    <row r="154" spans="1:13" s="80" customFormat="1" ht="36.75" customHeight="1" x14ac:dyDescent="0.2">
      <c r="A154" s="168" t="s">
        <v>111</v>
      </c>
      <c r="B154" s="99" t="s">
        <v>17</v>
      </c>
      <c r="C154" s="110"/>
      <c r="D154" s="110"/>
      <c r="E154" s="110"/>
      <c r="F154" s="110"/>
      <c r="G154" s="110"/>
      <c r="H154" s="110"/>
      <c r="I154" s="110"/>
      <c r="J154" s="110"/>
      <c r="K154" s="110"/>
      <c r="L154" s="81" t="b">
        <f t="shared" si="5"/>
        <v>1</v>
      </c>
      <c r="M154" s="82" t="s">
        <v>17</v>
      </c>
    </row>
    <row r="155" spans="1:13" s="157" customFormat="1" ht="36.75" customHeight="1" x14ac:dyDescent="0.2">
      <c r="A155" s="86" t="s">
        <v>89</v>
      </c>
      <c r="B155" s="99" t="s">
        <v>17</v>
      </c>
      <c r="C155" s="109"/>
      <c r="D155" s="109"/>
      <c r="E155" s="109"/>
      <c r="F155" s="110"/>
      <c r="G155" s="110"/>
      <c r="H155" s="110"/>
      <c r="I155" s="110"/>
      <c r="J155" s="110"/>
      <c r="K155" s="110"/>
      <c r="L155" s="81" t="b">
        <f t="shared" si="5"/>
        <v>1</v>
      </c>
      <c r="M155" s="82" t="s">
        <v>17</v>
      </c>
    </row>
    <row r="156" spans="1:13" s="79" customFormat="1" ht="36.75" customHeight="1" x14ac:dyDescent="0.2">
      <c r="A156" s="83" t="s">
        <v>62</v>
      </c>
      <c r="B156" s="62"/>
      <c r="C156" s="85"/>
      <c r="D156" s="85"/>
      <c r="E156" s="85"/>
      <c r="F156" s="85"/>
      <c r="G156" s="85"/>
      <c r="H156" s="85"/>
      <c r="I156" s="85"/>
      <c r="J156" s="85"/>
      <c r="K156" s="85"/>
      <c r="L156" s="84"/>
      <c r="M156" s="72"/>
    </row>
    <row r="157" spans="1:13" s="80" customFormat="1" ht="36.75" customHeight="1" x14ac:dyDescent="0.2">
      <c r="A157" s="86" t="s">
        <v>91</v>
      </c>
      <c r="B157" s="99" t="s">
        <v>17</v>
      </c>
      <c r="C157" s="109"/>
      <c r="D157" s="109"/>
      <c r="E157" s="109"/>
      <c r="F157" s="109"/>
      <c r="G157" s="109"/>
      <c r="H157" s="109"/>
      <c r="I157" s="109"/>
      <c r="J157" s="109"/>
      <c r="K157" s="109"/>
      <c r="L157" s="81" t="b">
        <f t="shared" ref="L157:L162" si="6">EXACT(B157,M157)</f>
        <v>1</v>
      </c>
      <c r="M157" s="82" t="s">
        <v>17</v>
      </c>
    </row>
    <row r="158" spans="1:13" s="80" customFormat="1" ht="147.75" customHeight="1" x14ac:dyDescent="0.2">
      <c r="A158" s="86" t="s">
        <v>55</v>
      </c>
      <c r="B158" s="99" t="s">
        <v>17</v>
      </c>
      <c r="C158" s="109"/>
      <c r="D158" s="109"/>
      <c r="E158" s="109"/>
      <c r="F158" s="109"/>
      <c r="G158" s="109"/>
      <c r="H158" s="109"/>
      <c r="I158" s="109"/>
      <c r="J158" s="109"/>
      <c r="K158" s="109"/>
      <c r="L158" s="81" t="b">
        <f t="shared" si="6"/>
        <v>1</v>
      </c>
      <c r="M158" s="82" t="s">
        <v>17</v>
      </c>
    </row>
    <row r="159" spans="1:13" s="80" customFormat="1" ht="36.75" customHeight="1" x14ac:dyDescent="0.2">
      <c r="A159" s="86" t="s">
        <v>63</v>
      </c>
      <c r="B159" s="99" t="s">
        <v>17</v>
      </c>
      <c r="C159" s="109"/>
      <c r="D159" s="109"/>
      <c r="E159" s="109"/>
      <c r="F159" s="109"/>
      <c r="G159" s="109"/>
      <c r="H159" s="109"/>
      <c r="I159" s="109"/>
      <c r="J159" s="109"/>
      <c r="K159" s="109"/>
      <c r="L159" s="81" t="b">
        <f t="shared" si="6"/>
        <v>1</v>
      </c>
      <c r="M159" s="82" t="s">
        <v>17</v>
      </c>
    </row>
    <row r="160" spans="1:13" s="79" customFormat="1" ht="60" customHeight="1" x14ac:dyDescent="0.2">
      <c r="A160" s="87" t="s">
        <v>60</v>
      </c>
      <c r="B160" s="99" t="s">
        <v>12</v>
      </c>
      <c r="C160" s="109" t="s">
        <v>32</v>
      </c>
      <c r="D160" s="109"/>
      <c r="E160" s="109"/>
      <c r="F160" s="109"/>
      <c r="G160" s="109"/>
      <c r="H160" s="109"/>
      <c r="I160" s="109"/>
      <c r="J160" s="109"/>
      <c r="K160" s="109"/>
      <c r="L160" s="81" t="b">
        <f t="shared" si="6"/>
        <v>1</v>
      </c>
      <c r="M160" s="82" t="s">
        <v>12</v>
      </c>
    </row>
    <row r="161" spans="1:14" s="80" customFormat="1" ht="36.75" customHeight="1" x14ac:dyDescent="0.2">
      <c r="A161" s="168" t="s">
        <v>111</v>
      </c>
      <c r="B161" s="99" t="s">
        <v>17</v>
      </c>
      <c r="C161" s="110"/>
      <c r="D161" s="110"/>
      <c r="E161" s="110"/>
      <c r="F161" s="110"/>
      <c r="G161" s="110"/>
      <c r="H161" s="110"/>
      <c r="I161" s="110"/>
      <c r="J161" s="110"/>
      <c r="K161" s="110"/>
      <c r="L161" s="81" t="b">
        <f t="shared" si="6"/>
        <v>1</v>
      </c>
      <c r="M161" s="82" t="s">
        <v>17</v>
      </c>
    </row>
    <row r="162" spans="1:14" s="157" customFormat="1" ht="36.75" customHeight="1" x14ac:dyDescent="0.2">
      <c r="A162" s="86" t="s">
        <v>89</v>
      </c>
      <c r="B162" s="99" t="s">
        <v>17</v>
      </c>
      <c r="C162" s="109"/>
      <c r="D162" s="109"/>
      <c r="E162" s="109"/>
      <c r="F162" s="110"/>
      <c r="G162" s="110"/>
      <c r="H162" s="110"/>
      <c r="I162" s="110"/>
      <c r="J162" s="110"/>
      <c r="K162" s="110"/>
      <c r="L162" s="81" t="b">
        <f t="shared" si="6"/>
        <v>1</v>
      </c>
      <c r="M162" s="82" t="s">
        <v>17</v>
      </c>
    </row>
    <row r="164" spans="1:14" s="80" customFormat="1" ht="36" customHeight="1" x14ac:dyDescent="0.2">
      <c r="A164" s="11"/>
      <c r="B164" s="45"/>
      <c r="C164" s="45"/>
      <c r="D164" s="45"/>
      <c r="E164" s="45"/>
      <c r="F164" s="45"/>
      <c r="G164" s="45"/>
      <c r="H164" s="45"/>
      <c r="I164" s="45"/>
      <c r="J164" s="45"/>
      <c r="K164" s="45"/>
      <c r="L164" s="11"/>
      <c r="M164" s="128"/>
      <c r="N164" s="24"/>
    </row>
  </sheetData>
  <sheetProtection algorithmName="SHA-512" hashValue="oXcIMjVYICJLHdB59U6UYZFoZQnM4pe5cEOB8++iBEwerIGkzCOAx8hRa6IoUWEqbTvA031toCQd8yNAZIWXrA==" saltValue="zdJ2SlYkmKGXBJHemQYsvw==" spinCount="100000" sheet="1" selectLockedCells="1" autoFilter="0"/>
  <mergeCells count="12">
    <mergeCell ref="A140:L140"/>
    <mergeCell ref="A108:L108"/>
    <mergeCell ref="A111:L111"/>
    <mergeCell ref="A117:L117"/>
    <mergeCell ref="A75:L75"/>
    <mergeCell ref="A105:L105"/>
    <mergeCell ref="A102:L102"/>
    <mergeCell ref="A99:L99"/>
    <mergeCell ref="A84:L84"/>
    <mergeCell ref="A96:L96"/>
    <mergeCell ref="A93:L93"/>
    <mergeCell ref="A78:L78"/>
  </mergeCells>
  <phoneticPr fontId="30" type="noConversion"/>
  <conditionalFormatting sqref="A75">
    <cfRule type="cellIs" dxfId="139" priority="1635" operator="equal">
      <formula>"bitte auswählen"</formula>
    </cfRule>
    <cfRule type="cellIs" dxfId="138" priority="1636" operator="equal">
      <formula>"Information"</formula>
    </cfRule>
    <cfRule type="cellIs" dxfId="137" priority="1637" operator="equal">
      <formula>"Bewertungskriterium"</formula>
    </cfRule>
    <cfRule type="cellIs" dxfId="136" priority="1638" operator="equal">
      <formula>"Mindestkriterium"</formula>
    </cfRule>
  </conditionalFormatting>
  <conditionalFormatting sqref="L12 L101 L120:L122 L127:L129 L134:L136 L143:L145 L157:L159 L150:L152 L131:L132 L138:L139">
    <cfRule type="cellIs" dxfId="135" priority="1598" operator="equal">
      <formula>FALSE</formula>
    </cfRule>
    <cfRule type="cellIs" dxfId="134" priority="1600" stopIfTrue="1" operator="equal">
      <formula>TRUE</formula>
    </cfRule>
  </conditionalFormatting>
  <conditionalFormatting sqref="L77 L27:L45 L47:L59">
    <cfRule type="cellIs" dxfId="133" priority="1388" operator="equal">
      <formula>FALSE</formula>
    </cfRule>
    <cfRule type="cellIs" dxfId="132" priority="1389" stopIfTrue="1" operator="equal">
      <formula>TRUE</formula>
    </cfRule>
  </conditionalFormatting>
  <conditionalFormatting sqref="M29">
    <cfRule type="expression" dxfId="131" priority="1328" stopIfTrue="1">
      <formula>L29=TRUE</formula>
    </cfRule>
  </conditionalFormatting>
  <conditionalFormatting sqref="M30">
    <cfRule type="expression" dxfId="130" priority="1327" stopIfTrue="1">
      <formula>L30=TRUE</formula>
    </cfRule>
  </conditionalFormatting>
  <conditionalFormatting sqref="M55">
    <cfRule type="cellIs" dxfId="129" priority="1007" stopIfTrue="1" operator="notEqual">
      <formula>B55</formula>
    </cfRule>
  </conditionalFormatting>
  <conditionalFormatting sqref="M56:M59">
    <cfRule type="expression" dxfId="128" priority="1006" stopIfTrue="1">
      <formula>$L$55</formula>
    </cfRule>
  </conditionalFormatting>
  <conditionalFormatting sqref="M50">
    <cfRule type="cellIs" dxfId="127" priority="927" stopIfTrue="1" operator="notEqual">
      <formula>B50</formula>
    </cfRule>
  </conditionalFormatting>
  <conditionalFormatting sqref="M51:M54">
    <cfRule type="expression" dxfId="126" priority="926" stopIfTrue="1">
      <formula>$L$50</formula>
    </cfRule>
  </conditionalFormatting>
  <conditionalFormatting sqref="A99">
    <cfRule type="cellIs" dxfId="125" priority="832" operator="equal">
      <formula>"bitte auswählen"</formula>
    </cfRule>
    <cfRule type="cellIs" dxfId="124" priority="833" operator="equal">
      <formula>"Information"</formula>
    </cfRule>
    <cfRule type="cellIs" dxfId="123" priority="834" operator="equal">
      <formula>"Bewertungskriterium"</formula>
    </cfRule>
    <cfRule type="cellIs" dxfId="122" priority="835" operator="equal">
      <formula>"Mindestkriterium"</formula>
    </cfRule>
  </conditionalFormatting>
  <conditionalFormatting sqref="A105">
    <cfRule type="cellIs" dxfId="121" priority="792" operator="equal">
      <formula>"bitte auswählen"</formula>
    </cfRule>
    <cfRule type="cellIs" dxfId="120" priority="793" operator="equal">
      <formula>"Information"</formula>
    </cfRule>
    <cfRule type="cellIs" dxfId="119" priority="794" operator="equal">
      <formula>"Bewertungskriterium"</formula>
    </cfRule>
    <cfRule type="cellIs" dxfId="118" priority="795" operator="equal">
      <formula>"Mindestkriterium"</formula>
    </cfRule>
  </conditionalFormatting>
  <conditionalFormatting sqref="A102">
    <cfRule type="cellIs" dxfId="117" priority="640" operator="equal">
      <formula>"bitte auswählen"</formula>
    </cfRule>
    <cfRule type="cellIs" dxfId="116" priority="641" operator="equal">
      <formula>"Information"</formula>
    </cfRule>
    <cfRule type="cellIs" dxfId="115" priority="642" operator="equal">
      <formula>"Bewertungskriterium"</formula>
    </cfRule>
    <cfRule type="cellIs" dxfId="114" priority="643" operator="equal">
      <formula>"Mindestkriterium"</formula>
    </cfRule>
  </conditionalFormatting>
  <conditionalFormatting sqref="L104">
    <cfRule type="cellIs" dxfId="113" priority="638" operator="equal">
      <formula>FALSE</formula>
    </cfRule>
    <cfRule type="cellIs" dxfId="112" priority="639" stopIfTrue="1" operator="equal">
      <formula>TRUE</formula>
    </cfRule>
  </conditionalFormatting>
  <conditionalFormatting sqref="L110">
    <cfRule type="cellIs" dxfId="111" priority="574" operator="equal">
      <formula>FALSE</formula>
    </cfRule>
    <cfRule type="cellIs" dxfId="110" priority="575" stopIfTrue="1" operator="equal">
      <formula>TRUE</formula>
    </cfRule>
  </conditionalFormatting>
  <conditionalFormatting sqref="L113">
    <cfRule type="cellIs" dxfId="109" priority="572" operator="equal">
      <formula>FALSE</formula>
    </cfRule>
    <cfRule type="cellIs" dxfId="108" priority="573" stopIfTrue="1" operator="equal">
      <formula>TRUE</formula>
    </cfRule>
  </conditionalFormatting>
  <conditionalFormatting sqref="A108">
    <cfRule type="cellIs" dxfId="107" priority="564" operator="equal">
      <formula>"bitte auswählen"</formula>
    </cfRule>
    <cfRule type="cellIs" dxfId="106" priority="565" operator="equal">
      <formula>"Information"</formula>
    </cfRule>
    <cfRule type="cellIs" dxfId="105" priority="566" operator="equal">
      <formula>"Bewertungskriterium"</formula>
    </cfRule>
    <cfRule type="cellIs" dxfId="104" priority="567" operator="equal">
      <formula>"Mindestkriterium"</formula>
    </cfRule>
  </conditionalFormatting>
  <conditionalFormatting sqref="A111">
    <cfRule type="cellIs" dxfId="103" priority="560" operator="equal">
      <formula>"bitte auswählen"</formula>
    </cfRule>
    <cfRule type="cellIs" dxfId="102" priority="561" operator="equal">
      <formula>"Information"</formula>
    </cfRule>
    <cfRule type="cellIs" dxfId="101" priority="562" operator="equal">
      <formula>"Bewertungskriterium"</formula>
    </cfRule>
    <cfRule type="cellIs" dxfId="100" priority="563" operator="equal">
      <formula>"Mindestkriterium"</formula>
    </cfRule>
  </conditionalFormatting>
  <conditionalFormatting sqref="M63">
    <cfRule type="cellIs" dxfId="99" priority="551" stopIfTrue="1" operator="notEqual">
      <formula>B63</formula>
    </cfRule>
  </conditionalFormatting>
  <conditionalFormatting sqref="L64 L67 L70">
    <cfRule type="cellIs" dxfId="98" priority="549" stopIfTrue="1" operator="equal">
      <formula>TRUE</formula>
    </cfRule>
    <cfRule type="cellIs" dxfId="97" priority="550" stopIfTrue="1" operator="equal">
      <formula>FALSE</formula>
    </cfRule>
  </conditionalFormatting>
  <conditionalFormatting sqref="L65 L68 L71">
    <cfRule type="cellIs" dxfId="96" priority="547" stopIfTrue="1" operator="equal">
      <formula>TRUE</formula>
    </cfRule>
    <cfRule type="cellIs" dxfId="95" priority="548" stopIfTrue="1" operator="equal">
      <formula>FALSE</formula>
    </cfRule>
  </conditionalFormatting>
  <conditionalFormatting sqref="M64:M65">
    <cfRule type="expression" dxfId="94" priority="546" stopIfTrue="1">
      <formula>$L$63</formula>
    </cfRule>
  </conditionalFormatting>
  <conditionalFormatting sqref="M66">
    <cfRule type="cellIs" dxfId="93" priority="545" stopIfTrue="1" operator="notEqual">
      <formula>B66</formula>
    </cfRule>
  </conditionalFormatting>
  <conditionalFormatting sqref="M67:M68">
    <cfRule type="expression" dxfId="92" priority="544" stopIfTrue="1">
      <formula>$L$66</formula>
    </cfRule>
  </conditionalFormatting>
  <conditionalFormatting sqref="M69">
    <cfRule type="cellIs" dxfId="91" priority="543" stopIfTrue="1" operator="notEqual">
      <formula>B69</formula>
    </cfRule>
  </conditionalFormatting>
  <conditionalFormatting sqref="M70:M71">
    <cfRule type="expression" dxfId="90" priority="542" stopIfTrue="1">
      <formula>$L$69</formula>
    </cfRule>
  </conditionalFormatting>
  <conditionalFormatting sqref="L46">
    <cfRule type="cellIs" dxfId="89" priority="540" operator="equal">
      <formula>FALSE</formula>
    </cfRule>
    <cfRule type="cellIs" dxfId="88" priority="541" stopIfTrue="1" operator="equal">
      <formula>TRUE</formula>
    </cfRule>
  </conditionalFormatting>
  <conditionalFormatting sqref="L13">
    <cfRule type="cellIs" dxfId="87" priority="538" operator="equal">
      <formula>FALSE</formula>
    </cfRule>
    <cfRule type="cellIs" dxfId="86" priority="539" stopIfTrue="1" operator="equal">
      <formula>TRUE</formula>
    </cfRule>
  </conditionalFormatting>
  <conditionalFormatting sqref="A96">
    <cfRule type="cellIs" dxfId="85" priority="479" operator="equal">
      <formula>"bitte auswählen"</formula>
    </cfRule>
    <cfRule type="cellIs" dxfId="84" priority="480" operator="equal">
      <formula>"Information"</formula>
    </cfRule>
    <cfRule type="cellIs" dxfId="83" priority="481" operator="equal">
      <formula>"Bewertungskriterium"</formula>
    </cfRule>
    <cfRule type="cellIs" dxfId="82" priority="482" operator="equal">
      <formula>"Mindestkriterium"</formula>
    </cfRule>
  </conditionalFormatting>
  <conditionalFormatting sqref="L98">
    <cfRule type="cellIs" dxfId="81" priority="477" operator="equal">
      <formula>FALSE</formula>
    </cfRule>
    <cfRule type="cellIs" dxfId="80" priority="478" stopIfTrue="1" operator="equal">
      <formula>TRUE</formula>
    </cfRule>
  </conditionalFormatting>
  <conditionalFormatting sqref="L124">
    <cfRule type="cellIs" dxfId="79" priority="433" operator="equal">
      <formula>FALSE</formula>
    </cfRule>
    <cfRule type="cellIs" dxfId="78" priority="434" stopIfTrue="1" operator="equal">
      <formula>TRUE</formula>
    </cfRule>
  </conditionalFormatting>
  <conditionalFormatting sqref="A117">
    <cfRule type="cellIs" dxfId="77" priority="429" operator="equal">
      <formula>"bitte auswählen"</formula>
    </cfRule>
    <cfRule type="cellIs" dxfId="76" priority="430" operator="equal">
      <formula>"Information"</formula>
    </cfRule>
    <cfRule type="cellIs" dxfId="75" priority="431" operator="equal">
      <formula>"Bewertungskriterium"</formula>
    </cfRule>
    <cfRule type="cellIs" dxfId="74" priority="432" operator="equal">
      <formula>"Mindestkriterium"</formula>
    </cfRule>
  </conditionalFormatting>
  <conditionalFormatting sqref="L119">
    <cfRule type="cellIs" dxfId="73" priority="426" stopIfTrue="1" operator="equal">
      <formula>1</formula>
    </cfRule>
    <cfRule type="expression" dxfId="72" priority="427" stopIfTrue="1">
      <formula>"wenn(M27=Wahr)"</formula>
    </cfRule>
  </conditionalFormatting>
  <conditionalFormatting sqref="M124">
    <cfRule type="expression" dxfId="71" priority="428" stopIfTrue="1">
      <formula>#REF!&lt;&gt;#REF!</formula>
    </cfRule>
  </conditionalFormatting>
  <conditionalFormatting sqref="L123">
    <cfRule type="cellIs" dxfId="70" priority="422" operator="equal">
      <formula>FALSE</formula>
    </cfRule>
    <cfRule type="cellIs" dxfId="69" priority="423" stopIfTrue="1" operator="equal">
      <formula>TRUE</formula>
    </cfRule>
  </conditionalFormatting>
  <conditionalFormatting sqref="L126">
    <cfRule type="cellIs" dxfId="68" priority="416" stopIfTrue="1" operator="equal">
      <formula>1</formula>
    </cfRule>
    <cfRule type="expression" dxfId="67" priority="417" stopIfTrue="1">
      <formula>"wenn(M27=Wahr)"</formula>
    </cfRule>
  </conditionalFormatting>
  <conditionalFormatting sqref="L133">
    <cfRule type="cellIs" dxfId="66" priority="407" stopIfTrue="1" operator="equal">
      <formula>1</formula>
    </cfRule>
    <cfRule type="expression" dxfId="65" priority="408" stopIfTrue="1">
      <formula>"wenn(M27=Wahr)"</formula>
    </cfRule>
  </conditionalFormatting>
  <conditionalFormatting sqref="A140">
    <cfRule type="cellIs" dxfId="64" priority="395" operator="equal">
      <formula>"bitte auswählen"</formula>
    </cfRule>
    <cfRule type="cellIs" dxfId="63" priority="396" operator="equal">
      <formula>"Information"</formula>
    </cfRule>
    <cfRule type="cellIs" dxfId="62" priority="397" operator="equal">
      <formula>"Bewertungskriterium"</formula>
    </cfRule>
    <cfRule type="cellIs" dxfId="61" priority="398" operator="equal">
      <formula>"Mindestkriterium"</formula>
    </cfRule>
  </conditionalFormatting>
  <conditionalFormatting sqref="L142">
    <cfRule type="cellIs" dxfId="60" priority="392" stopIfTrue="1" operator="equal">
      <formula>1</formula>
    </cfRule>
    <cfRule type="expression" dxfId="59" priority="393" stopIfTrue="1">
      <formula>"wenn(M27=Wahr)"</formula>
    </cfRule>
  </conditionalFormatting>
  <conditionalFormatting sqref="L149">
    <cfRule type="cellIs" dxfId="58" priority="382" stopIfTrue="1" operator="equal">
      <formula>1</formula>
    </cfRule>
    <cfRule type="expression" dxfId="57" priority="383" stopIfTrue="1">
      <formula>"wenn(M27=Wahr)"</formula>
    </cfRule>
  </conditionalFormatting>
  <conditionalFormatting sqref="L156">
    <cfRule type="cellIs" dxfId="56" priority="373" stopIfTrue="1" operator="equal">
      <formula>1</formula>
    </cfRule>
    <cfRule type="expression" dxfId="55" priority="374" stopIfTrue="1">
      <formula>"wenn(M27=Wahr)"</formula>
    </cfRule>
  </conditionalFormatting>
  <conditionalFormatting sqref="L87:L89 L81:L83">
    <cfRule type="cellIs" dxfId="54" priority="279" operator="equal">
      <formula>FALSE</formula>
    </cfRule>
    <cfRule type="cellIs" dxfId="53" priority="280" stopIfTrue="1" operator="equal">
      <formula>TRUE</formula>
    </cfRule>
  </conditionalFormatting>
  <conditionalFormatting sqref="A84">
    <cfRule type="cellIs" dxfId="52" priority="273" operator="equal">
      <formula>"bitte auswählen"</formula>
    </cfRule>
    <cfRule type="cellIs" dxfId="51" priority="274" operator="equal">
      <formula>"Information"</formula>
    </cfRule>
    <cfRule type="cellIs" dxfId="50" priority="275" operator="equal">
      <formula>"Bewertungskriterium"</formula>
    </cfRule>
    <cfRule type="cellIs" dxfId="49" priority="276" operator="equal">
      <formula>"Mindestkriterium"</formula>
    </cfRule>
  </conditionalFormatting>
  <conditionalFormatting sqref="L86">
    <cfRule type="cellIs" dxfId="48" priority="271" operator="equal">
      <formula>FALSE</formula>
    </cfRule>
    <cfRule type="cellIs" dxfId="47" priority="272" stopIfTrue="1" operator="equal">
      <formula>TRUE</formula>
    </cfRule>
  </conditionalFormatting>
  <conditionalFormatting sqref="A78">
    <cfRule type="cellIs" dxfId="46" priority="267" operator="equal">
      <formula>"bitte auswählen"</formula>
    </cfRule>
    <cfRule type="cellIs" dxfId="45" priority="268" operator="equal">
      <formula>"Information"</formula>
    </cfRule>
    <cfRule type="cellIs" dxfId="44" priority="269" operator="equal">
      <formula>"Bewertungskriterium"</formula>
    </cfRule>
    <cfRule type="cellIs" dxfId="43" priority="270" operator="equal">
      <formula>"Mindestkriterium"</formula>
    </cfRule>
  </conditionalFormatting>
  <conditionalFormatting sqref="L80">
    <cfRule type="cellIs" dxfId="42" priority="265" operator="equal">
      <formula>FALSE</formula>
    </cfRule>
    <cfRule type="cellIs" dxfId="41" priority="266" stopIfTrue="1" operator="equal">
      <formula>TRUE</formula>
    </cfRule>
  </conditionalFormatting>
  <conditionalFormatting sqref="M131">
    <cfRule type="expression" dxfId="40" priority="252" stopIfTrue="1">
      <formula>#REF!&lt;&gt;#REF!</formula>
    </cfRule>
  </conditionalFormatting>
  <conditionalFormatting sqref="L130">
    <cfRule type="cellIs" dxfId="39" priority="248" operator="equal">
      <formula>FALSE</formula>
    </cfRule>
    <cfRule type="cellIs" dxfId="38" priority="249" stopIfTrue="1" operator="equal">
      <formula>TRUE</formula>
    </cfRule>
  </conditionalFormatting>
  <conditionalFormatting sqref="M138">
    <cfRule type="expression" dxfId="37" priority="246" stopIfTrue="1">
      <formula>#REF!&lt;&gt;#REF!</formula>
    </cfRule>
  </conditionalFormatting>
  <conditionalFormatting sqref="L137">
    <cfRule type="cellIs" dxfId="36" priority="242" operator="equal">
      <formula>FALSE</formula>
    </cfRule>
    <cfRule type="cellIs" dxfId="35" priority="243" stopIfTrue="1" operator="equal">
      <formula>TRUE</formula>
    </cfRule>
  </conditionalFormatting>
  <conditionalFormatting sqref="L147">
    <cfRule type="cellIs" dxfId="34" priority="223" operator="equal">
      <formula>FALSE</formula>
    </cfRule>
    <cfRule type="cellIs" dxfId="33" priority="224" stopIfTrue="1" operator="equal">
      <formula>TRUE</formula>
    </cfRule>
  </conditionalFormatting>
  <conditionalFormatting sqref="M147">
    <cfRule type="expression" dxfId="32" priority="222" stopIfTrue="1">
      <formula>#REF!&lt;&gt;#REF!</formula>
    </cfRule>
  </conditionalFormatting>
  <conditionalFormatting sqref="L146">
    <cfRule type="cellIs" dxfId="31" priority="218" operator="equal">
      <formula>FALSE</formula>
    </cfRule>
    <cfRule type="cellIs" dxfId="30" priority="219" stopIfTrue="1" operator="equal">
      <formula>TRUE</formula>
    </cfRule>
  </conditionalFormatting>
  <conditionalFormatting sqref="L161">
    <cfRule type="cellIs" dxfId="29" priority="215" operator="equal">
      <formula>FALSE</formula>
    </cfRule>
    <cfRule type="cellIs" dxfId="28" priority="216" stopIfTrue="1" operator="equal">
      <formula>TRUE</formula>
    </cfRule>
  </conditionalFormatting>
  <conditionalFormatting sqref="M161">
    <cfRule type="expression" dxfId="27" priority="214" stopIfTrue="1">
      <formula>#REF!&lt;&gt;#REF!</formula>
    </cfRule>
  </conditionalFormatting>
  <conditionalFormatting sqref="L160">
    <cfRule type="cellIs" dxfId="26" priority="210" operator="equal">
      <formula>FALSE</formula>
    </cfRule>
    <cfRule type="cellIs" dxfId="25" priority="211" stopIfTrue="1" operator="equal">
      <formula>TRUE</formula>
    </cfRule>
  </conditionalFormatting>
  <conditionalFormatting sqref="L154">
    <cfRule type="cellIs" dxfId="24" priority="207" operator="equal">
      <formula>FALSE</formula>
    </cfRule>
    <cfRule type="cellIs" dxfId="23" priority="208" stopIfTrue="1" operator="equal">
      <formula>TRUE</formula>
    </cfRule>
  </conditionalFormatting>
  <conditionalFormatting sqref="M154">
    <cfRule type="expression" dxfId="22" priority="206" stopIfTrue="1">
      <formula>#REF!&lt;&gt;#REF!</formula>
    </cfRule>
  </conditionalFormatting>
  <conditionalFormatting sqref="L153">
    <cfRule type="cellIs" dxfId="21" priority="202" operator="equal">
      <formula>FALSE</formula>
    </cfRule>
    <cfRule type="cellIs" dxfId="20" priority="203" stopIfTrue="1" operator="equal">
      <formula>TRUE</formula>
    </cfRule>
  </conditionalFormatting>
  <conditionalFormatting sqref="L148">
    <cfRule type="cellIs" dxfId="19" priority="147" operator="equal">
      <formula>FALSE</formula>
    </cfRule>
    <cfRule type="cellIs" dxfId="18" priority="148" stopIfTrue="1" operator="equal">
      <formula>TRUE</formula>
    </cfRule>
  </conditionalFormatting>
  <conditionalFormatting sqref="L155">
    <cfRule type="cellIs" dxfId="17" priority="145" operator="equal">
      <formula>FALSE</formula>
    </cfRule>
    <cfRule type="cellIs" dxfId="16" priority="146" stopIfTrue="1" operator="equal">
      <formula>TRUE</formula>
    </cfRule>
  </conditionalFormatting>
  <conditionalFormatting sqref="L162">
    <cfRule type="cellIs" dxfId="15" priority="143" operator="equal">
      <formula>FALSE</formula>
    </cfRule>
    <cfRule type="cellIs" dxfId="14" priority="144" stopIfTrue="1" operator="equal">
      <formula>TRUE</formula>
    </cfRule>
  </conditionalFormatting>
  <conditionalFormatting sqref="L125">
    <cfRule type="cellIs" dxfId="13" priority="133" operator="equal">
      <formula>FALSE</formula>
    </cfRule>
    <cfRule type="cellIs" dxfId="12" priority="134" stopIfTrue="1" operator="equal">
      <formula>TRUE</formula>
    </cfRule>
  </conditionalFormatting>
  <conditionalFormatting sqref="A93">
    <cfRule type="cellIs" dxfId="11" priority="11" operator="equal">
      <formula>"bitte auswählen"</formula>
    </cfRule>
    <cfRule type="cellIs" dxfId="10" priority="12" operator="equal">
      <formula>"Information"</formula>
    </cfRule>
    <cfRule type="cellIs" dxfId="9" priority="13" operator="equal">
      <formula>"Bewertungskriterium"</formula>
    </cfRule>
    <cfRule type="cellIs" dxfId="8" priority="14" operator="equal">
      <formula>"Mindestkriterium"</formula>
    </cfRule>
  </conditionalFormatting>
  <conditionalFormatting sqref="L95">
    <cfRule type="cellIs" dxfId="7" priority="9" operator="equal">
      <formula>FALSE</formula>
    </cfRule>
    <cfRule type="cellIs" dxfId="6" priority="10" stopIfTrue="1" operator="equal">
      <formula>TRUE</formula>
    </cfRule>
  </conditionalFormatting>
  <conditionalFormatting sqref="M89 M83">
    <cfRule type="expression" dxfId="5" priority="1805" stopIfTrue="1">
      <formula>B80=M80</formula>
    </cfRule>
  </conditionalFormatting>
  <conditionalFormatting sqref="M153">
    <cfRule type="expression" dxfId="4" priority="1822" stopIfTrue="1">
      <formula>#REF!&lt;&gt;#REF!</formula>
    </cfRule>
  </conditionalFormatting>
  <conditionalFormatting sqref="L107">
    <cfRule type="cellIs" dxfId="3" priority="1" operator="equal">
      <formula>FALSE</formula>
    </cfRule>
    <cfRule type="cellIs" dxfId="2" priority="2" stopIfTrue="1" operator="equal">
      <formula>TRUE</formula>
    </cfRule>
  </conditionalFormatting>
  <conditionalFormatting sqref="M123 M130 M137 M146 M160">
    <cfRule type="expression" dxfId="1" priority="1827" stopIfTrue="1">
      <formula>#REF!&lt;&gt;#REF!</formula>
    </cfRule>
  </conditionalFormatting>
  <conditionalFormatting sqref="M125 M132 M139 M148 M155 M162">
    <cfRule type="expression" dxfId="0" priority="1828" stopIfTrue="1">
      <formula>B123&lt;&gt;M123</formula>
    </cfRule>
  </conditionalFormatting>
  <dataValidations count="5">
    <dataValidation type="list" allowBlank="1" showInputMessage="1" showErrorMessage="1" sqref="A75 A99 A105 A102 A108 A111 A140 A96 A117 A84 A78 A93">
      <formula1>"bitte auswählen,Mindestkriterium,Bewertungskriterium,Information"</formula1>
    </dataValidation>
    <dataValidation type="list" allowBlank="1" showInputMessage="1" showErrorMessage="1" sqref="M14 M112 M72 M109">
      <formula1>B14:J14</formula1>
    </dataValidation>
    <dataValidation type="list" allowBlank="1" showInputMessage="1" showErrorMessage="1" sqref="M110">
      <formula1>$B$110:$K$110</formula1>
    </dataValidation>
    <dataValidation type="list" allowBlank="1" showInputMessage="1" showErrorMessage="1" sqref="M113">
      <formula1>$B$113:$K$113</formula1>
    </dataValidation>
    <dataValidation type="list" allowBlank="1" showInputMessage="1" showErrorMessage="1" sqref="M12:M13 M28 M30 M43:M44 M46 M51 M56 M65 M68 M71 M77 M95 M98 M104 M107 M101 M123 M130 M137 M146 M153 M160">
      <formula1>B12:K12</formula1>
    </dataValidation>
  </dataValidations>
  <pageMargins left="0.70866141732283472" right="0.70866141732283472" top="1.1811023622047245" bottom="0.78740157480314965" header="0.31496062992125984" footer="0.31496062992125984"/>
  <pageSetup paperSize="8" scale="69" fitToHeight="0" orientation="portrait" r:id="rId1"/>
  <headerFooter>
    <oddHeader>&amp;LBIM Berliner Immobilienmanagement GmbH&amp;C&amp;"Tahoma,Fett"&amp;F&amp;R&amp;G</oddHeader>
    <oddFooter>&amp;LErsteller: BIM EK&amp;C&amp;P von &amp;N&amp;R&amp;D</oddFooter>
  </headerFooter>
  <rowBreaks count="3" manualBreakCount="3">
    <brk id="24" max="16383" man="1"/>
    <brk id="72" max="12" man="1"/>
    <brk id="114" max="12"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03A32CE8227F341B3361906439104C6" ma:contentTypeVersion="7" ma:contentTypeDescription="Ein neues Dokument erstellen." ma:contentTypeScope="" ma:versionID="6d22e023c343459a8f8548672d9b9a4a">
  <xsd:schema xmlns:xsd="http://www.w3.org/2001/XMLSchema" xmlns:xs="http://www.w3.org/2001/XMLSchema" xmlns:p="http://schemas.microsoft.com/office/2006/metadata/properties" xmlns:ns2="232c1903-b2df-4f77-9547-fab9ac96a666" targetNamespace="http://schemas.microsoft.com/office/2006/metadata/properties" ma:root="true" ma:fieldsID="39e39e8480c9a7736e662395e693514d" ns2:_="">
    <xsd:import namespace="232c1903-b2df-4f77-9547-fab9ac96a66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2c1903-b2df-4f77-9547-fab9ac96a6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4204D1A-9EC6-4346-B36E-AE40D2969E96}">
  <ds:schemaRefs>
    <ds:schemaRef ds:uri="http://schemas.microsoft.com/sharepoint/v3/contenttype/forms"/>
  </ds:schemaRefs>
</ds:datastoreItem>
</file>

<file path=customXml/itemProps2.xml><?xml version="1.0" encoding="utf-8"?>
<ds:datastoreItem xmlns:ds="http://schemas.openxmlformats.org/officeDocument/2006/customXml" ds:itemID="{562CC86B-254E-49F9-8280-EB8F5F30D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2c1903-b2df-4f77-9547-fab9ac96a6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FAAC7E-AC58-4523-976A-5F027D82B1E1}">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32c1903-b2df-4f77-9547-fab9ac96a666"/>
    <ds:schemaRef ds:uri="http://www.w3.org/XML/1998/namespace"/>
  </ds:schemaRefs>
</ds:datastoreItem>
</file>

<file path=customXml/itemProps4.xml><?xml version="1.0" encoding="utf-8"?>
<ds:datastoreItem xmlns:ds="http://schemas.openxmlformats.org/officeDocument/2006/customXml" ds:itemID="{D0C30456-FC1E-4CC4-B864-4BFCBFB3564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Bewerberbogen</vt:lpstr>
      <vt:lpstr>competition_replies</vt:lpstr>
      <vt:lpstr>Bewerberbogen!Druckbereich</vt:lpstr>
    </vt:vector>
  </TitlesOfParts>
  <Company>BIM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Jan Kafka</dc:creator>
  <cp:lastModifiedBy>Lammert Jerome</cp:lastModifiedBy>
  <cp:lastPrinted>2018-04-30T12:22:01Z</cp:lastPrinted>
  <dcterms:created xsi:type="dcterms:W3CDTF">2010-03-09T08:21:03Z</dcterms:created>
  <dcterms:modified xsi:type="dcterms:W3CDTF">2024-05-23T07:44:20Z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D5">
    <vt:lpwstr>42ef3eb182b20a5cffa5004c24d38c12</vt:lpwstr>
  </property>
  <property fmtid="{D5CDD505-2E9C-101B-9397-08002B2CF9AE}" pid="3" name="TaxKeyword">
    <vt:lpwstr/>
  </property>
  <property fmtid="{D5CDD505-2E9C-101B-9397-08002B2CF9AE}" pid="4" name="Prozessbeteiligte">
    <vt:lpwstr/>
  </property>
  <property fmtid="{D5CDD505-2E9C-101B-9397-08002B2CF9AE}" pid="5" name="TaxKeywordTaxHTField">
    <vt:lpwstr/>
  </property>
  <property fmtid="{D5CDD505-2E9C-101B-9397-08002B2CF9AE}" pid="6" name="TaxCatchAll">
    <vt:lpwstr/>
  </property>
  <property fmtid="{D5CDD505-2E9C-101B-9397-08002B2CF9AE}" pid="7" name="Dokumentenverantwortung">
    <vt:lpwstr/>
  </property>
  <property fmtid="{D5CDD505-2E9C-101B-9397-08002B2CF9AE}" pid="8" name="ProzessbeteiligteTaxHTField0">
    <vt:lpwstr/>
  </property>
</Properties>
</file>