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  <sheet name="Los 3" r:id="rId9" sheetId="5"/>
    <sheet name="Los 4" r:id="rId10" sheetId="6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<sst xmlns="http://schemas.openxmlformats.org/spreadsheetml/2006/main" count="396" uniqueCount="118">
  <si>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</si>
  <si>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</si>
  <si>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</si>
  <si>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</si>
  <si>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</si>
  <si>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</si>
  <si>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</si>
  <si>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</si>
  <si>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</si>
  <si>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</si>
  <si>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</si>
  <si>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</si>
  <si>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</si>
  <si>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</si>
  <si>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</si>
  <si>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</si>
  <si>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</si>
  <si>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</si>
  <si>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</si>
  <si>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</si>
  <si>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</si>
  <si>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</si>
  <si>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</si>
  <si>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</si>
  <si>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</si>
  <si>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Hot water pipes in different sizes</t>
  </si>
  <si>
    <t>10039924</t>
  </si>
  <si>
    <t>08.09.2026 12:00 Uhr</t>
  </si>
  <si>
    <t>Offenes Verfahren</t>
  </si>
  <si>
    <t>VGV</t>
  </si>
  <si>
    <t>CXTRYYRYTT8KBRPA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</si>
  <si>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</si>
  <si>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</si>
  <si>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</si>
  <si>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</si>
  <si>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</si>
  <si>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</si>
  <si>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</si>
  <si>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Pre-insulated PE steel pipes</t>
  </si>
  <si>
    <t>2</t>
  </si>
  <si>
    <t>Electric-welded steel pipes</t>
  </si>
  <si>
    <t>3</t>
  </si>
  <si>
    <t>Seamless hot-deformed steel pipes</t>
  </si>
  <si>
    <t>4</t>
  </si>
  <si>
    <t>Polypropylene pipes</t>
  </si>
  <si>
    <t>Los-Nr. 1 - Pre-insulated PE steel pipes</t>
  </si>
  <si>
    <t>1.1</t>
  </si>
  <si>
    <t>Leistung</t>
  </si>
  <si>
    <t>Pre-insulated PE steel pipe with leak alarm, 89/160 mm</t>
  </si>
  <si>
    <t>according to attached specification</t>
  </si>
  <si>
    <t>m</t>
  </si>
  <si>
    <t>1.2</t>
  </si>
  <si>
    <t>Pre-insulated PE steel pipe with leak alarm, 108/200 mm</t>
  </si>
  <si>
    <t>1.3</t>
  </si>
  <si>
    <t>Pre-insulated PE steel pipe with leak alarm, 133/225 mm</t>
  </si>
  <si>
    <t>1.4</t>
  </si>
  <si>
    <t>Pre-insulated PE steel pipe with leak alarm, 159/250 mm</t>
  </si>
  <si>
    <t>1.5</t>
  </si>
  <si>
    <t>Pre-insulated PE steel pipe with leak alarm, 219/315 mm</t>
  </si>
  <si>
    <t>1.6</t>
  </si>
  <si>
    <t>Steel pipe, pre-insulated steel casing with leak alarm, 219/315 mm (SPIRO)</t>
  </si>
  <si>
    <t>1.7</t>
  </si>
  <si>
    <t>Pre-insulated PE steel pipe with leak alarm, 273/400 mm</t>
  </si>
  <si>
    <t>1.8</t>
  </si>
  <si>
    <t>Transport and Packaging: DAP on each site</t>
  </si>
  <si>
    <t>according to attached specification
in accordance with tab ""Delivery plan"</t>
  </si>
  <si>
    <t>psch</t>
  </si>
  <si>
    <t>1.9</t>
  </si>
  <si>
    <t>Option</t>
  </si>
  <si>
    <t>Transport and Packaging: DDP on each site</t>
  </si>
  <si>
    <t>according to attached specification
in accordance with tab "Delivery plan"</t>
  </si>
  <si>
    <t>1.10</t>
  </si>
  <si>
    <t>Creation of the export documents</t>
  </si>
  <si>
    <t>incl. export accompanying document and certificate of origin if applicable</t>
  </si>
  <si>
    <t>Los-Nr. 2 - Electric-welded steel pipes</t>
  </si>
  <si>
    <t>1.11</t>
  </si>
  <si>
    <t>Electric-welded steel pipe, 57 mm</t>
  </si>
  <si>
    <t>1.12</t>
  </si>
  <si>
    <t>Electric-welded steel pipe, 76 mm</t>
  </si>
  <si>
    <t>1.13</t>
  </si>
  <si>
    <t>Electric-welded steel pipe, 89 mm</t>
  </si>
  <si>
    <t>1.14</t>
  </si>
  <si>
    <t>Electric-welded steel pipe, 108 mm</t>
  </si>
  <si>
    <t>1.15</t>
  </si>
  <si>
    <t>Electric-welded steel pipe, 159 mm</t>
  </si>
  <si>
    <t>1.16</t>
  </si>
  <si>
    <t>Electric-welded steel pipe, 219 mm</t>
  </si>
  <si>
    <t>1.17</t>
  </si>
  <si>
    <t>Electric-welded steel pipe, 426 mm</t>
  </si>
  <si>
    <t>1.18</t>
  </si>
  <si>
    <t>1.19</t>
  </si>
  <si>
    <t>1.20</t>
  </si>
  <si>
    <t>Los-Nr. 3 - Seamless hot-deformed steel pipes</t>
  </si>
  <si>
    <t>1.21</t>
  </si>
  <si>
    <t>Seamless hot-deformed steel pipe, 42 mm</t>
  </si>
  <si>
    <t>1.22</t>
  </si>
  <si>
    <t>Seamless hot-deformed steel pipe, 57 mm</t>
  </si>
  <si>
    <t>1.23</t>
  </si>
  <si>
    <t>Seamless hot-deformed steel pipe, 76 mm</t>
  </si>
  <si>
    <t>1.24</t>
  </si>
  <si>
    <t>Seamless hot-deformed steel pipe, 89 mm</t>
  </si>
  <si>
    <t>1.25</t>
  </si>
  <si>
    <t>Seamless hot-deformed steel pipe, 530 mm</t>
  </si>
  <si>
    <t>1.26</t>
  </si>
  <si>
    <t>Electric-welded steel pipe, 530 mm</t>
  </si>
  <si>
    <t>1.27</t>
  </si>
  <si>
    <t>1.28</t>
  </si>
  <si>
    <t>1.29</t>
  </si>
  <si>
    <t>Los-Nr. 4 - Polypropylene pipes</t>
  </si>
  <si>
    <t>1.30</t>
  </si>
  <si>
    <t>Polypropylene pipe, 63 mm</t>
  </si>
  <si>
    <t>1.31</t>
  </si>
  <si>
    <t>Polypropylene pipe, 40 mm</t>
  </si>
  <si>
    <t>1.32</t>
  </si>
  <si>
    <t>Polypropylene pipe, 32 mm</t>
  </si>
  <si>
    <t>1.33</t>
  </si>
  <si>
    <t>1.34</t>
  </si>
  <si>
    <t>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</si>
</sst>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95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9" fillId="4" borderId="6" xfId="0" applyNumberFormat="1" applyFont="true" applyFill="1" applyBorder="1" applyAlignment="1">
      <alignment horizontal="left" vertical="top" wrapText="true"/>
    </xf>
    <xf numFmtId="49" fontId="30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49" fillId="4" borderId="6" xfId="0" applyNumberFormat="1" applyFont="true" applyFill="1" applyBorder="1" applyAlignment="1">
      <alignment horizontal="left" vertical="top" wrapText="true"/>
    </xf>
    <xf numFmtId="49" fontId="50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67" fillId="4" borderId="6" xfId="0" applyNumberFormat="1" applyFont="true" applyFill="1" applyBorder="1" applyAlignment="1">
      <alignment horizontal="left" vertical="top" wrapText="true"/>
    </xf>
    <xf numFmtId="49" fontId="68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79" fillId="4" borderId="6" xfId="0" applyNumberFormat="1" applyFont="true" applyFill="1" applyBorder="1" applyAlignment="1">
      <alignment horizontal="left" vertical="top" wrapText="true"/>
    </xf>
    <xf numFmtId="49" fontId="80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6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Relationship Id="rId9" Target="worksheets/sheet5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9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38</v>
      </c>
      <c r="D24" s="6"/>
      <c r="E24" s="6"/>
      <c r="F24" s="6"/>
    </row>
    <row r="25">
      <c r="A25" s="6"/>
      <c r="B25" s="16" t="s">
        <v>39</v>
      </c>
      <c r="C25" s="9" t="s">
        <v>40</v>
      </c>
      <c r="D25" s="6"/>
      <c r="E25" s="6"/>
      <c r="F25" s="6"/>
    </row>
    <row r="26">
      <c r="A26" s="6"/>
      <c r="B26" s="16" t="s">
        <v>41</v>
      </c>
      <c r="C26" s="9" t="s">
        <v>42</v>
      </c>
      <c r="D26" s="6"/>
      <c r="E26" s="6"/>
      <c r="F26" s="6"/>
    </row>
    <row r="27">
      <c r="A27" s="6"/>
      <c r="B27" s="16" t="s">
        <v>43</v>
      </c>
      <c r="C27" s="9" t="s">
        <v>44</v>
      </c>
      <c r="D27" s="6"/>
      <c r="E27" s="6"/>
      <c r="F27" s="6"/>
    </row>
    <row r="28" spans="1:6" ht="15.75" x14ac:dyDescent="0.25">
      <c r="A28" s="6"/>
      <c r="B28" s="17"/>
      <c r="C28" s="10"/>
      <c r="D28" s="6"/>
      <c r="E28" s="6"/>
      <c r="F28" s="6"/>
    </row>
    <row r="29" spans="1:6" ht="15.75" x14ac:dyDescent="0.25">
      <c r="B29" s="18"/>
      <c r="C29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9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46</v>
      </c>
      <c r="B4" s="29" t="s">
        <v>47</v>
      </c>
      <c r="C4" s="30" t="s">
        <v>48</v>
      </c>
      <c r="D4" s="30" t="s">
        <v>49</v>
      </c>
      <c r="E4" s="31" t="s">
        <v>20</v>
      </c>
      <c r="F4" s="31" t="s">
        <v>20</v>
      </c>
      <c r="G4" s="85" t="n">
        <v>162.0</v>
      </c>
      <c r="H4" s="33" t="s">
        <v>50</v>
      </c>
      <c r="I4" s="34"/>
      <c r="J4" s="35" t="n">
        <f>G4*I4</f>
        <v>0.0</v>
      </c>
      <c r="M4" s="37"/>
    </row>
    <row r="5">
      <c r="A5" s="28" t="s">
        <v>51</v>
      </c>
      <c r="B5" s="29" t="s">
        <v>47</v>
      </c>
      <c r="C5" s="30" t="s">
        <v>52</v>
      </c>
      <c r="D5" s="30" t="s">
        <v>49</v>
      </c>
      <c r="E5" s="31" t="s">
        <v>20</v>
      </c>
      <c r="F5" s="31" t="s">
        <v>20</v>
      </c>
      <c r="G5" s="85" t="n">
        <v>300.0</v>
      </c>
      <c r="H5" s="33" t="s">
        <v>50</v>
      </c>
      <c r="I5" s="34"/>
      <c r="J5" s="35" t="n">
        <f>G5*I5</f>
        <v>0.0</v>
      </c>
      <c r="K5"/>
      <c r="L5"/>
      <c r="M5" s="37"/>
    </row>
    <row r="6">
      <c r="A6" s="28" t="s">
        <v>53</v>
      </c>
      <c r="B6" s="29" t="s">
        <v>47</v>
      </c>
      <c r="C6" s="30" t="s">
        <v>54</v>
      </c>
      <c r="D6" s="30" t="s">
        <v>49</v>
      </c>
      <c r="E6" s="31" t="s">
        <v>20</v>
      </c>
      <c r="F6" s="31" t="s">
        <v>20</v>
      </c>
      <c r="G6" s="85" t="n">
        <v>120.0</v>
      </c>
      <c r="H6" s="33" t="s">
        <v>50</v>
      </c>
      <c r="I6" s="34"/>
      <c r="J6" s="35" t="n">
        <f>G6*I6</f>
        <v>0.0</v>
      </c>
      <c r="K6" s="0"/>
      <c r="L6" s="0"/>
      <c r="M6" s="37"/>
    </row>
    <row r="7">
      <c r="A7" s="28" t="s">
        <v>55</v>
      </c>
      <c r="B7" s="29" t="s">
        <v>47</v>
      </c>
      <c r="C7" s="30" t="s">
        <v>56</v>
      </c>
      <c r="D7" s="30" t="s">
        <v>49</v>
      </c>
      <c r="E7" s="31" t="s">
        <v>20</v>
      </c>
      <c r="F7" s="31" t="s">
        <v>20</v>
      </c>
      <c r="G7" s="85" t="n">
        <v>2125.0</v>
      </c>
      <c r="H7" s="33" t="s">
        <v>50</v>
      </c>
      <c r="I7" s="34"/>
      <c r="J7" s="35" t="n">
        <f>G7*I7</f>
        <v>0.0</v>
      </c>
      <c r="K7" s="0"/>
      <c r="L7" s="0"/>
      <c r="M7" s="37"/>
    </row>
    <row r="8">
      <c r="A8" s="28" t="s">
        <v>57</v>
      </c>
      <c r="B8" s="29" t="s">
        <v>47</v>
      </c>
      <c r="C8" s="30" t="s">
        <v>58</v>
      </c>
      <c r="D8" s="30" t="s">
        <v>49</v>
      </c>
      <c r="E8" s="31" t="s">
        <v>20</v>
      </c>
      <c r="F8" s="31" t="s">
        <v>20</v>
      </c>
      <c r="G8" s="85" t="n">
        <v>438.0</v>
      </c>
      <c r="H8" s="33" t="s">
        <v>50</v>
      </c>
      <c r="I8" s="34"/>
      <c r="J8" s="35" t="n">
        <f>G8*I8</f>
        <v>0.0</v>
      </c>
      <c r="K8" s="0"/>
      <c r="L8" s="0"/>
      <c r="M8" s="37"/>
    </row>
    <row r="9">
      <c r="A9" s="28" t="s">
        <v>59</v>
      </c>
      <c r="B9" s="29" t="s">
        <v>47</v>
      </c>
      <c r="C9" s="30" t="s">
        <v>60</v>
      </c>
      <c r="D9" s="30" t="s">
        <v>49</v>
      </c>
      <c r="E9" s="31" t="s">
        <v>20</v>
      </c>
      <c r="F9" s="31" t="s">
        <v>20</v>
      </c>
      <c r="G9" s="85" t="n">
        <v>50.0</v>
      </c>
      <c r="H9" s="33" t="s">
        <v>50</v>
      </c>
      <c r="I9" s="34"/>
      <c r="J9" s="35" t="n">
        <f>G9*I9</f>
        <v>0.0</v>
      </c>
      <c r="K9" s="0"/>
      <c r="L9" s="0"/>
      <c r="M9" s="37"/>
    </row>
    <row r="10">
      <c r="A10" s="28" t="s">
        <v>61</v>
      </c>
      <c r="B10" s="29" t="s">
        <v>47</v>
      </c>
      <c r="C10" s="30" t="s">
        <v>62</v>
      </c>
      <c r="D10" s="30" t="s">
        <v>49</v>
      </c>
      <c r="E10" s="31" t="s">
        <v>20</v>
      </c>
      <c r="F10" s="31" t="s">
        <v>20</v>
      </c>
      <c r="G10" s="85" t="n">
        <v>144.0</v>
      </c>
      <c r="H10" s="33" t="s">
        <v>50</v>
      </c>
      <c r="I10" s="34"/>
      <c r="J10" s="35" t="n">
        <f>G10*I10</f>
        <v>0.0</v>
      </c>
      <c r="K10" s="0"/>
      <c r="L10" s="0"/>
      <c r="M10" s="37"/>
    </row>
    <row r="11">
      <c r="A11" s="28" t="s">
        <v>63</v>
      </c>
      <c r="B11" s="29" t="s">
        <v>47</v>
      </c>
      <c r="C11" s="30" t="s">
        <v>64</v>
      </c>
      <c r="D11" s="30" t="s">
        <v>65</v>
      </c>
      <c r="E11" s="31" t="s">
        <v>20</v>
      </c>
      <c r="F11" s="31" t="s">
        <v>20</v>
      </c>
      <c r="G11" s="85" t="n">
        <v>1.0</v>
      </c>
      <c r="H11" s="33" t="s">
        <v>66</v>
      </c>
      <c r="I11" s="34"/>
      <c r="J11" s="35" t="n">
        <f>G11*I11</f>
        <v>0.0</v>
      </c>
      <c r="K11" s="0"/>
      <c r="L11" s="0"/>
      <c r="M11" s="37"/>
    </row>
    <row r="12">
      <c r="A12" s="28" t="s">
        <v>67</v>
      </c>
      <c r="B12" s="29" t="s">
        <v>68</v>
      </c>
      <c r="C12" s="30" t="s">
        <v>69</v>
      </c>
      <c r="D12" s="30" t="s">
        <v>70</v>
      </c>
      <c r="E12" s="31" t="s">
        <v>20</v>
      </c>
      <c r="F12" s="31" t="s">
        <v>20</v>
      </c>
      <c r="G12" s="85" t="n">
        <v>1.0</v>
      </c>
      <c r="H12" s="33" t="s">
        <v>66</v>
      </c>
      <c r="I12" s="34"/>
      <c r="J12" s="35" t="n">
        <f>G12*I12</f>
        <v>0.0</v>
      </c>
      <c r="K12" s="0"/>
      <c r="L12" s="0"/>
      <c r="M12" s="37"/>
    </row>
    <row r="13">
      <c r="A13" s="28" t="s">
        <v>71</v>
      </c>
      <c r="B13" s="29" t="s">
        <v>47</v>
      </c>
      <c r="C13" s="30" t="s">
        <v>72</v>
      </c>
      <c r="D13" s="30" t="s">
        <v>73</v>
      </c>
      <c r="E13" s="31" t="s">
        <v>20</v>
      </c>
      <c r="F13" s="31" t="s">
        <v>20</v>
      </c>
      <c r="G13" s="85" t="n">
        <v>1.0</v>
      </c>
      <c r="H13" s="33" t="s">
        <v>66</v>
      </c>
      <c r="I13" s="34"/>
      <c r="J13" s="35" t="n">
        <f>G13*I13</f>
        <v>0.0</v>
      </c>
      <c r="K13" s="0"/>
      <c r="L13" s="0"/>
      <c r="M13" s="37"/>
    </row>
    <row r="14" spans="1:13" s="36" customFormat="1" ht="15.75" thickTop="1" x14ac:dyDescent="0.2">
      <c r="A14" s="38"/>
      <c r="B14" s="39"/>
      <c r="C14" s="40"/>
      <c r="D14" s="41"/>
      <c r="E14" s="42"/>
      <c r="F14" s="42"/>
      <c r="G14" s="43"/>
      <c r="H14" s="44"/>
      <c r="I14" s="45"/>
      <c r="J14" s="46"/>
      <c r="M14" s="37"/>
    </row>
    <row r="15" spans="1:13" s="36" customFormat="1" x14ac:dyDescent="0.25">
      <c r="A15" s="47"/>
      <c r="B15" s="48"/>
      <c r="C15" s="49"/>
      <c r="D15" s="50"/>
      <c r="E15" s="51"/>
      <c r="F15" s="51"/>
      <c r="G15" s="52"/>
      <c r="H15" s="53"/>
      <c r="I15" s="54"/>
      <c r="J15" s="55"/>
    </row>
    <row r="16" spans="1:13" ht="15.75" thickBot="1" x14ac:dyDescent="0.3">
      <c r="A16" s="56"/>
      <c r="B16" s="56"/>
      <c r="C16" s="57"/>
      <c r="D16" s="58"/>
      <c r="E16" s="59"/>
      <c r="F16" s="60" t="s">
        <v>21</v>
      </c>
      <c r="G16" s="60"/>
      <c r="H16" s="60"/>
      <c r="I16" s="61"/>
      <c r="J16" s="62">
        <f>SUM(J$4:J14)</f>
        <v>0</v>
      </c>
    </row>
    <row r="17" spans="1:13" ht="16.5" thickTop="1" thickBot="1" x14ac:dyDescent="0.3">
      <c r="A17" s="56"/>
      <c r="B17" s="56"/>
      <c r="C17" s="57"/>
      <c r="D17" s="58"/>
      <c r="E17" s="59"/>
      <c r="F17" s="63" t="s">
        <v>22</v>
      </c>
      <c r="G17" s="64">
        <v>0.19</v>
      </c>
      <c r="H17" s="65" t="s">
        <v>23</v>
      </c>
      <c r="I17" s="66"/>
      <c r="J17" s="68">
        <f>J16*G17</f>
        <v>0</v>
      </c>
    </row>
    <row r="18" spans="1:13" ht="15.75" thickTop="1" x14ac:dyDescent="0.25">
      <c r="A18" s="56"/>
      <c r="B18" s="56"/>
      <c r="C18" s="57"/>
      <c r="D18" s="58"/>
      <c r="E18" s="59"/>
      <c r="F18" s="60" t="s">
        <v>24</v>
      </c>
      <c r="G18" s="60"/>
      <c r="H18" s="60"/>
      <c r="I18" s="61"/>
      <c r="J18" s="67">
        <f>SUM(J16,J17)</f>
        <v>0</v>
      </c>
    </row>
    <row r="19" spans="1:13" x14ac:dyDescent="0.25">
      <c r="A19" s="56"/>
      <c r="B19" s="56"/>
      <c r="C19" s="57"/>
      <c r="D19" s="58"/>
      <c r="E19" s="59"/>
      <c r="F19" s="58"/>
      <c r="G19" s="58"/>
      <c r="H19" s="58"/>
      <c r="I19" s="58"/>
      <c r="J19" s="58"/>
    </row>
    <row r="20" spans="1:13" x14ac:dyDescent="0.25">
      <c r="A20" s="71"/>
      <c r="B20" s="71"/>
      <c r="C20" s="71"/>
      <c r="E20" s="71"/>
      <c r="F20" s="71"/>
      <c r="G20" s="71"/>
      <c r="H20" s="71"/>
      <c r="I20" s="71"/>
      <c r="J20" s="71"/>
    </row>
    <row r="21" spans="1:13" x14ac:dyDescent="0.25">
      <c r="A21" s="71"/>
      <c r="B21" s="71"/>
      <c r="C21" s="71"/>
      <c r="E21" s="71"/>
      <c r="F21" s="71"/>
      <c r="G21" s="71"/>
      <c r="H21" s="71"/>
      <c r="I21" s="71"/>
      <c r="J21" s="71"/>
    </row>
    <row r="24" spans="1:13" x14ac:dyDescent="0.25">
      <c r="L24" s="74"/>
    </row>
    <row r="25" spans="1:13" x14ac:dyDescent="0.25">
      <c r="L25" s="74"/>
    </row>
    <row r="26" spans="4:12" x14ac:dyDescent="0.25">
      <c r="L26" s="74"/>
    </row>
    <row r="27" spans="4:12" x14ac:dyDescent="0.25">
      <c r="L27" s="74"/>
    </row>
    <row r="28" spans="4:12" x14ac:dyDescent="0.25">
      <c r="L28" s="74"/>
    </row>
    <row r="29" spans="4:12" x14ac:dyDescent="0.25">
      <c r="L29" s="74"/>
    </row>
    <row r="39" spans="4:12" x14ac:dyDescent="0.25">
      <c r="D39" s="76"/>
      <c r="I39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9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74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75</v>
      </c>
      <c r="B4" s="29" t="s">
        <v>47</v>
      </c>
      <c r="C4" s="30" t="s">
        <v>76</v>
      </c>
      <c r="D4" s="30" t="s">
        <v>49</v>
      </c>
      <c r="E4" s="31" t="s">
        <v>20</v>
      </c>
      <c r="F4" s="31" t="s">
        <v>20</v>
      </c>
      <c r="G4" s="88" t="n">
        <v>200.0</v>
      </c>
      <c r="H4" s="33" t="s">
        <v>50</v>
      </c>
      <c r="I4" s="34"/>
      <c r="J4" s="35" t="n">
        <f>G4*I4</f>
        <v>0.0</v>
      </c>
      <c r="M4" s="37"/>
    </row>
    <row r="5">
      <c r="A5" s="28" t="s">
        <v>77</v>
      </c>
      <c r="B5" s="29" t="s">
        <v>47</v>
      </c>
      <c r="C5" s="30" t="s">
        <v>78</v>
      </c>
      <c r="D5" s="30" t="s">
        <v>49</v>
      </c>
      <c r="E5" s="31" t="s">
        <v>20</v>
      </c>
      <c r="F5" s="31" t="s">
        <v>20</v>
      </c>
      <c r="G5" s="88" t="n">
        <v>200.0</v>
      </c>
      <c r="H5" s="33" t="s">
        <v>50</v>
      </c>
      <c r="I5" s="34"/>
      <c r="J5" s="35" t="n">
        <f>G5*I5</f>
        <v>0.0</v>
      </c>
      <c r="K5"/>
      <c r="L5"/>
      <c r="M5" s="37"/>
    </row>
    <row r="6">
      <c r="A6" s="28" t="s">
        <v>79</v>
      </c>
      <c r="B6" s="29" t="s">
        <v>47</v>
      </c>
      <c r="C6" s="30" t="s">
        <v>80</v>
      </c>
      <c r="D6" s="30" t="s">
        <v>49</v>
      </c>
      <c r="E6" s="31" t="s">
        <v>20</v>
      </c>
      <c r="F6" s="31" t="s">
        <v>20</v>
      </c>
      <c r="G6" s="88" t="n">
        <v>200.0</v>
      </c>
      <c r="H6" s="33" t="s">
        <v>50</v>
      </c>
      <c r="I6" s="34"/>
      <c r="J6" s="35" t="n">
        <f>G6*I6</f>
        <v>0.0</v>
      </c>
      <c r="K6" s="0"/>
      <c r="L6" s="0"/>
      <c r="M6" s="37"/>
    </row>
    <row r="7">
      <c r="A7" s="28" t="s">
        <v>81</v>
      </c>
      <c r="B7" s="29" t="s">
        <v>47</v>
      </c>
      <c r="C7" s="30" t="s">
        <v>82</v>
      </c>
      <c r="D7" s="30" t="s">
        <v>49</v>
      </c>
      <c r="E7" s="31" t="s">
        <v>20</v>
      </c>
      <c r="F7" s="31" t="s">
        <v>20</v>
      </c>
      <c r="G7" s="88" t="n">
        <v>100.0</v>
      </c>
      <c r="H7" s="33" t="s">
        <v>50</v>
      </c>
      <c r="I7" s="34"/>
      <c r="J7" s="35" t="n">
        <f>G7*I7</f>
        <v>0.0</v>
      </c>
      <c r="K7" s="0"/>
      <c r="L7" s="0"/>
      <c r="M7" s="37"/>
    </row>
    <row r="8">
      <c r="A8" s="28" t="s">
        <v>83</v>
      </c>
      <c r="B8" s="29" t="s">
        <v>47</v>
      </c>
      <c r="C8" s="30" t="s">
        <v>84</v>
      </c>
      <c r="D8" s="30" t="s">
        <v>49</v>
      </c>
      <c r="E8" s="31" t="s">
        <v>20</v>
      </c>
      <c r="F8" s="31" t="s">
        <v>20</v>
      </c>
      <c r="G8" s="88" t="n">
        <v>100.0</v>
      </c>
      <c r="H8" s="33" t="s">
        <v>50</v>
      </c>
      <c r="I8" s="34"/>
      <c r="J8" s="35" t="n">
        <f>G8*I8</f>
        <v>0.0</v>
      </c>
      <c r="K8" s="0"/>
      <c r="L8" s="0"/>
      <c r="M8" s="37"/>
    </row>
    <row r="9">
      <c r="A9" s="28" t="s">
        <v>85</v>
      </c>
      <c r="B9" s="29" t="s">
        <v>47</v>
      </c>
      <c r="C9" s="30" t="s">
        <v>86</v>
      </c>
      <c r="D9" s="30" t="s">
        <v>49</v>
      </c>
      <c r="E9" s="31" t="s">
        <v>20</v>
      </c>
      <c r="F9" s="31" t="s">
        <v>20</v>
      </c>
      <c r="G9" s="88" t="n">
        <v>60.0</v>
      </c>
      <c r="H9" s="33" t="s">
        <v>50</v>
      </c>
      <c r="I9" s="34"/>
      <c r="J9" s="35" t="n">
        <f>G9*I9</f>
        <v>0.0</v>
      </c>
      <c r="K9" s="0"/>
      <c r="L9" s="0"/>
      <c r="M9" s="37"/>
    </row>
    <row r="10">
      <c r="A10" s="28" t="s">
        <v>87</v>
      </c>
      <c r="B10" s="29" t="s">
        <v>47</v>
      </c>
      <c r="C10" s="30" t="s">
        <v>88</v>
      </c>
      <c r="D10" s="30" t="s">
        <v>49</v>
      </c>
      <c r="E10" s="31" t="s">
        <v>20</v>
      </c>
      <c r="F10" s="31" t="s">
        <v>20</v>
      </c>
      <c r="G10" s="88" t="n">
        <v>6.0</v>
      </c>
      <c r="H10" s="33" t="s">
        <v>50</v>
      </c>
      <c r="I10" s="34"/>
      <c r="J10" s="35" t="n">
        <f>G10*I10</f>
        <v>0.0</v>
      </c>
      <c r="K10" s="0"/>
      <c r="L10" s="0"/>
      <c r="M10" s="37"/>
    </row>
    <row r="11">
      <c r="A11" s="28" t="s">
        <v>89</v>
      </c>
      <c r="B11" s="29" t="s">
        <v>47</v>
      </c>
      <c r="C11" s="30" t="s">
        <v>64</v>
      </c>
      <c r="D11" s="30" t="s">
        <v>65</v>
      </c>
      <c r="E11" s="31" t="s">
        <v>20</v>
      </c>
      <c r="F11" s="31" t="s">
        <v>20</v>
      </c>
      <c r="G11" s="88" t="n">
        <v>1.0</v>
      </c>
      <c r="H11" s="33" t="s">
        <v>66</v>
      </c>
      <c r="I11" s="34"/>
      <c r="J11" s="35" t="n">
        <f>G11*I11</f>
        <v>0.0</v>
      </c>
      <c r="K11" s="0"/>
      <c r="L11" s="0"/>
      <c r="M11" s="37"/>
    </row>
    <row r="12">
      <c r="A12" s="28" t="s">
        <v>90</v>
      </c>
      <c r="B12" s="29" t="s">
        <v>68</v>
      </c>
      <c r="C12" s="30" t="s">
        <v>69</v>
      </c>
      <c r="D12" s="30" t="s">
        <v>70</v>
      </c>
      <c r="E12" s="31" t="s">
        <v>20</v>
      </c>
      <c r="F12" s="31" t="s">
        <v>20</v>
      </c>
      <c r="G12" s="88" t="n">
        <v>1.0</v>
      </c>
      <c r="H12" s="33" t="s">
        <v>66</v>
      </c>
      <c r="I12" s="34"/>
      <c r="J12" s="35" t="n">
        <f>G12*I12</f>
        <v>0.0</v>
      </c>
      <c r="K12" s="0"/>
      <c r="L12" s="0"/>
      <c r="M12" s="37"/>
    </row>
    <row r="13">
      <c r="A13" s="28" t="s">
        <v>91</v>
      </c>
      <c r="B13" s="29" t="s">
        <v>47</v>
      </c>
      <c r="C13" s="30" t="s">
        <v>72</v>
      </c>
      <c r="D13" s="30" t="s">
        <v>73</v>
      </c>
      <c r="E13" s="31" t="s">
        <v>20</v>
      </c>
      <c r="F13" s="31" t="s">
        <v>20</v>
      </c>
      <c r="G13" s="88" t="n">
        <v>1.0</v>
      </c>
      <c r="H13" s="33" t="s">
        <v>66</v>
      </c>
      <c r="I13" s="34"/>
      <c r="J13" s="35" t="n">
        <f>G13*I13</f>
        <v>0.0</v>
      </c>
      <c r="K13" s="0"/>
      <c r="L13" s="0"/>
      <c r="M13" s="37"/>
    </row>
    <row r="14" spans="1:13" s="36" customFormat="1" ht="15.75" thickTop="1" x14ac:dyDescent="0.2">
      <c r="A14" s="38"/>
      <c r="B14" s="39"/>
      <c r="C14" s="40"/>
      <c r="D14" s="41"/>
      <c r="E14" s="42"/>
      <c r="F14" s="42"/>
      <c r="G14" s="43"/>
      <c r="H14" s="44"/>
      <c r="I14" s="45"/>
      <c r="J14" s="46"/>
      <c r="M14" s="37"/>
    </row>
    <row r="15" spans="1:13" s="36" customFormat="1" x14ac:dyDescent="0.25">
      <c r="A15" s="47"/>
      <c r="B15" s="48"/>
      <c r="C15" s="49"/>
      <c r="D15" s="50"/>
      <c r="E15" s="51"/>
      <c r="F15" s="51"/>
      <c r="G15" s="52"/>
      <c r="H15" s="53"/>
      <c r="I15" s="54"/>
      <c r="J15" s="55"/>
    </row>
    <row r="16" spans="1:13" ht="15.75" thickBot="1" x14ac:dyDescent="0.3">
      <c r="A16" s="56"/>
      <c r="B16" s="56"/>
      <c r="C16" s="57"/>
      <c r="D16" s="58"/>
      <c r="E16" s="59"/>
      <c r="F16" s="60" t="s">
        <v>21</v>
      </c>
      <c r="G16" s="60"/>
      <c r="H16" s="60"/>
      <c r="I16" s="61"/>
      <c r="J16" s="62">
        <f>SUM(J$4:J14)</f>
        <v>0</v>
      </c>
    </row>
    <row r="17" spans="1:13" ht="16.5" thickTop="1" thickBot="1" x14ac:dyDescent="0.3">
      <c r="A17" s="56"/>
      <c r="B17" s="56"/>
      <c r="C17" s="57"/>
      <c r="D17" s="58"/>
      <c r="E17" s="59"/>
      <c r="F17" s="63" t="s">
        <v>22</v>
      </c>
      <c r="G17" s="64">
        <v>0.19</v>
      </c>
      <c r="H17" s="65" t="s">
        <v>23</v>
      </c>
      <c r="I17" s="66"/>
      <c r="J17" s="68">
        <f>J16*G17</f>
        <v>0</v>
      </c>
    </row>
    <row r="18" spans="1:13" ht="15.75" thickTop="1" x14ac:dyDescent="0.25">
      <c r="A18" s="56"/>
      <c r="B18" s="56"/>
      <c r="C18" s="57"/>
      <c r="D18" s="58"/>
      <c r="E18" s="59"/>
      <c r="F18" s="60" t="s">
        <v>24</v>
      </c>
      <c r="G18" s="60"/>
      <c r="H18" s="60"/>
      <c r="I18" s="61"/>
      <c r="J18" s="67">
        <f>SUM(J16,J17)</f>
        <v>0</v>
      </c>
    </row>
    <row r="19" spans="1:13" x14ac:dyDescent="0.25">
      <c r="A19" s="56"/>
      <c r="B19" s="56"/>
      <c r="C19" s="57"/>
      <c r="D19" s="58"/>
      <c r="E19" s="59"/>
      <c r="F19" s="58"/>
      <c r="G19" s="58"/>
      <c r="H19" s="58"/>
      <c r="I19" s="58"/>
      <c r="J19" s="58"/>
    </row>
    <row r="20" spans="1:13" x14ac:dyDescent="0.25">
      <c r="A20" s="71"/>
      <c r="B20" s="71"/>
      <c r="C20" s="71"/>
      <c r="E20" s="71"/>
      <c r="F20" s="71"/>
      <c r="G20" s="71"/>
      <c r="H20" s="71"/>
      <c r="I20" s="71"/>
      <c r="J20" s="71"/>
    </row>
    <row r="21" spans="1:13" x14ac:dyDescent="0.25">
      <c r="A21" s="71"/>
      <c r="B21" s="71"/>
      <c r="C21" s="71"/>
      <c r="E21" s="71"/>
      <c r="F21" s="71"/>
      <c r="G21" s="71"/>
      <c r="H21" s="71"/>
      <c r="I21" s="71"/>
      <c r="J21" s="71"/>
    </row>
    <row r="24" spans="1:13" x14ac:dyDescent="0.25">
      <c r="L24" s="74"/>
    </row>
    <row r="25" spans="1:13" x14ac:dyDescent="0.25">
      <c r="L25" s="74"/>
    </row>
    <row r="26" spans="4:12" x14ac:dyDescent="0.25">
      <c r="L26" s="74"/>
    </row>
    <row r="27" spans="4:12" x14ac:dyDescent="0.25">
      <c r="L27" s="74"/>
    </row>
    <row r="28" spans="4:12" x14ac:dyDescent="0.25">
      <c r="L28" s="74"/>
    </row>
    <row r="29" spans="4:12" x14ac:dyDescent="0.25">
      <c r="L29" s="74"/>
    </row>
    <row r="39" spans="4:12" x14ac:dyDescent="0.25">
      <c r="D39" s="76"/>
      <c r="I39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8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92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93</v>
      </c>
      <c r="B4" s="29" t="s">
        <v>47</v>
      </c>
      <c r="C4" s="30" t="s">
        <v>94</v>
      </c>
      <c r="D4" s="30" t="s">
        <v>49</v>
      </c>
      <c r="E4" s="31" t="s">
        <v>20</v>
      </c>
      <c r="F4" s="31" t="s">
        <v>20</v>
      </c>
      <c r="G4" s="91" t="n">
        <v>300.0</v>
      </c>
      <c r="H4" s="33" t="s">
        <v>50</v>
      </c>
      <c r="I4" s="34"/>
      <c r="J4" s="35" t="n">
        <f>G4*I4</f>
        <v>0.0</v>
      </c>
      <c r="M4" s="37"/>
    </row>
    <row r="5">
      <c r="A5" s="28" t="s">
        <v>95</v>
      </c>
      <c r="B5" s="29" t="s">
        <v>47</v>
      </c>
      <c r="C5" s="30" t="s">
        <v>96</v>
      </c>
      <c r="D5" s="30" t="s">
        <v>49</v>
      </c>
      <c r="E5" s="31" t="s">
        <v>20</v>
      </c>
      <c r="F5" s="31" t="s">
        <v>20</v>
      </c>
      <c r="G5" s="91" t="n">
        <v>1000.0</v>
      </c>
      <c r="H5" s="33" t="s">
        <v>50</v>
      </c>
      <c r="I5" s="34"/>
      <c r="J5" s="35" t="n">
        <f>G5*I5</f>
        <v>0.0</v>
      </c>
      <c r="K5"/>
      <c r="L5"/>
      <c r="M5" s="37"/>
    </row>
    <row r="6">
      <c r="A6" s="28" t="s">
        <v>97</v>
      </c>
      <c r="B6" s="29" t="s">
        <v>47</v>
      </c>
      <c r="C6" s="30" t="s">
        <v>98</v>
      </c>
      <c r="D6" s="30" t="s">
        <v>49</v>
      </c>
      <c r="E6" s="31" t="s">
        <v>20</v>
      </c>
      <c r="F6" s="31" t="s">
        <v>20</v>
      </c>
      <c r="G6" s="91" t="n">
        <v>600.0</v>
      </c>
      <c r="H6" s="33" t="s">
        <v>50</v>
      </c>
      <c r="I6" s="34"/>
      <c r="J6" s="35" t="n">
        <f>G6*I6</f>
        <v>0.0</v>
      </c>
      <c r="K6" s="0"/>
      <c r="L6" s="0"/>
      <c r="M6" s="37"/>
    </row>
    <row r="7">
      <c r="A7" s="28" t="s">
        <v>99</v>
      </c>
      <c r="B7" s="29" t="s">
        <v>47</v>
      </c>
      <c r="C7" s="30" t="s">
        <v>100</v>
      </c>
      <c r="D7" s="30" t="s">
        <v>49</v>
      </c>
      <c r="E7" s="31" t="s">
        <v>20</v>
      </c>
      <c r="F7" s="31" t="s">
        <v>20</v>
      </c>
      <c r="G7" s="91" t="n">
        <v>600.0</v>
      </c>
      <c r="H7" s="33" t="s">
        <v>50</v>
      </c>
      <c r="I7" s="34"/>
      <c r="J7" s="35" t="n">
        <f>G7*I7</f>
        <v>0.0</v>
      </c>
      <c r="K7" s="0"/>
      <c r="L7" s="0"/>
      <c r="M7" s="37"/>
    </row>
    <row r="8">
      <c r="A8" s="28" t="s">
        <v>101</v>
      </c>
      <c r="B8" s="29" t="s">
        <v>47</v>
      </c>
      <c r="C8" s="30" t="s">
        <v>102</v>
      </c>
      <c r="D8" s="30" t="s">
        <v>49</v>
      </c>
      <c r="E8" s="31" t="s">
        <v>20</v>
      </c>
      <c r="F8" s="31" t="s">
        <v>20</v>
      </c>
      <c r="G8" s="91" t="n">
        <v>250.0</v>
      </c>
      <c r="H8" s="33" t="s">
        <v>50</v>
      </c>
      <c r="I8" s="34"/>
      <c r="J8" s="35" t="n">
        <f>G8*I8</f>
        <v>0.0</v>
      </c>
      <c r="K8" s="0"/>
      <c r="L8" s="0"/>
      <c r="M8" s="37"/>
    </row>
    <row r="9">
      <c r="A9" s="28" t="s">
        <v>103</v>
      </c>
      <c r="B9" s="29" t="s">
        <v>47</v>
      </c>
      <c r="C9" s="30" t="s">
        <v>104</v>
      </c>
      <c r="D9" s="30" t="s">
        <v>49</v>
      </c>
      <c r="E9" s="31" t="s">
        <v>20</v>
      </c>
      <c r="F9" s="31" t="s">
        <v>20</v>
      </c>
      <c r="G9" s="91" t="n">
        <v>600.0</v>
      </c>
      <c r="H9" s="33" t="s">
        <v>50</v>
      </c>
      <c r="I9" s="34"/>
      <c r="J9" s="35" t="n">
        <f>G9*I9</f>
        <v>0.0</v>
      </c>
      <c r="K9" s="0"/>
      <c r="L9" s="0"/>
      <c r="M9" s="37"/>
    </row>
    <row r="10">
      <c r="A10" s="28" t="s">
        <v>105</v>
      </c>
      <c r="B10" s="29" t="s">
        <v>47</v>
      </c>
      <c r="C10" s="30" t="s">
        <v>64</v>
      </c>
      <c r="D10" s="30" t="s">
        <v>65</v>
      </c>
      <c r="E10" s="31" t="s">
        <v>20</v>
      </c>
      <c r="F10" s="31" t="s">
        <v>20</v>
      </c>
      <c r="G10" s="91" t="n">
        <v>1.0</v>
      </c>
      <c r="H10" s="33" t="s">
        <v>66</v>
      </c>
      <c r="I10" s="34"/>
      <c r="J10" s="35" t="n">
        <f>G10*I10</f>
        <v>0.0</v>
      </c>
      <c r="K10" s="0"/>
      <c r="L10" s="0"/>
      <c r="M10" s="37"/>
    </row>
    <row r="11">
      <c r="A11" s="28" t="s">
        <v>106</v>
      </c>
      <c r="B11" s="29" t="s">
        <v>68</v>
      </c>
      <c r="C11" s="30" t="s">
        <v>69</v>
      </c>
      <c r="D11" s="30" t="s">
        <v>70</v>
      </c>
      <c r="E11" s="31" t="s">
        <v>20</v>
      </c>
      <c r="F11" s="31" t="s">
        <v>20</v>
      </c>
      <c r="G11" s="91" t="n">
        <v>1.0</v>
      </c>
      <c r="H11" s="33" t="s">
        <v>66</v>
      </c>
      <c r="I11" s="34"/>
      <c r="J11" s="35" t="n">
        <f>G11*I11</f>
        <v>0.0</v>
      </c>
      <c r="K11" s="0"/>
      <c r="L11" s="0"/>
      <c r="M11" s="37"/>
    </row>
    <row r="12">
      <c r="A12" s="28" t="s">
        <v>107</v>
      </c>
      <c r="B12" s="29" t="s">
        <v>47</v>
      </c>
      <c r="C12" s="30" t="s">
        <v>72</v>
      </c>
      <c r="D12" s="30" t="s">
        <v>73</v>
      </c>
      <c r="E12" s="31" t="s">
        <v>20</v>
      </c>
      <c r="F12" s="31" t="s">
        <v>20</v>
      </c>
      <c r="G12" s="91" t="n">
        <v>1.0</v>
      </c>
      <c r="H12" s="33" t="s">
        <v>66</v>
      </c>
      <c r="I12" s="34"/>
      <c r="J12" s="35" t="n">
        <f>G12*I12</f>
        <v>0.0</v>
      </c>
      <c r="K12" s="0"/>
      <c r="L12" s="0"/>
      <c r="M12" s="37"/>
    </row>
    <row r="13" spans="1:13" s="36" customFormat="1" ht="15.75" thickTop="1" x14ac:dyDescent="0.2">
      <c r="A13" s="38"/>
      <c r="B13" s="39"/>
      <c r="C13" s="40"/>
      <c r="D13" s="41"/>
      <c r="E13" s="42"/>
      <c r="F13" s="42"/>
      <c r="G13" s="43"/>
      <c r="H13" s="44"/>
      <c r="I13" s="45"/>
      <c r="J13" s="46"/>
      <c r="M13" s="37"/>
    </row>
    <row r="14" spans="1:13" s="36" customFormat="1" x14ac:dyDescent="0.25">
      <c r="A14" s="47"/>
      <c r="B14" s="48"/>
      <c r="C14" s="49"/>
      <c r="D14" s="50"/>
      <c r="E14" s="51"/>
      <c r="F14" s="51"/>
      <c r="G14" s="52"/>
      <c r="H14" s="53"/>
      <c r="I14" s="54"/>
      <c r="J14" s="55"/>
    </row>
    <row r="15" spans="1:13" ht="15.75" thickBot="1" x14ac:dyDescent="0.3">
      <c r="A15" s="56"/>
      <c r="B15" s="56"/>
      <c r="C15" s="57"/>
      <c r="D15" s="58"/>
      <c r="E15" s="59"/>
      <c r="F15" s="60" t="s">
        <v>21</v>
      </c>
      <c r="G15" s="60"/>
      <c r="H15" s="60"/>
      <c r="I15" s="61"/>
      <c r="J15" s="62">
        <f>SUM(J$4:J13)</f>
        <v>0</v>
      </c>
    </row>
    <row r="16" spans="1:13" ht="16.5" thickTop="1" thickBot="1" x14ac:dyDescent="0.3">
      <c r="A16" s="56"/>
      <c r="B16" s="56"/>
      <c r="C16" s="57"/>
      <c r="D16" s="58"/>
      <c r="E16" s="59"/>
      <c r="F16" s="63" t="s">
        <v>22</v>
      </c>
      <c r="G16" s="64">
        <v>0.19</v>
      </c>
      <c r="H16" s="65" t="s">
        <v>23</v>
      </c>
      <c r="I16" s="66"/>
      <c r="J16" s="68">
        <f>J15*G16</f>
        <v>0</v>
      </c>
    </row>
    <row r="17" spans="1:13" ht="15.75" thickTop="1" x14ac:dyDescent="0.25">
      <c r="A17" s="56"/>
      <c r="B17" s="56"/>
      <c r="C17" s="57"/>
      <c r="D17" s="58"/>
      <c r="E17" s="59"/>
      <c r="F17" s="60" t="s">
        <v>24</v>
      </c>
      <c r="G17" s="60"/>
      <c r="H17" s="60"/>
      <c r="I17" s="61"/>
      <c r="J17" s="67">
        <f>SUM(J15,J16)</f>
        <v>0</v>
      </c>
    </row>
    <row r="18" spans="1:13" x14ac:dyDescent="0.25">
      <c r="A18" s="56"/>
      <c r="B18" s="56"/>
      <c r="C18" s="57"/>
      <c r="D18" s="58"/>
      <c r="E18" s="59"/>
      <c r="F18" s="58"/>
      <c r="G18" s="58"/>
      <c r="H18" s="58"/>
      <c r="I18" s="58"/>
      <c r="J18" s="58"/>
    </row>
    <row r="19" spans="1:13" x14ac:dyDescent="0.25">
      <c r="A19" s="71"/>
      <c r="B19" s="71"/>
      <c r="C19" s="71"/>
      <c r="E19" s="71"/>
      <c r="F19" s="71"/>
      <c r="G19" s="71"/>
      <c r="H19" s="71"/>
      <c r="I19" s="71"/>
      <c r="J19" s="71"/>
    </row>
    <row r="20" spans="1:13" x14ac:dyDescent="0.25">
      <c r="A20" s="71"/>
      <c r="B20" s="71"/>
      <c r="C20" s="71"/>
      <c r="E20" s="71"/>
      <c r="F20" s="71"/>
      <c r="G20" s="71"/>
      <c r="H20" s="71"/>
      <c r="I20" s="71"/>
      <c r="J20" s="71"/>
    </row>
    <row r="23" spans="1:13" x14ac:dyDescent="0.25">
      <c r="L23" s="74"/>
    </row>
    <row r="24" spans="1:13" x14ac:dyDescent="0.25">
      <c r="L24" s="74"/>
    </row>
    <row r="25" spans="4:12" x14ac:dyDescent="0.25">
      <c r="L25" s="74"/>
    </row>
    <row r="26" spans="4:12" x14ac:dyDescent="0.25">
      <c r="L26" s="74"/>
    </row>
    <row r="27" spans="4:12" x14ac:dyDescent="0.25">
      <c r="L27" s="74"/>
    </row>
    <row r="28" spans="4:12" x14ac:dyDescent="0.25">
      <c r="L28" s="74"/>
    </row>
    <row r="38" spans="4:12" x14ac:dyDescent="0.25">
      <c r="D38" s="76"/>
      <c r="I38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5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108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109</v>
      </c>
      <c r="B4" s="29" t="s">
        <v>47</v>
      </c>
      <c r="C4" s="30" t="s">
        <v>110</v>
      </c>
      <c r="D4" s="30" t="s">
        <v>49</v>
      </c>
      <c r="E4" s="31" t="s">
        <v>20</v>
      </c>
      <c r="F4" s="31" t="s">
        <v>20</v>
      </c>
      <c r="G4" s="94" t="n">
        <v>1450.0</v>
      </c>
      <c r="H4" s="33" t="s">
        <v>50</v>
      </c>
      <c r="I4" s="34"/>
      <c r="J4" s="35" t="n">
        <f>G4*I4</f>
        <v>0.0</v>
      </c>
      <c r="M4" s="37"/>
    </row>
    <row r="5">
      <c r="A5" s="28" t="s">
        <v>111</v>
      </c>
      <c r="B5" s="29" t="s">
        <v>47</v>
      </c>
      <c r="C5" s="30" t="s">
        <v>112</v>
      </c>
      <c r="D5" s="30" t="s">
        <v>49</v>
      </c>
      <c r="E5" s="31" t="s">
        <v>20</v>
      </c>
      <c r="F5" s="31" t="s">
        <v>20</v>
      </c>
      <c r="G5" s="94" t="n">
        <v>1200.0</v>
      </c>
      <c r="H5" s="33" t="s">
        <v>50</v>
      </c>
      <c r="I5" s="34"/>
      <c r="J5" s="35" t="n">
        <f>G5*I5</f>
        <v>0.0</v>
      </c>
      <c r="K5"/>
      <c r="L5"/>
      <c r="M5" s="37"/>
    </row>
    <row r="6">
      <c r="A6" s="28" t="s">
        <v>113</v>
      </c>
      <c r="B6" s="29" t="s">
        <v>47</v>
      </c>
      <c r="C6" s="30" t="s">
        <v>114</v>
      </c>
      <c r="D6" s="30" t="s">
        <v>49</v>
      </c>
      <c r="E6" s="31" t="s">
        <v>20</v>
      </c>
      <c r="F6" s="31" t="s">
        <v>20</v>
      </c>
      <c r="G6" s="94" t="n">
        <v>1600.0</v>
      </c>
      <c r="H6" s="33" t="s">
        <v>50</v>
      </c>
      <c r="I6" s="34"/>
      <c r="J6" s="35" t="n">
        <f>G6*I6</f>
        <v>0.0</v>
      </c>
      <c r="K6" s="0"/>
      <c r="L6" s="0"/>
      <c r="M6" s="37"/>
    </row>
    <row r="7">
      <c r="A7" s="28" t="s">
        <v>115</v>
      </c>
      <c r="B7" s="29" t="s">
        <v>47</v>
      </c>
      <c r="C7" s="30" t="s">
        <v>64</v>
      </c>
      <c r="D7" s="30" t="s">
        <v>65</v>
      </c>
      <c r="E7" s="31" t="s">
        <v>20</v>
      </c>
      <c r="F7" s="31" t="s">
        <v>20</v>
      </c>
      <c r="G7" s="94" t="n">
        <v>1.0</v>
      </c>
      <c r="H7" s="33" t="s">
        <v>66</v>
      </c>
      <c r="I7" s="34"/>
      <c r="J7" s="35" t="n">
        <f>G7*I7</f>
        <v>0.0</v>
      </c>
      <c r="K7" s="0"/>
      <c r="L7" s="0"/>
      <c r="M7" s="37"/>
    </row>
    <row r="8">
      <c r="A8" s="28" t="s">
        <v>116</v>
      </c>
      <c r="B8" s="29" t="s">
        <v>68</v>
      </c>
      <c r="C8" s="30" t="s">
        <v>69</v>
      </c>
      <c r="D8" s="30" t="s">
        <v>70</v>
      </c>
      <c r="E8" s="31" t="s">
        <v>20</v>
      </c>
      <c r="F8" s="31" t="s">
        <v>20</v>
      </c>
      <c r="G8" s="94" t="n">
        <v>1.0</v>
      </c>
      <c r="H8" s="33" t="s">
        <v>66</v>
      </c>
      <c r="I8" s="34"/>
      <c r="J8" s="35" t="n">
        <f>G8*I8</f>
        <v>0.0</v>
      </c>
      <c r="K8" s="0"/>
      <c r="L8" s="0"/>
      <c r="M8" s="37"/>
    </row>
    <row r="9">
      <c r="A9" s="28" t="s">
        <v>117</v>
      </c>
      <c r="B9" s="29" t="s">
        <v>47</v>
      </c>
      <c r="C9" s="30" t="s">
        <v>72</v>
      </c>
      <c r="D9" s="30" t="s">
        <v>73</v>
      </c>
      <c r="E9" s="31" t="s">
        <v>20</v>
      </c>
      <c r="F9" s="31" t="s">
        <v>20</v>
      </c>
      <c r="G9" s="94" t="n">
        <v>1.0</v>
      </c>
      <c r="H9" s="33" t="s">
        <v>66</v>
      </c>
      <c r="I9" s="34"/>
      <c r="J9" s="35" t="n">
        <f>G9*I9</f>
        <v>0.0</v>
      </c>
      <c r="K9" s="0"/>
      <c r="L9" s="0"/>
      <c r="M9" s="37"/>
    </row>
    <row r="10" spans="1:13" s="36" customFormat="1" ht="15.75" thickTop="1" x14ac:dyDescent="0.2">
      <c r="A10" s="38"/>
      <c r="B10" s="39"/>
      <c r="C10" s="40"/>
      <c r="D10" s="41"/>
      <c r="E10" s="42"/>
      <c r="F10" s="42"/>
      <c r="G10" s="43"/>
      <c r="H10" s="44"/>
      <c r="I10" s="45"/>
      <c r="J10" s="46"/>
      <c r="M10" s="37"/>
    </row>
    <row r="11" spans="1:13" s="36" customFormat="1" x14ac:dyDescent="0.25">
      <c r="A11" s="47"/>
      <c r="B11" s="48"/>
      <c r="C11" s="49"/>
      <c r="D11" s="50"/>
      <c r="E11" s="51"/>
      <c r="F11" s="51"/>
      <c r="G11" s="52"/>
      <c r="H11" s="53"/>
      <c r="I11" s="54"/>
      <c r="J11" s="55"/>
    </row>
    <row r="12" spans="1:13" ht="15.75" thickBot="1" x14ac:dyDescent="0.3">
      <c r="A12" s="56"/>
      <c r="B12" s="56"/>
      <c r="C12" s="57"/>
      <c r="D12" s="58"/>
      <c r="E12" s="59"/>
      <c r="F12" s="60" t="s">
        <v>21</v>
      </c>
      <c r="G12" s="60"/>
      <c r="H12" s="60"/>
      <c r="I12" s="61"/>
      <c r="J12" s="62">
        <f>SUM(J$4:J10)</f>
        <v>0</v>
      </c>
    </row>
    <row r="13" spans="1:13" ht="16.5" thickTop="1" thickBot="1" x14ac:dyDescent="0.3">
      <c r="A13" s="56"/>
      <c r="B13" s="56"/>
      <c r="C13" s="57"/>
      <c r="D13" s="58"/>
      <c r="E13" s="59"/>
      <c r="F13" s="63" t="s">
        <v>22</v>
      </c>
      <c r="G13" s="64">
        <v>0.19</v>
      </c>
      <c r="H13" s="65" t="s">
        <v>23</v>
      </c>
      <c r="I13" s="66"/>
      <c r="J13" s="68">
        <f>J12*G13</f>
        <v>0</v>
      </c>
    </row>
    <row r="14" spans="1:13" ht="15.75" thickTop="1" x14ac:dyDescent="0.25">
      <c r="A14" s="56"/>
      <c r="B14" s="56"/>
      <c r="C14" s="57"/>
      <c r="D14" s="58"/>
      <c r="E14" s="59"/>
      <c r="F14" s="60" t="s">
        <v>24</v>
      </c>
      <c r="G14" s="60"/>
      <c r="H14" s="60"/>
      <c r="I14" s="61"/>
      <c r="J14" s="67">
        <f>SUM(J12,J13)</f>
        <v>0</v>
      </c>
    </row>
    <row r="15" spans="1:13" x14ac:dyDescent="0.25">
      <c r="A15" s="56"/>
      <c r="B15" s="56"/>
      <c r="C15" s="57"/>
      <c r="D15" s="58"/>
      <c r="E15" s="59"/>
      <c r="F15" s="58"/>
      <c r="G15" s="58"/>
      <c r="H15" s="58"/>
      <c r="I15" s="58"/>
      <c r="J15" s="58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7" spans="1:13" x14ac:dyDescent="0.25">
      <c r="A17" s="71"/>
      <c r="B17" s="71"/>
      <c r="C17" s="71"/>
      <c r="E17" s="71"/>
      <c r="F17" s="71"/>
      <c r="G17" s="71"/>
      <c r="H17" s="71"/>
      <c r="I17" s="71"/>
      <c r="J17" s="71"/>
    </row>
    <row r="20" spans="1:13" x14ac:dyDescent="0.25">
      <c r="L20" s="74"/>
    </row>
    <row r="21" spans="1:13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25" spans="4:12" x14ac:dyDescent="0.25">
      <c r="L25" s="74"/>
    </row>
    <row r="35" spans="4:12" x14ac:dyDescent="0.25">
      <c r="D35" s="76"/>
      <c r="I35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