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<sst xmlns="http://schemas.openxmlformats.org/spreadsheetml/2006/main" count="83" uniqueCount="49">
  <si>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</si>
  <si>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</si>
  <si>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</si>
  <si>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</si>
  <si>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</si>
  <si>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</si>
  <si>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</si>
  <si>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</si>
  <si>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</si>
  <si>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</si>
  <si>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</si>
  <si>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</si>
  <si>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</si>
  <si>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</si>
  <si>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</si>
  <si>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</si>
  <si>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</si>
  <si>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</si>
  <si>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</si>
  <si>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</si>
  <si>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</si>
  <si>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</si>
  <si>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</si>
  <si>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</si>
  <si>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</si>
  <si>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18 Batteriesysteme 60 kWh</t>
  </si>
  <si>
    <t>10032269-2</t>
  </si>
  <si>
    <t>18.09.2026 10:00 Uhr</t>
  </si>
  <si>
    <t>Offenes Verfahren</t>
  </si>
  <si>
    <t>VGV</t>
  </si>
  <si>
    <t>CXTRYYRDYYD9KLYR</t>
  </si>
  <si>
    <t>Die Vergabe ist nicht in Lose aufgeteilt. Bitte füllen Sie das nächste Arbeitsblatt aus.</t>
  </si>
  <si>
    <t>1.1</t>
  </si>
  <si>
    <t>Leistung</t>
  </si>
  <si>
    <t>Batteriesysteme mit je 60 kWh</t>
  </si>
  <si>
    <t>gemäß anhängender Spezifikation</t>
  </si>
  <si>
    <t>St</t>
  </si>
  <si>
    <t>1.2</t>
  </si>
  <si>
    <t>Preis für Transport und Verpackung je 3 Systeme: DDP Lieferort Deutschland</t>
  </si>
  <si>
    <t>Die detaillierten Lieferadressen in Deutschland werden von der GIZ nach Vergabe bekannt gegeben.
Es sind unterschiedliche Lieferorte an die je 3 Systeme zu liefern sind.</t>
  </si>
  <si>
    <t>1.3</t>
  </si>
  <si>
    <t>Erstellung der Exportdokumente</t>
  </si>
  <si>
    <t>inkl. Ausfuhrbegleitdokument und ggf. Ursprungszeugnis</t>
  </si>
  <si>
    <t>psch</t>
  </si>
  <si>
    <t>1.4</t>
  </si>
  <si>
    <t>Option</t>
  </si>
  <si>
    <t>gemäß anhängender Spezifikation.
--------------------------------------------------------------
Optionen müssen nicht angeboten werden; sie werden bei der Bewertung nicht berücksichtigt. Optionen werden spätestens bei der Auftragserteilung beauftragt oder weggelassen. Dies hängt vom verfügbaren Budget ab. Der Stückpreis in der Option darf den Stückpreis des Basisangebots nicht übersteigen.</t>
  </si>
  <si>
    <t>1.5</t>
  </si>
  <si>
    <t>Die detaillierten Lieferadressen in Deutschland werden von der GIZ nach Vergabe bekannt gegeben.
Es sind unterschiedliche Lieferorte an die je 3 Systeme zu liefern sind.
-------------------------------------
gemäß anhängender Spezifikation.
--------------------------------------------------------------
Optionen müssen nicht angeboten werden; sie werden bei der Bewertung nicht berücksichtigt. Optionen werden spätestens bei der Auftragserteilung beauftragt oder weggelassen. Dies hängt vom verfügbaren Budget ab. Der Stückpreis in der Option darf den Stückpreis des Basisangebots nicht übersteigen.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</si>
</sst>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21"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9" fillId="4" borderId="6" xfId="0" applyNumberFormat="1" applyFont="true" applyFill="1" applyBorder="1" applyAlignment="1">
      <alignment horizontal="left" vertical="top" wrapText="true"/>
    </xf>
    <xf numFmtId="49" fontId="20"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4"/>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34</v>
      </c>
      <c r="D4" s="30" t="s">
        <v>35</v>
      </c>
      <c r="E4" s="31" t="s">
        <v>20</v>
      </c>
      <c r="F4" s="31" t="s">
        <v>20</v>
      </c>
      <c r="G4" s="85" t="n">
        <v>18.0</v>
      </c>
      <c r="H4" s="33" t="s">
        <v>36</v>
      </c>
      <c r="I4" s="34"/>
      <c r="J4" s="35" t="n">
        <f>G4*I4</f>
        <v>0.0</v>
      </c>
      <c r="M4" s="37"/>
    </row>
    <row r="5">
      <c r="A5" s="28" t="s">
        <v>37</v>
      </c>
      <c r="B5" s="29" t="s">
        <v>33</v>
      </c>
      <c r="C5" s="30" t="s">
        <v>38</v>
      </c>
      <c r="D5" s="30" t="s">
        <v>39</v>
      </c>
      <c r="E5" s="31" t="s">
        <v>20</v>
      </c>
      <c r="F5" s="31" t="s">
        <v>20</v>
      </c>
      <c r="G5" s="85" t="n">
        <v>6.0</v>
      </c>
      <c r="H5" s="33" t="s">
        <v>36</v>
      </c>
      <c r="I5" s="34"/>
      <c r="J5" s="35" t="n">
        <f>G5*I5</f>
        <v>0.0</v>
      </c>
      <c r="K5"/>
      <c r="L5"/>
      <c r="M5" s="37"/>
    </row>
    <row r="6">
      <c r="A6" s="28" t="s">
        <v>40</v>
      </c>
      <c r="B6" s="29" t="s">
        <v>33</v>
      </c>
      <c r="C6" s="30" t="s">
        <v>41</v>
      </c>
      <c r="D6" s="30" t="s">
        <v>42</v>
      </c>
      <c r="E6" s="31" t="s">
        <v>20</v>
      </c>
      <c r="F6" s="31" t="s">
        <v>20</v>
      </c>
      <c r="G6" s="85" t="n">
        <v>1.0</v>
      </c>
      <c r="H6" s="33" t="s">
        <v>43</v>
      </c>
      <c r="I6" s="34"/>
      <c r="J6" s="35" t="n">
        <f>G6*I6</f>
        <v>0.0</v>
      </c>
      <c r="K6" s="0"/>
      <c r="L6" s="0"/>
      <c r="M6" s="37"/>
    </row>
    <row r="7">
      <c r="A7" s="28" t="s">
        <v>44</v>
      </c>
      <c r="B7" s="29" t="s">
        <v>45</v>
      </c>
      <c r="C7" s="30" t="s">
        <v>34</v>
      </c>
      <c r="D7" s="30" t="s">
        <v>46</v>
      </c>
      <c r="E7" s="31" t="s">
        <v>20</v>
      </c>
      <c r="F7" s="31" t="s">
        <v>20</v>
      </c>
      <c r="G7" s="85" t="n">
        <v>9.0</v>
      </c>
      <c r="H7" s="33" t="s">
        <v>36</v>
      </c>
      <c r="I7" s="34"/>
      <c r="J7" s="35" t="n">
        <f>G7*I7</f>
        <v>0.0</v>
      </c>
      <c r="K7" s="0"/>
      <c r="L7" s="0"/>
      <c r="M7" s="37"/>
    </row>
    <row r="8">
      <c r="A8" s="28" t="s">
        <v>47</v>
      </c>
      <c r="B8" s="29" t="s">
        <v>45</v>
      </c>
      <c r="C8" s="30" t="s">
        <v>38</v>
      </c>
      <c r="D8" s="30" t="s">
        <v>48</v>
      </c>
      <c r="E8" s="31" t="s">
        <v>20</v>
      </c>
      <c r="F8" s="31" t="s">
        <v>20</v>
      </c>
      <c r="G8" s="85" t="n">
        <v>3.0</v>
      </c>
      <c r="H8" s="33" t="s">
        <v>36</v>
      </c>
      <c r="I8" s="34"/>
      <c r="J8" s="35" t="n">
        <f>G8*I8</f>
        <v>0.0</v>
      </c>
      <c r="K8" s="0"/>
      <c r="L8" s="0"/>
      <c r="M8" s="37"/>
    </row>
    <row r="9" spans="1:13" s="36" customFormat="1" ht="15.75" thickTop="1" x14ac:dyDescent="0.2">
      <c r="A9" s="38"/>
      <c r="B9" s="39"/>
      <c r="C9" s="40"/>
      <c r="D9" s="41"/>
      <c r="E9" s="42"/>
      <c r="F9" s="42"/>
      <c r="G9" s="43"/>
      <c r="H9" s="44"/>
      <c r="I9" s="45"/>
      <c r="J9" s="46"/>
      <c r="M9" s="37"/>
    </row>
    <row r="10" spans="1:13" s="36" customFormat="1" x14ac:dyDescent="0.25">
      <c r="A10" s="47"/>
      <c r="B10" s="48"/>
      <c r="C10" s="49"/>
      <c r="D10" s="50"/>
      <c r="E10" s="51"/>
      <c r="F10" s="51"/>
      <c r="G10" s="52"/>
      <c r="H10" s="53"/>
      <c r="I10" s="54"/>
      <c r="J10" s="55"/>
    </row>
    <row r="11" spans="1:13" ht="15.75" thickBot="1" x14ac:dyDescent="0.3">
      <c r="A11" s="56"/>
      <c r="B11" s="56"/>
      <c r="C11" s="57"/>
      <c r="D11" s="58"/>
      <c r="E11" s="59"/>
      <c r="F11" s="60" t="s">
        <v>21</v>
      </c>
      <c r="G11" s="60"/>
      <c r="H11" s="60"/>
      <c r="I11" s="61"/>
      <c r="J11" s="62">
        <f>SUM(J$4:J9)</f>
        <v>0</v>
      </c>
    </row>
    <row r="12" spans="1:13" ht="16.5" thickTop="1" thickBot="1" x14ac:dyDescent="0.3">
      <c r="A12" s="56"/>
      <c r="B12" s="56"/>
      <c r="C12" s="57"/>
      <c r="D12" s="58"/>
      <c r="E12" s="59"/>
      <c r="F12" s="63" t="s">
        <v>22</v>
      </c>
      <c r="G12" s="64">
        <v>0.19</v>
      </c>
      <c r="H12" s="65" t="s">
        <v>23</v>
      </c>
      <c r="I12" s="66"/>
      <c r="J12" s="68">
        <f>J11*G12</f>
        <v>0</v>
      </c>
    </row>
    <row r="13" spans="1:13" ht="15.75" thickTop="1" x14ac:dyDescent="0.25">
      <c r="A13" s="56"/>
      <c r="B13" s="56"/>
      <c r="C13" s="57"/>
      <c r="D13" s="58"/>
      <c r="E13" s="59"/>
      <c r="F13" s="60" t="s">
        <v>24</v>
      </c>
      <c r="G13" s="60"/>
      <c r="H13" s="60"/>
      <c r="I13" s="61"/>
      <c r="J13" s="67">
        <f>SUM(J11,J12)</f>
        <v>0</v>
      </c>
    </row>
    <row r="14" spans="1:13" x14ac:dyDescent="0.25">
      <c r="A14" s="56"/>
      <c r="B14" s="56"/>
      <c r="C14" s="57"/>
      <c r="D14" s="58"/>
      <c r="E14" s="59"/>
      <c r="F14" s="58"/>
      <c r="G14" s="58"/>
      <c r="H14" s="58"/>
      <c r="I14" s="58"/>
      <c r="J14" s="58"/>
    </row>
    <row r="15" spans="1:13" x14ac:dyDescent="0.25">
      <c r="A15" s="71"/>
      <c r="B15" s="71"/>
      <c r="C15" s="71"/>
      <c r="E15" s="71"/>
      <c r="F15" s="71"/>
      <c r="G15" s="71"/>
      <c r="H15" s="71"/>
      <c r="I15" s="71"/>
      <c r="J15" s="71"/>
    </row>
    <row r="16" spans="1:13" x14ac:dyDescent="0.25">
      <c r="A16" s="71"/>
      <c r="B16" s="71"/>
      <c r="C16" s="71"/>
      <c r="E16" s="71"/>
      <c r="F16" s="71"/>
      <c r="G16" s="71"/>
      <c r="H16" s="71"/>
      <c r="I16" s="71"/>
      <c r="J16" s="71"/>
    </row>
    <row r="19" spans="1:13" x14ac:dyDescent="0.25">
      <c r="L19" s="74"/>
    </row>
    <row r="20" spans="1:13" x14ac:dyDescent="0.25">
      <c r="L20" s="74"/>
    </row>
    <row r="21" spans="4:12" x14ac:dyDescent="0.25">
      <c r="L21" s="74"/>
    </row>
    <row r="22" spans="4:12" x14ac:dyDescent="0.25">
      <c r="L22" s="74"/>
    </row>
    <row r="23" spans="4:12" x14ac:dyDescent="0.25">
      <c r="L23" s="74"/>
    </row>
    <row r="24" spans="4:12" x14ac:dyDescent="0.25">
      <c r="L24" s="74"/>
    </row>
    <row r="34" spans="4:12" x14ac:dyDescent="0.25">
      <c r="D34" s="76"/>
      <c r="I34"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