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boris_radloff_giz_de1/Documents/1_BANF/10032407 Ukraine/"/>
    </mc:Choice>
  </mc:AlternateContent>
  <xr:revisionPtr revIDLastSave="43" documentId="8_{233E5E29-B8CE-41A6-8B3D-47AC8F4F218F}" xr6:coauthVersionLast="47" xr6:coauthVersionMax="47" xr10:uidLastSave="{05A2667E-4219-4DBA-8A40-63FB384E0479}"/>
  <bookViews>
    <workbookView xWindow="-120" yWindow="-120" windowWidth="29040" windowHeight="15720" xr2:uid="{00000000-000D-0000-FFFF-FFFF00000000}"/>
  </bookViews>
  <sheets>
    <sheet name="Specification" sheetId="1" r:id="rId1"/>
    <sheet name="Delivery Plan" sheetId="2" r:id="rId2"/>
    <sheet name="Overview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2" l="1"/>
  <c r="O11" i="2"/>
  <c r="N11" i="2"/>
  <c r="M11" i="2"/>
  <c r="L11" i="2"/>
  <c r="K11" i="2"/>
  <c r="J11" i="2"/>
  <c r="I11" i="2"/>
  <c r="H11" i="2"/>
  <c r="G11" i="2"/>
  <c r="F11" i="2"/>
  <c r="E11" i="2"/>
  <c r="D11" i="2"/>
  <c r="C11" i="2"/>
</calcChain>
</file>

<file path=xl/sharedStrings.xml><?xml version="1.0" encoding="utf-8"?>
<sst xmlns="http://schemas.openxmlformats.org/spreadsheetml/2006/main" count="160" uniqueCount="92">
  <si>
    <t>Item description</t>
  </si>
  <si>
    <t xml:space="preserve"> Unit of Measurement (UoM)</t>
  </si>
  <si>
    <t xml:space="preserve"> Quantity</t>
  </si>
  <si>
    <t>Type of procedure</t>
  </si>
  <si>
    <t>Source of price</t>
  </si>
  <si>
    <t>1.1</t>
  </si>
  <si>
    <t>Heat meter</t>
  </si>
  <si>
    <t>Internet research**</t>
  </si>
  <si>
    <t>Request for commercial offers</t>
  </si>
  <si>
    <t>1.2</t>
  </si>
  <si>
    <t>Turbine gas meter</t>
  </si>
  <si>
    <t>Direct award</t>
  </si>
  <si>
    <t xml:space="preserve">market lowest </t>
  </si>
  <si>
    <t>2.1</t>
  </si>
  <si>
    <t>Circuit breaker 100A 3-phase</t>
  </si>
  <si>
    <t xml:space="preserve">Negotiated award with a competitive tender </t>
  </si>
  <si>
    <t>market average</t>
  </si>
  <si>
    <t>2.2</t>
  </si>
  <si>
    <t>Circuit breaker 3P-63A Type D</t>
  </si>
  <si>
    <t xml:space="preserve">Negotiated award without a competitive tender  </t>
  </si>
  <si>
    <t>highest market price</t>
  </si>
  <si>
    <t>2.3</t>
  </si>
  <si>
    <t>Circuit breaker 3P-63A Type С</t>
  </si>
  <si>
    <t>Public invitation to tender (Open procedure)</t>
  </si>
  <si>
    <t>Vacuum circuit breaker 6 kV</t>
  </si>
  <si>
    <t>3.1</t>
  </si>
  <si>
    <t>*  Deviations from such approach are to be justified and documented.
** When internet sources are used for the purposes of determining estimated cost, the prices are to be taken "as it is" without need to deduct or add VAT.</t>
  </si>
  <si>
    <t>3.2</t>
  </si>
  <si>
    <t>Delivery address</t>
  </si>
  <si>
    <t>Bila Tserkva, Kyiv region</t>
  </si>
  <si>
    <t>Sumy</t>
  </si>
  <si>
    <t>Chernihiv</t>
  </si>
  <si>
    <t>Novovolynsk, Volynskiy region</t>
  </si>
  <si>
    <t>Kropyvnytskyi</t>
  </si>
  <si>
    <t>Position</t>
  </si>
  <si>
    <t>No.</t>
  </si>
  <si>
    <t>Position
(quantity for delivery, pcs)</t>
  </si>
  <si>
    <t>The delivery schedule contains only the location details. A detailed address will be provided for each location after order.</t>
  </si>
  <si>
    <t>Lot</t>
  </si>
  <si>
    <t>Minimum Requirements</t>
  </si>
  <si>
    <t>pcs</t>
  </si>
  <si>
    <t>m</t>
  </si>
  <si>
    <t>Unit</t>
  </si>
  <si>
    <r>
      <t xml:space="preserve">Remarks 
</t>
    </r>
    <r>
      <rPr>
        <sz val="9"/>
        <rFont val="Arial"/>
        <family val="2"/>
      </rPr>
      <t>The comparative specification should indicate any deviation from the technical parameters or functional description of the tender documents.</t>
    </r>
    <r>
      <rPr>
        <b/>
        <sz val="9"/>
        <rFont val="Arial"/>
        <family val="2"/>
      </rPr>
      <t xml:space="preserve">
If there is no deviation from the technical specification in columns B-F, please indicate "Yes". Otherwise, describe your special features in this column.</t>
    </r>
  </si>
  <si>
    <t>1</t>
  </si>
  <si>
    <t>2</t>
  </si>
  <si>
    <t>3</t>
  </si>
  <si>
    <t>4</t>
  </si>
  <si>
    <t>5</t>
  </si>
  <si>
    <t>6</t>
  </si>
  <si>
    <t>7</t>
  </si>
  <si>
    <t xml:space="preserve"> Cable 1</t>
  </si>
  <si>
    <t xml:space="preserve"> Cable 2</t>
  </si>
  <si>
    <t xml:space="preserve"> Cable 3</t>
  </si>
  <si>
    <t xml:space="preserve"> Cable 4</t>
  </si>
  <si>
    <t xml:space="preserve"> Cable 5</t>
  </si>
  <si>
    <t xml:space="preserve"> Cable 6</t>
  </si>
  <si>
    <t xml:space="preserve"> Cable 7</t>
  </si>
  <si>
    <t xml:space="preserve"> Cable 8</t>
  </si>
  <si>
    <t xml:space="preserve">Description of cable type - Low-voltage, four-core aluminium conductor, PVC insulated and PVC sheathed power cable for fixed distribution installation;
Rated voltage (between phase conductors) - 1 kV;
Number of cores - 4;
Core material - Aluminum;
Cross-section of conductive cores - 240 mm²;
Conductor class - Class 2, stranded;
Insulation - PVC;
Outer sheath - PVC, suitable for fixed installation;
Reference cable - NAYY 4×240 mm² or technically equivalent.
Quality passport / Quality certificate / Certificate of conformity
EN 50575 (CPR) / EN IEC 60228 / EN 60502-1 or IEC 60502-1 or equivalent
</t>
  </si>
  <si>
    <t>Cable 1</t>
  </si>
  <si>
    <t>Cable 2</t>
  </si>
  <si>
    <t>Cable 3</t>
  </si>
  <si>
    <t>Cable 4</t>
  </si>
  <si>
    <t>Cable 5</t>
  </si>
  <si>
    <t>Cable 6</t>
  </si>
  <si>
    <t>Cable 7</t>
  </si>
  <si>
    <t>Cable 8</t>
  </si>
  <si>
    <t>4.1</t>
  </si>
  <si>
    <t>4.2</t>
  </si>
  <si>
    <t>5.2</t>
  </si>
  <si>
    <t>5.1</t>
  </si>
  <si>
    <t>6.1</t>
  </si>
  <si>
    <t>6.2</t>
  </si>
  <si>
    <t>7.1</t>
  </si>
  <si>
    <t>Teplodar, Odesa region</t>
  </si>
  <si>
    <t>Shostka, Sumy region</t>
  </si>
  <si>
    <t>Monastyryshche, Cherkasy region</t>
  </si>
  <si>
    <t xml:space="preserve">Accuracy class - not lower than сlass B or equivalent class according to applicable standards;
Nominal diameter - DN150;
Maximum operating pressure, bar - 16;
Maximum operating temperature, °C - 130;
Connection type - flanged;
Measuring medium - water;
Installation position - horizontal;
Heat calculator power supply - battery.
Maximum water flow rate, m³/h - up to 300;
Nominal water flow rate, m³/h - up to 250;
Transitional volumetric water flow rate, m³/h - not more than 12;
Minimum volumetric water flow rate, m³/h - not more than 5.5;
Sensitivity threshold, m³/h - not more than 2;
Package includes:
- heat energy calculator;
- temperature transducer - 2 pcs.(matched pair);
- DN150 flanged flow meter with pulse output;
- externally mounted pulse transmitter module.
Technical passport (product passport) / certificate of conformity
Operating instructions / Installation manual in Ukrainian and/or English
Standard EN 1434 and directive 2014/32/EU (MID) or equivalent
</t>
  </si>
  <si>
    <t xml:space="preserve">Meter type - turbine;
Measurement environment - natural gas;
Connection type - flanged;
Meter size - G400;
Nominal diameter - DN100;
Presence of pulse output - yes;
HF sensor type: inductive;
Digital interface type - RS232 or RS485;
Accuracy class - 1.0;
Sensitivity threshold Qtrs, m3/h - 0.02 (with a relative operating flow range of 1:20);
Maximum operating pressure, bar - not less than 6.3;   
Gas flow rate, Qmax, m³/h - not less than 650;
Gas flow rate, Qmin,  m³/h - not more than 20;
Standard - DSTU EN 12261.
Technical passport (product passport) / certificate of conformity
Operating instructions / Installation manual in Ukrainian and/or English
Standard EN 1434 and directive 2014/32/EU (MID) or equivalent
</t>
  </si>
  <si>
    <r>
      <t>Power circuit breaker;
Design - molded case;
Number of poles (phases) - 3 (3 phases);
Rated current In, A - 100;
Breaking capacity, kA - 15;
Rated operating voltage Ue, V -</t>
    </r>
    <r>
      <rPr>
        <sz val="8"/>
        <rFont val="Arial"/>
        <family val="2"/>
      </rPr>
      <t xml:space="preserve"> 380/690</t>
    </r>
    <r>
      <rPr>
        <sz val="8"/>
        <color rgb="FF000000"/>
        <rFont val="Arial"/>
        <family val="2"/>
      </rPr>
      <t xml:space="preserve"> (AC 50 Hz);
Tripping characteristic - D;
Mechanical endurance, cycles - not less than 7000;
Electrical endurance, cycles - not less than 2000;
Ingress protection rating - not lower than IP20.
Technical passport (product passport) / certificate of conformity
Operating instructions / Installation manual in Ukrainian and/or English
Standard EN 60947-2 or equivalent
</t>
    </r>
  </si>
  <si>
    <t xml:space="preserve">Design - modular;
Number of poles (phases) - 3 (3 phases);
Rated current In, A - 63;
Breaking capacity, kA - 6;
Rated operating voltage Ue, V - 230/380 (AC 50 Hz);
Tripping characteristic - D;
Mechanical endurance, cycles - not less than 10000;
Electrical endurance, cycles - not less than 8000;
Ingress protection rating - not lower than IP20.
Technical passport (product passport) / certificate of conformity
Operating instructions / Installation manual in Ukrainian and/or English
Standard EN 60947-2 or equivalent
</t>
  </si>
  <si>
    <t xml:space="preserve">Design - modular;
Number of poles (phases) - 3 (3 phases);
Rated current In, A - 63;
Breaking capacity, kA - 6;
Rated operating voltage Ue, V - 230/380 (AC 50 Hz);
Tripping characteristic - C;
Mechanical endurance, cycles - not less than 10000;
Electrical endurance, cycles - not less than 8000;
Ingress protection rating - not lower than IP20.
Technical passport (product passport) / certificate of conformity
Operating instructions / Installation manual in Ukrainian and/or English
Standard EN 60947-2 or equivalent
</t>
  </si>
  <si>
    <t xml:space="preserve">Execution - stationary;
Type of cell for circuit breaker installation - KSO;
Rated voltage, kV - 6;
Rated breaking current, kA - ​​31.5;
Rated current, A - ​​1000;
Distance between pole centers, mm - 210;
Connection of control circuits - terminal;
The drive is spring-motor;
Motor for charging the spring mechanism - 220V (DC or AC);
Electromagnetic closing - 220V (DC or AC);
Independent tripping (trip coil) - 220V (DC or AC);
Second independent tripping (second tripping coil) - no;
Auxiliary status contacts - 4NO+4NC (standard);
Undervoltage release - 220V (AC);
Current tripping (de-shunting) 2*5A - yes;
Mechanical interlock (stationary version) - MIU_1;
Upper pole protective cover (for stationary version and Inter-pole distance 210mm) - yes;
Rear pole protective cover (for stationary version and inter-pole distance 210mm) - yes;
Cassette locking electromagnet - no;
Circuit breaker position sensor on the cassette (2NC+2NO) - no;
Mechanical endurance, cycles - not less than 28000;
Electrical endurance at rated breaking current, cycles - not less than 90;
Ingress protection rating - not lower than IP20;
Operating temperature range, °C - -45°C to +55;
Standard -  EN IEC 62271-100:2022, EN 62271-1:2018  or equivalent.
Technical passport (product passport) / certificate of conformity
Operating instructions / Installation manual in Ukrainian and/or English
</t>
  </si>
  <si>
    <r>
      <rPr>
        <sz val="8"/>
        <rFont val="Arial"/>
        <family val="2"/>
      </rPr>
      <t xml:space="preserve">Description of cable type - Medium-voltage, true three-core aluminium conductor, XLPE insulated, electrically screened and metallic-armoured underground power cable with common outer sheath;
</t>
    </r>
    <r>
      <rPr>
        <sz val="8"/>
        <color rgb="FF000000"/>
        <rFont val="Arial"/>
        <family val="2"/>
      </rPr>
      <t xml:space="preserve">Rated voltage (between phase conductors) - 10 kV;
Number of cores - 3;
Core material - Aluminium;
Cross-section of conductive cores - 120 mm²;
Conductor class - Class 2;
Insulation - XLPE;
Inner sheath - extruded PVC or equivalent;
Armour - steel tape armour or technically equivalent metal;
Outer sheath - PVC or PE;
Reference cable designation - NA2XSEBY 3×120 mm² or technically equivalent.
Quality passport / Quality certificate / Certificate of conformity
EN 50575 (CPR) / EN IEC 60228 / EN 60502-2 or IEC 60502-2 or equivalent
</t>
    </r>
  </si>
  <si>
    <r>
      <rPr>
        <sz val="8"/>
        <rFont val="Arial"/>
        <family val="2"/>
      </rPr>
      <t xml:space="preserve">Description of cable type - Low-voltage self-supporting isolated bundled overhead line comprising four factory-bundled insulated aluminium conductors with weather- and UV-resistant XLPE insulation;
</t>
    </r>
    <r>
      <rPr>
        <sz val="8"/>
        <color rgb="FF000000"/>
        <rFont val="Arial"/>
        <family val="2"/>
      </rPr>
      <t>Rated voltage (between phase conductors) - 1 kV;
Number of cores - 4;
Core material - Aluminium;
Cross-section of conductive cores - 120 mm²;
Conductor class - Class 2;</t>
    </r>
    <r>
      <rPr>
        <sz val="8"/>
        <color rgb="FF0070C0"/>
        <rFont val="Arial"/>
        <family val="2"/>
      </rPr>
      <t xml:space="preserve">
</t>
    </r>
    <r>
      <rPr>
        <sz val="8"/>
        <color rgb="FF000000"/>
        <rFont val="Arial"/>
        <family val="2"/>
      </rPr>
      <t xml:space="preserve">Insulation - black UV-resistant XLPE that does not spread combustion;
Reference cable - NFA2X 4×120 mm², AsXSn 4×120 mm² or technically equivalent.
Quality passport / Quality certificate / Certificate of conformity
EN 50575 (CPR) / EN IEC 60228 / </t>
    </r>
    <r>
      <rPr>
        <sz val="8"/>
        <rFont val="Arial"/>
        <family val="2"/>
      </rPr>
      <t>HD 626 S1:1996</t>
    </r>
    <r>
      <rPr>
        <sz val="8"/>
        <color rgb="FF000000"/>
        <rFont val="Arial"/>
        <family val="2"/>
      </rPr>
      <t xml:space="preserve"> or equivalent
</t>
    </r>
  </si>
  <si>
    <r>
      <rPr>
        <sz val="8"/>
        <rFont val="Arial"/>
        <family val="2"/>
      </rPr>
      <t xml:space="preserve">Description of cable type - Low-voltage, single-core copper conductor, XLPE insulated, halogen-free low-smoke power cable for fixed installation;
</t>
    </r>
    <r>
      <rPr>
        <sz val="8"/>
        <color rgb="FF000000"/>
        <rFont val="Arial"/>
        <family val="2"/>
      </rPr>
      <t xml:space="preserve">Rated voltage (between phase conductors) - 1 kV;
Number of cores - 1;
Core material - Copper;
Cross-section of conductive cores - 240 mm²;
Conductor class - Class 2;
Insulation - XLPE;
Outer sheath - Halogen-free compound/ HFFR/ LSZH;
Flame propagation - flame-retardant;
Smoke emission - low smoke;
Reference cable - N2XH-O 1×240 mm² or technically equivalent.
Quality passport / Quality certificate / Certificate of conformity
EN 50575 (CPR) / EN IEC 60228 / EN 60502-1 or IEC 60502-1 or equivalent
</t>
    </r>
  </si>
  <si>
    <r>
      <rPr>
        <sz val="8"/>
        <rFont val="Arial"/>
        <family val="2"/>
      </rPr>
      <t xml:space="preserve">Description of cable type - Low-voltage, single-core copper conductor, XLPE insulated, halogen-free low-smoke power cable for fixed installation;
</t>
    </r>
    <r>
      <rPr>
        <sz val="8"/>
        <color rgb="FF000000"/>
        <rFont val="Arial"/>
        <family val="2"/>
      </rPr>
      <t xml:space="preserve">Rated voltage (between phase conductors) - 1 kV;
Number of cores - 1;
Core material - Copper;
Cross-section of conductive cores - 70 mm²;
Conductor class - Class 2;
Insulation - XLPE (cross-linked polyethylene);
Outer sheath - LSZH/ HFFR;
Flame propagation - flame-retardant;
Smoke emission - low smoke;
Reference cable - N2XH-O 1×70 mm² or technically equivalent.
Quality passport / Quality certificate / Certificate of conformity
EN 50575 (CPR) / EN IEC 60228 / EN 60502-1 or IEC 60502-1 or equivalent
</t>
    </r>
  </si>
  <si>
    <r>
      <rPr>
        <sz val="8"/>
        <rFont val="Arial"/>
        <family val="2"/>
      </rPr>
      <t xml:space="preserve">Description of cable type - Low-voltage, four-core aluminium conductor, XLPE insulated, metallic-armoured underground power cable with common outer sheath;
</t>
    </r>
    <r>
      <rPr>
        <sz val="8"/>
        <color rgb="FF000000"/>
        <rFont val="Arial"/>
        <family val="2"/>
      </rPr>
      <t>Rated voltage (between phase conductors) - 1 kV;
Number of cores - 4;
Core material - Aluminium;
Cross-section of conductive cores - 240 mm²;
Conductor class - Class 2;</t>
    </r>
    <r>
      <rPr>
        <sz val="8"/>
        <color rgb="FF0070C0"/>
        <rFont val="Arial"/>
        <family val="2"/>
      </rPr>
      <t xml:space="preserve">
</t>
    </r>
    <r>
      <rPr>
        <sz val="8"/>
        <color rgb="FF000000"/>
        <rFont val="Arial"/>
        <family val="2"/>
      </rPr>
      <t xml:space="preserve">Insulation - XLPE;
Inner sheath - extruded PVC or equivalent;
Armour - galvanised steel tape or technically equivalent metal;
Outer sheath - PVC or PE;
Reference cable - NA2XBY 4×240 mm² or technically equivalent.
Quality passport / Quality certificate / Certificate of conformity
EN 50575 (CPR) / EN IEC 60228 / EN 60502-1 or IEC 60502-1 or equivalent
</t>
    </r>
  </si>
  <si>
    <r>
      <rPr>
        <sz val="8"/>
        <rFont val="Arial"/>
        <family val="2"/>
      </rPr>
      <t xml:space="preserve">Description of cable type - Medium-voltage, true three-core aluminium conductor, XLPE insulated, electrically screened and metallic-armoured underground power cable with common outer sheath;
</t>
    </r>
    <r>
      <rPr>
        <sz val="8"/>
        <color rgb="FF000000"/>
        <rFont val="Arial"/>
        <family val="2"/>
      </rPr>
      <t xml:space="preserve">Rated voltage (between phase conductors) - 10 kV;
Number of cores - 3;
Core material - Aluminium;
Cross-section of conductive cores - 240 mm²;
Conductor class - Class 2;
Insulation - XLPE;
Insulation screen - semiconductive;
Inner sheath - extruded PVC or equivalent;
Armour - galvanised steel tape or technically equivalent metal;
Outer sheath - PVC or PE;
Reference cable - NA2XSEBY 3×240 mm² or technically equivalent.
Quality passport / Quality certificate / Certificate of conformity
EN 50575 (CPR) / EN IEC 60228 / EN 60502-2 or IEC 60502-2 or equivalent
</t>
    </r>
  </si>
  <si>
    <r>
      <rPr>
        <sz val="8"/>
        <rFont val="Arial"/>
        <family val="2"/>
      </rPr>
      <t xml:space="preserve">Description of cable type - Medium-voltage, true three-core aluminium conductor, XLPE insulated, electrically screened, metallic-armoured and radially and longitudinally watertight underground power cable with common moisture-resistant outer sheath;
</t>
    </r>
    <r>
      <rPr>
        <sz val="8"/>
        <color rgb="FF000000"/>
        <rFont val="Arial"/>
        <family val="2"/>
      </rPr>
      <t xml:space="preserve">Rated voltage (between phase conductors) - 10 kV;
Number of cores - 3;
Core material - Aluminium;
Cross-section of conductive cores - 240 mm²;
Conductor class - Class 2;
Insulation - XLPE;
Metallic screen - copper wire/tape or equivalent metal;
Longitudinal water blocking - required;
Radial moisture protection - required;
Armour - steel tape or technically equivalent metal;
Outer sheath - PE or equivalent moisture-resistant fireproof compound;
Reference cable - water-protected NA2XSEBY 3×240 mm² or technically equivalent.
Quality passport / Quality certificate / Certificate of conformity
EN 50575 (CPR) / EN IEC 60228 / EN 60502-2 or IEC 60502-2 or equivalent
</t>
    </r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</si>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</sst>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  <charset val="204"/>
    </font>
    <font>
      <b/>
      <sz val="10"/>
      <color theme="5"/>
      <name val="Arial"/>
      <family val="2"/>
    </font>
    <font>
      <b/>
      <sz val="10"/>
      <color theme="8" tint="-0.249977111117893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theme="8" tint="-0.249977111117893"/>
      <name val="Arial"/>
      <family val="2"/>
    </font>
    <font>
      <b/>
      <sz val="9"/>
      <color theme="5"/>
      <name val="Arial"/>
      <family val="2"/>
    </font>
    <font>
      <b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9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9"/>
      <name val="Arial"/>
      <family val="2"/>
    </font>
    <font>
      <sz val="8"/>
      <color rgb="FF0070C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3" fillId="0" borderId="0"/>
    <xf numFmtId="0" fontId="14" fillId="0" borderId="0"/>
    <xf numFmtId="0" fontId="13" fillId="0" borderId="0"/>
    <xf numFmtId="0" fontId="1" fillId="0" borderId="0"/>
  </cellStyleXfs>
  <cellXfs count="13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0" fontId="0" fillId="0" borderId="1" xfId="0" applyBorder="1"/>
    <xf numFmtId="0" fontId="11" fillId="3" borderId="1" xfId="3" applyFont="1" applyFill="1" applyBorder="1" applyAlignment="1">
      <alignment vertical="top"/>
    </xf>
    <xf numFmtId="0" fontId="15" fillId="3" borderId="1" xfId="2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 applyProtection="1">
      <alignment horizontal="left" vertical="top"/>
      <protection locked="0"/>
    </xf>
    <xf numFmtId="49" fontId="6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left" vertical="center" wrapText="1"/>
    </xf>
    <xf numFmtId="16" fontId="6" fillId="0" borderId="0" xfId="0" applyNumberFormat="1" applyFont="1" applyAlignment="1">
      <alignment horizontal="left" vertical="top"/>
    </xf>
    <xf numFmtId="0" fontId="7" fillId="3" borderId="1" xfId="0" applyFont="1" applyFill="1" applyBorder="1" applyAlignment="1">
      <alignment horizontal="left" vertical="center" wrapText="1"/>
    </xf>
    <xf numFmtId="49" fontId="6" fillId="9" borderId="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left" vertical="center" wrapText="1"/>
    </xf>
    <xf numFmtId="49" fontId="6" fillId="10" borderId="1" xfId="0" applyNumberFormat="1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left" vertical="center" wrapText="1"/>
    </xf>
    <xf numFmtId="49" fontId="6" fillId="11" borderId="1" xfId="0" applyNumberFormat="1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1" fontId="6" fillId="9" borderId="1" xfId="0" applyNumberFormat="1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1" fontId="6" fillId="10" borderId="1" xfId="0" applyNumberFormat="1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1" fontId="6" fillId="11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1" fillId="3" borderId="5" xfId="3" applyFont="1" applyFill="1" applyBorder="1" applyAlignment="1">
      <alignment horizontal="center" vertical="center"/>
    </xf>
    <xf numFmtId="0" fontId="11" fillId="3" borderId="13" xfId="3" applyFont="1" applyFill="1" applyBorder="1" applyAlignment="1">
      <alignment horizontal="center" vertical="center"/>
    </xf>
    <xf numFmtId="0" fontId="11" fillId="3" borderId="14" xfId="3" applyFont="1" applyFill="1" applyBorder="1" applyAlignment="1">
      <alignment horizontal="center" vertical="top" wrapText="1"/>
    </xf>
    <xf numFmtId="0" fontId="11" fillId="3" borderId="15" xfId="3" applyFont="1" applyFill="1" applyBorder="1" applyAlignment="1">
      <alignment horizontal="center" vertical="top" wrapText="1"/>
    </xf>
    <xf numFmtId="49" fontId="6" fillId="8" borderId="5" xfId="0" applyNumberFormat="1" applyFont="1" applyFill="1" applyBorder="1" applyAlignment="1">
      <alignment horizontal="center" vertical="center" wrapText="1"/>
    </xf>
    <xf numFmtId="49" fontId="6" fillId="8" borderId="13" xfId="0" applyNumberFormat="1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49" fontId="6" fillId="4" borderId="16" xfId="0" applyNumberFormat="1" applyFont="1" applyFill="1" applyBorder="1" applyAlignment="1">
      <alignment horizontal="center" vertical="center" wrapText="1"/>
    </xf>
    <xf numFmtId="49" fontId="6" fillId="4" borderId="13" xfId="0" applyNumberFormat="1" applyFont="1" applyFill="1" applyBorder="1" applyAlignment="1">
      <alignment horizontal="center" vertical="center" wrapText="1"/>
    </xf>
    <xf numFmtId="49" fontId="6" fillId="9" borderId="5" xfId="0" applyNumberFormat="1" applyFont="1" applyFill="1" applyBorder="1" applyAlignment="1">
      <alignment horizontal="center" vertical="center" wrapText="1"/>
    </xf>
    <xf numFmtId="49" fontId="6" fillId="9" borderId="13" xfId="0" applyNumberFormat="1" applyFont="1" applyFill="1" applyBorder="1" applyAlignment="1">
      <alignment horizontal="center" vertical="center" wrapText="1"/>
    </xf>
    <xf numFmtId="49" fontId="6" fillId="10" borderId="5" xfId="0" applyNumberFormat="1" applyFont="1" applyFill="1" applyBorder="1" applyAlignment="1">
      <alignment horizontal="center" vertical="center" wrapText="1"/>
    </xf>
    <xf numFmtId="49" fontId="6" fillId="10" borderId="13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49" fontId="6" fillId="5" borderId="1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 wrapText="1"/>
    </xf>
    <xf numFmtId="0" fontId="19" fillId="6" borderId="1" xfId="4" applyFont="1" applyFill="1" applyBorder="1" applyAlignment="1" applyProtection="1">
      <alignment wrapText="1"/>
    </xf>
    <xf numFmtId="0" fontId="0" fillId="0" borderId="0" xfId="0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6" fillId="8" borderId="1" xfId="0" applyFont="1" applyFill="1" applyBorder="1" applyAlignment="1" applyProtection="1">
      <alignment horizontal="center" vertical="center"/>
    </xf>
    <xf numFmtId="49" fontId="6" fillId="8" borderId="1" xfId="0" applyNumberFormat="1" applyFont="1" applyFill="1" applyBorder="1" applyAlignment="1" applyProtection="1">
      <alignment horizontal="center" vertical="center" wrapText="1"/>
    </xf>
    <xf numFmtId="0" fontId="7" fillId="8" borderId="1" xfId="0" applyFont="1" applyFill="1" applyBorder="1" applyAlignment="1" applyProtection="1">
      <alignment horizontal="center" vertical="center" wrapText="1"/>
    </xf>
    <xf numFmtId="0" fontId="15" fillId="8" borderId="6" xfId="0" applyFont="1" applyFill="1" applyBorder="1" applyAlignment="1" applyProtection="1">
      <alignment horizontal="left" vertical="top" wrapText="1"/>
    </xf>
    <xf numFmtId="1" fontId="6" fillId="8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top"/>
    </xf>
    <xf numFmtId="0" fontId="17" fillId="8" borderId="6" xfId="0" applyFont="1" applyFill="1" applyBorder="1" applyAlignment="1" applyProtection="1">
      <alignment horizontal="left" vertical="top" wrapText="1"/>
    </xf>
    <xf numFmtId="0" fontId="10" fillId="0" borderId="9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</xf>
    <xf numFmtId="49" fontId="6" fillId="4" borderId="1" xfId="0" applyNumberFormat="1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 wrapText="1"/>
    </xf>
    <xf numFmtId="0" fontId="17" fillId="4" borderId="6" xfId="0" applyFont="1" applyFill="1" applyBorder="1" applyAlignment="1" applyProtection="1">
      <alignment horizontal="left" vertical="top" wrapText="1"/>
    </xf>
    <xf numFmtId="0" fontId="15" fillId="4" borderId="6" xfId="0" applyFont="1" applyFill="1" applyBorder="1" applyAlignment="1" applyProtection="1">
      <alignment horizontal="left" vertical="top" wrapText="1"/>
    </xf>
    <xf numFmtId="0" fontId="10" fillId="0" borderId="1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49" fontId="6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15" fillId="3" borderId="6" xfId="0" applyFont="1" applyFill="1" applyBorder="1" applyAlignment="1" applyProtection="1">
      <alignment horizontal="left" vertical="top" wrapText="1"/>
    </xf>
    <xf numFmtId="0" fontId="10" fillId="0" borderId="0" xfId="0" applyFont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</xf>
    <xf numFmtId="0" fontId="17" fillId="3" borderId="6" xfId="0" applyFont="1" applyFill="1" applyBorder="1" applyAlignment="1" applyProtection="1">
      <alignment horizontal="left" vertical="top" wrapText="1"/>
    </xf>
    <xf numFmtId="1" fontId="6" fillId="3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left"/>
    </xf>
    <xf numFmtId="0" fontId="6" fillId="5" borderId="1" xfId="0" applyFont="1" applyFill="1" applyBorder="1" applyAlignment="1" applyProtection="1">
      <alignment horizontal="center" vertical="center"/>
    </xf>
    <xf numFmtId="49" fontId="6" fillId="5" borderId="1" xfId="0" applyNumberFormat="1" applyFont="1" applyFill="1" applyBorder="1" applyAlignment="1" applyProtection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15" fillId="5" borderId="6" xfId="0" applyFont="1" applyFill="1" applyBorder="1" applyAlignment="1" applyProtection="1">
      <alignment horizontal="left" vertical="top" wrapText="1"/>
    </xf>
    <xf numFmtId="0" fontId="7" fillId="5" borderId="1" xfId="0" applyFont="1" applyFill="1" applyBorder="1" applyAlignment="1" applyProtection="1">
      <alignment horizontal="center" vertical="center" wrapText="1"/>
    </xf>
    <xf numFmtId="1" fontId="6" fillId="5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 wrapText="1"/>
    </xf>
    <xf numFmtId="0" fontId="17" fillId="5" borderId="6" xfId="0" applyFont="1" applyFill="1" applyBorder="1" applyAlignment="1" applyProtection="1">
      <alignment horizontal="left" vertical="top" wrapText="1"/>
    </xf>
    <xf numFmtId="0" fontId="6" fillId="9" borderId="1" xfId="0" applyFont="1" applyFill="1" applyBorder="1" applyAlignment="1" applyProtection="1">
      <alignment horizontal="center" vertical="center"/>
    </xf>
    <xf numFmtId="49" fontId="6" fillId="9" borderId="1" xfId="0" applyNumberFormat="1" applyFont="1" applyFill="1" applyBorder="1" applyAlignment="1" applyProtection="1">
      <alignment horizontal="center" vertical="center" wrapText="1"/>
    </xf>
    <xf numFmtId="0" fontId="8" fillId="9" borderId="1" xfId="0" applyFont="1" applyFill="1" applyBorder="1" applyAlignment="1" applyProtection="1">
      <alignment horizontal="center" vertical="center" wrapText="1"/>
    </xf>
    <xf numFmtId="0" fontId="17" fillId="9" borderId="6" xfId="0" applyFont="1" applyFill="1" applyBorder="1" applyAlignment="1" applyProtection="1">
      <alignment horizontal="left" vertical="top" wrapText="1"/>
    </xf>
    <xf numFmtId="0" fontId="7" fillId="9" borderId="1" xfId="0" applyFont="1" applyFill="1" applyBorder="1" applyAlignment="1" applyProtection="1">
      <alignment horizontal="center" vertical="center" wrapText="1"/>
    </xf>
    <xf numFmtId="1" fontId="6" fillId="9" borderId="1" xfId="0" applyNumberFormat="1" applyFont="1" applyFill="1" applyBorder="1" applyAlignment="1" applyProtection="1">
      <alignment horizontal="center" vertical="center" wrapText="1"/>
    </xf>
    <xf numFmtId="0" fontId="6" fillId="10" borderId="1" xfId="0" applyFont="1" applyFill="1" applyBorder="1" applyAlignment="1" applyProtection="1">
      <alignment horizontal="center" vertical="center"/>
    </xf>
    <xf numFmtId="49" fontId="6" fillId="10" borderId="1" xfId="0" applyNumberFormat="1" applyFont="1" applyFill="1" applyBorder="1" applyAlignment="1" applyProtection="1">
      <alignment horizontal="center" vertical="center" wrapText="1"/>
    </xf>
    <xf numFmtId="0" fontId="8" fillId="10" borderId="1" xfId="0" applyFont="1" applyFill="1" applyBorder="1" applyAlignment="1" applyProtection="1">
      <alignment horizontal="center" vertical="center" wrapText="1"/>
    </xf>
    <xf numFmtId="0" fontId="17" fillId="10" borderId="6" xfId="0" applyFont="1" applyFill="1" applyBorder="1" applyAlignment="1" applyProtection="1">
      <alignment horizontal="left" vertical="top" wrapText="1"/>
    </xf>
    <xf numFmtId="0" fontId="7" fillId="10" borderId="1" xfId="0" applyFont="1" applyFill="1" applyBorder="1" applyAlignment="1" applyProtection="1">
      <alignment horizontal="center" vertical="center" wrapText="1"/>
    </xf>
    <xf numFmtId="1" fontId="6" fillId="10" borderId="1" xfId="0" applyNumberFormat="1" applyFont="1" applyFill="1" applyBorder="1" applyAlignment="1" applyProtection="1">
      <alignment horizontal="center" vertical="center" wrapText="1"/>
    </xf>
    <xf numFmtId="0" fontId="6" fillId="11" borderId="1" xfId="0" applyFont="1" applyFill="1" applyBorder="1" applyAlignment="1" applyProtection="1">
      <alignment horizontal="center" vertical="center"/>
    </xf>
    <xf numFmtId="49" fontId="6" fillId="11" borderId="1" xfId="0" applyNumberFormat="1" applyFont="1" applyFill="1" applyBorder="1" applyAlignment="1" applyProtection="1">
      <alignment horizontal="center" vertical="center" wrapText="1"/>
    </xf>
    <xf numFmtId="0" fontId="8" fillId="11" borderId="1" xfId="0" applyFont="1" applyFill="1" applyBorder="1" applyAlignment="1" applyProtection="1">
      <alignment horizontal="center" vertical="center" wrapText="1"/>
    </xf>
    <xf numFmtId="0" fontId="17" fillId="11" borderId="6" xfId="0" applyFont="1" applyFill="1" applyBorder="1" applyAlignment="1" applyProtection="1">
      <alignment horizontal="left" vertical="top" wrapText="1"/>
    </xf>
    <xf numFmtId="0" fontId="7" fillId="11" borderId="1" xfId="0" applyFont="1" applyFill="1" applyBorder="1" applyAlignment="1" applyProtection="1">
      <alignment horizontal="center" vertical="center" wrapText="1"/>
    </xf>
    <xf numFmtId="1" fontId="6" fillId="11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0" fontId="18" fillId="0" borderId="0" xfId="0" applyFont="1" applyAlignment="1" applyProtection="1">
      <alignment horizontal="left" vertical="top" wrapText="1"/>
    </xf>
    <xf numFmtId="0" fontId="12" fillId="0" borderId="0" xfId="0" applyFont="1" applyAlignment="1" applyProtection="1">
      <alignment horizontal="left"/>
    </xf>
    <xf numFmtId="0" fontId="0" fillId="0" borderId="0" xfId="0" applyAlignment="1" applyProtection="1">
      <alignment horizontal="left" vertical="top"/>
    </xf>
  </cellXfs>
  <cellStyles count="5">
    <cellStyle name="Standard" xfId="0" builtinId="0"/>
    <cellStyle name="Standard 2" xfId="1" xr:uid="{5A91F50C-BDF3-4012-9307-EA67FC7C9501}"/>
    <cellStyle name="Standard 2 2 2 2" xfId="3" xr:uid="{A8322743-A322-4413-ADE6-A4926AF43199}"/>
    <cellStyle name="Standard 3" xfId="2" xr:uid="{6F9FE1EC-24B6-4793-88BF-5A4920B43720}"/>
    <cellStyle name="Standard 4" xfId="4" xr:uid="{0962EFCD-371D-4143-BC7B-56A30DCB18D1}"/>
  </cellStyles>
  <dxfs count="1"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24"/>
  <sheetViews>
    <sheetView tabSelected="1" zoomScaleNormal="100" workbookViewId="0">
      <selection activeCell="D2" sqref="D2"/>
    </sheetView>
  </sheetViews>
  <sheetFormatPr baseColWidth="10" defaultColWidth="11.42578125" defaultRowHeight="15" x14ac:dyDescent="0.25"/>
  <cols>
    <col min="1" max="1" width="7.140625" style="131" customWidth="1"/>
    <col min="2" max="2" width="9.5703125" style="132" customWidth="1"/>
    <col min="3" max="3" width="16.5703125" style="132" customWidth="1"/>
    <col min="4" max="4" width="101.140625" style="133" customWidth="1"/>
    <col min="5" max="5" width="12.28515625" style="132" bestFit="1" customWidth="1"/>
    <col min="6" max="6" width="10" style="132" customWidth="1"/>
    <col min="7" max="7" width="68.42578125" style="135" customWidth="1"/>
    <col min="8" max="8" width="11.42578125" style="70"/>
    <col min="9" max="9" width="20.85546875" style="135" hidden="1" customWidth="1"/>
    <col min="10" max="10" width="17.5703125" style="135" hidden="1" customWidth="1"/>
    <col min="11" max="11" width="19.140625" style="135" hidden="1" customWidth="1"/>
    <col min="12" max="16384" width="11.42578125" style="135"/>
  </cols>
  <sheetData>
    <row r="1" spans="1:11" s="70" customFormat="1" ht="60" x14ac:dyDescent="0.2">
      <c r="A1" s="66" t="s">
        <v>38</v>
      </c>
      <c r="B1" s="66" t="s">
        <v>34</v>
      </c>
      <c r="C1" s="67" t="s">
        <v>0</v>
      </c>
      <c r="D1" s="68" t="s">
        <v>39</v>
      </c>
      <c r="E1" s="67" t="s">
        <v>1</v>
      </c>
      <c r="F1" s="67" t="s">
        <v>2</v>
      </c>
      <c r="G1" s="69" t="s">
        <v>43</v>
      </c>
      <c r="I1" s="71" t="s">
        <v>3</v>
      </c>
      <c r="J1" s="72" t="s">
        <v>4</v>
      </c>
      <c r="K1" s="73"/>
    </row>
    <row r="2" spans="1:11" s="83" customFormat="1" ht="258.75" x14ac:dyDescent="0.25">
      <c r="A2" s="74">
        <v>1</v>
      </c>
      <c r="B2" s="75" t="s">
        <v>5</v>
      </c>
      <c r="C2" s="76" t="s">
        <v>6</v>
      </c>
      <c r="D2" s="77" t="s">
        <v>78</v>
      </c>
      <c r="E2" s="76" t="s">
        <v>40</v>
      </c>
      <c r="F2" s="78">
        <v>1</v>
      </c>
      <c r="G2" s="16"/>
      <c r="H2" s="79"/>
      <c r="I2" s="80"/>
      <c r="J2" s="81" t="s">
        <v>7</v>
      </c>
      <c r="K2" s="82" t="s">
        <v>8</v>
      </c>
    </row>
    <row r="3" spans="1:11" s="83" customFormat="1" ht="213.75" x14ac:dyDescent="0.25">
      <c r="A3" s="74">
        <v>1</v>
      </c>
      <c r="B3" s="75" t="s">
        <v>9</v>
      </c>
      <c r="C3" s="76" t="s">
        <v>10</v>
      </c>
      <c r="D3" s="84" t="s">
        <v>79</v>
      </c>
      <c r="E3" s="76" t="s">
        <v>40</v>
      </c>
      <c r="F3" s="78">
        <v>1</v>
      </c>
      <c r="G3" s="16"/>
      <c r="H3" s="79"/>
      <c r="I3" s="85" t="s">
        <v>11</v>
      </c>
      <c r="J3" s="86" t="s">
        <v>12</v>
      </c>
      <c r="K3" s="87" t="s">
        <v>12</v>
      </c>
    </row>
    <row r="4" spans="1:11" s="83" customFormat="1" ht="168.75" x14ac:dyDescent="0.25">
      <c r="A4" s="88">
        <v>2</v>
      </c>
      <c r="B4" s="89" t="s">
        <v>13</v>
      </c>
      <c r="C4" s="90" t="s">
        <v>14</v>
      </c>
      <c r="D4" s="91" t="s">
        <v>80</v>
      </c>
      <c r="E4" s="90" t="s">
        <v>40</v>
      </c>
      <c r="F4" s="88">
        <v>50</v>
      </c>
      <c r="G4" s="16"/>
      <c r="H4" s="79"/>
      <c r="I4" s="85" t="s">
        <v>15</v>
      </c>
      <c r="J4" s="86" t="s">
        <v>16</v>
      </c>
      <c r="K4" s="87" t="s">
        <v>16</v>
      </c>
    </row>
    <row r="5" spans="1:11" s="83" customFormat="1" ht="157.5" x14ac:dyDescent="0.25">
      <c r="A5" s="88">
        <v>2</v>
      </c>
      <c r="B5" s="89" t="s">
        <v>17</v>
      </c>
      <c r="C5" s="90" t="s">
        <v>18</v>
      </c>
      <c r="D5" s="92" t="s">
        <v>81</v>
      </c>
      <c r="E5" s="90" t="s">
        <v>40</v>
      </c>
      <c r="F5" s="88">
        <v>50</v>
      </c>
      <c r="G5" s="16"/>
      <c r="H5" s="79"/>
      <c r="I5" s="85" t="s">
        <v>19</v>
      </c>
      <c r="J5" s="86" t="s">
        <v>16</v>
      </c>
      <c r="K5" s="87" t="s">
        <v>20</v>
      </c>
    </row>
    <row r="6" spans="1:11" s="83" customFormat="1" ht="158.25" thickBot="1" x14ac:dyDescent="0.3">
      <c r="A6" s="88">
        <v>2</v>
      </c>
      <c r="B6" s="89" t="s">
        <v>21</v>
      </c>
      <c r="C6" s="90" t="s">
        <v>22</v>
      </c>
      <c r="D6" s="92" t="s">
        <v>82</v>
      </c>
      <c r="E6" s="90" t="s">
        <v>40</v>
      </c>
      <c r="F6" s="88">
        <v>100</v>
      </c>
      <c r="G6" s="16"/>
      <c r="H6" s="79"/>
      <c r="I6" s="93" t="s">
        <v>23</v>
      </c>
      <c r="J6" s="94" t="s">
        <v>16</v>
      </c>
      <c r="K6" s="95" t="s">
        <v>16</v>
      </c>
    </row>
    <row r="7" spans="1:11" s="83" customFormat="1" ht="326.25" x14ac:dyDescent="0.25">
      <c r="A7" s="96">
        <v>3</v>
      </c>
      <c r="B7" s="97" t="s">
        <v>25</v>
      </c>
      <c r="C7" s="98" t="s">
        <v>24</v>
      </c>
      <c r="D7" s="99" t="s">
        <v>83</v>
      </c>
      <c r="E7" s="98" t="s">
        <v>40</v>
      </c>
      <c r="F7" s="96">
        <v>5</v>
      </c>
      <c r="G7" s="16"/>
      <c r="H7" s="79"/>
      <c r="I7" s="100"/>
      <c r="J7" s="79"/>
      <c r="K7" s="79"/>
    </row>
    <row r="8" spans="1:11" s="83" customFormat="1" ht="180" x14ac:dyDescent="0.2">
      <c r="A8" s="96"/>
      <c r="B8" s="97" t="s">
        <v>27</v>
      </c>
      <c r="C8" s="101" t="s">
        <v>51</v>
      </c>
      <c r="D8" s="102" t="s">
        <v>84</v>
      </c>
      <c r="E8" s="98" t="s">
        <v>41</v>
      </c>
      <c r="F8" s="103">
        <v>300</v>
      </c>
      <c r="G8" s="35"/>
      <c r="H8" s="79"/>
      <c r="I8" s="104"/>
      <c r="J8" s="104"/>
      <c r="K8" s="104"/>
    </row>
    <row r="9" spans="1:11" s="83" customFormat="1" ht="157.5" x14ac:dyDescent="0.25">
      <c r="A9" s="105">
        <v>4</v>
      </c>
      <c r="B9" s="106" t="s">
        <v>68</v>
      </c>
      <c r="C9" s="107" t="s">
        <v>52</v>
      </c>
      <c r="D9" s="108" t="s">
        <v>59</v>
      </c>
      <c r="E9" s="109" t="s">
        <v>41</v>
      </c>
      <c r="F9" s="110">
        <v>400</v>
      </c>
      <c r="G9" s="36"/>
      <c r="H9" s="79"/>
      <c r="I9" s="111" t="s">
        <v>26</v>
      </c>
      <c r="J9" s="111"/>
      <c r="K9" s="111"/>
    </row>
    <row r="10" spans="1:11" s="83" customFormat="1" ht="146.25" x14ac:dyDescent="0.25">
      <c r="A10" s="105">
        <v>4</v>
      </c>
      <c r="B10" s="106" t="s">
        <v>69</v>
      </c>
      <c r="C10" s="107" t="s">
        <v>53</v>
      </c>
      <c r="D10" s="112" t="s">
        <v>85</v>
      </c>
      <c r="E10" s="109" t="s">
        <v>41</v>
      </c>
      <c r="F10" s="110">
        <v>200</v>
      </c>
      <c r="G10" s="36"/>
      <c r="H10" s="79"/>
    </row>
    <row r="11" spans="1:11" s="83" customFormat="1" ht="180" x14ac:dyDescent="0.25">
      <c r="A11" s="113">
        <v>5</v>
      </c>
      <c r="B11" s="114" t="s">
        <v>71</v>
      </c>
      <c r="C11" s="115" t="s">
        <v>54</v>
      </c>
      <c r="D11" s="116" t="s">
        <v>86</v>
      </c>
      <c r="E11" s="117" t="s">
        <v>41</v>
      </c>
      <c r="F11" s="118">
        <v>700</v>
      </c>
      <c r="G11" s="35"/>
      <c r="H11" s="79"/>
      <c r="I11" s="111"/>
      <c r="J11" s="111"/>
      <c r="K11" s="111"/>
    </row>
    <row r="12" spans="1:11" s="83" customFormat="1" ht="180" x14ac:dyDescent="0.25">
      <c r="A12" s="113">
        <v>5</v>
      </c>
      <c r="B12" s="114" t="s">
        <v>70</v>
      </c>
      <c r="C12" s="115" t="s">
        <v>55</v>
      </c>
      <c r="D12" s="116" t="s">
        <v>87</v>
      </c>
      <c r="E12" s="117" t="s">
        <v>41</v>
      </c>
      <c r="F12" s="118">
        <v>100</v>
      </c>
      <c r="G12" s="35"/>
      <c r="H12" s="79"/>
    </row>
    <row r="13" spans="1:11" s="83" customFormat="1" ht="180" x14ac:dyDescent="0.25">
      <c r="A13" s="119">
        <v>6</v>
      </c>
      <c r="B13" s="120" t="s">
        <v>72</v>
      </c>
      <c r="C13" s="121" t="s">
        <v>56</v>
      </c>
      <c r="D13" s="122" t="s">
        <v>88</v>
      </c>
      <c r="E13" s="123" t="s">
        <v>41</v>
      </c>
      <c r="F13" s="124">
        <v>620</v>
      </c>
      <c r="G13" s="36"/>
      <c r="H13" s="79"/>
    </row>
    <row r="14" spans="1:11" s="83" customFormat="1" ht="191.25" x14ac:dyDescent="0.25">
      <c r="A14" s="119">
        <v>6</v>
      </c>
      <c r="B14" s="120" t="s">
        <v>73</v>
      </c>
      <c r="C14" s="121" t="s">
        <v>57</v>
      </c>
      <c r="D14" s="122" t="s">
        <v>89</v>
      </c>
      <c r="E14" s="123" t="s">
        <v>41</v>
      </c>
      <c r="F14" s="124">
        <v>620</v>
      </c>
      <c r="G14" s="35"/>
      <c r="H14" s="79"/>
    </row>
    <row r="15" spans="1:11" s="83" customFormat="1" ht="202.5" x14ac:dyDescent="0.25">
      <c r="A15" s="125">
        <v>7</v>
      </c>
      <c r="B15" s="126" t="s">
        <v>74</v>
      </c>
      <c r="C15" s="127" t="s">
        <v>58</v>
      </c>
      <c r="D15" s="128" t="s">
        <v>90</v>
      </c>
      <c r="E15" s="129" t="s">
        <v>41</v>
      </c>
      <c r="F15" s="130">
        <v>2350</v>
      </c>
      <c r="G15" s="35"/>
      <c r="H15" s="79"/>
    </row>
    <row r="18" spans="6:6" x14ac:dyDescent="0.2">
      <c r="F18" s="134"/>
    </row>
    <row r="21" spans="6:6" x14ac:dyDescent="0.2">
      <c r="F21" s="134"/>
    </row>
    <row r="24" spans="6:6" x14ac:dyDescent="0.2">
      <c r="F24" s="134"/>
    </row>
  </sheetData>
  <sheetProtection algorithmName="SHA-512" hashValue="NmJPaO1G04ljU32VcF2JCDYUmV+g7iEOlXZFzwm4dQViJ07AB5LSQ9oJqg3jOMVigOQCcs6Qut94MAgQT3oOFQ==" saltValue="BSfy3mRc2VH1wx/qBE3c3w==" spinCount="100000" sheet="1" objects="1" scenarios="1"/>
  <mergeCells count="2">
    <mergeCell ref="I1:I2"/>
    <mergeCell ref="J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3E2A-E746-49BD-9A5B-82F6A9AC9635}">
  <sheetPr>
    <tabColor rgb="FFFFFF00"/>
  </sheetPr>
  <dimension ref="A1:P11"/>
  <sheetViews>
    <sheetView workbookViewId="0">
      <selection activeCell="G10" sqref="G10"/>
    </sheetView>
  </sheetViews>
  <sheetFormatPr baseColWidth="10" defaultColWidth="10.85546875" defaultRowHeight="15" x14ac:dyDescent="0.25"/>
  <cols>
    <col min="1" max="1" width="7.5703125" customWidth="1"/>
    <col min="2" max="2" width="50.85546875" customWidth="1"/>
    <col min="3" max="16" width="5.85546875" customWidth="1"/>
  </cols>
  <sheetData>
    <row r="1" spans="1:16" ht="28.5" customHeight="1" x14ac:dyDescent="0.25">
      <c r="A1" s="49" t="s">
        <v>35</v>
      </c>
      <c r="B1" s="8" t="s">
        <v>28</v>
      </c>
      <c r="C1" s="51" t="s">
        <v>36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22.5" x14ac:dyDescent="0.25">
      <c r="A2" s="50"/>
      <c r="B2" s="9" t="s">
        <v>37</v>
      </c>
      <c r="C2" s="47" t="s">
        <v>5</v>
      </c>
      <c r="D2" s="47" t="s">
        <v>9</v>
      </c>
      <c r="E2" s="47" t="s">
        <v>13</v>
      </c>
      <c r="F2" s="47" t="s">
        <v>17</v>
      </c>
      <c r="G2" s="47" t="s">
        <v>21</v>
      </c>
      <c r="H2" s="47" t="s">
        <v>25</v>
      </c>
      <c r="I2" s="47" t="s">
        <v>27</v>
      </c>
      <c r="J2" s="47" t="s">
        <v>68</v>
      </c>
      <c r="K2" s="47" t="s">
        <v>69</v>
      </c>
      <c r="L2" s="47" t="s">
        <v>71</v>
      </c>
      <c r="M2" s="47" t="s">
        <v>70</v>
      </c>
      <c r="N2" s="47" t="s">
        <v>72</v>
      </c>
      <c r="O2" s="47" t="s">
        <v>73</v>
      </c>
      <c r="P2" s="47" t="s">
        <v>74</v>
      </c>
    </row>
    <row r="3" spans="1:16" ht="15.95" customHeight="1" x14ac:dyDescent="0.25">
      <c r="A3" s="46">
        <v>1</v>
      </c>
      <c r="B3" s="7" t="s">
        <v>77</v>
      </c>
      <c r="C3" s="46">
        <v>1</v>
      </c>
      <c r="D3" s="46">
        <v>1</v>
      </c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6" ht="15.95" customHeight="1" x14ac:dyDescent="0.25">
      <c r="A4" s="46">
        <v>2</v>
      </c>
      <c r="B4" s="7" t="s">
        <v>30</v>
      </c>
      <c r="C4" s="46"/>
      <c r="D4" s="46"/>
      <c r="E4" s="46">
        <v>50</v>
      </c>
      <c r="F4" s="46">
        <v>50</v>
      </c>
      <c r="G4" s="46">
        <v>100</v>
      </c>
      <c r="H4" s="46"/>
      <c r="I4" s="46"/>
      <c r="J4" s="46"/>
      <c r="K4" s="46"/>
      <c r="L4" s="46"/>
      <c r="M4" s="46"/>
      <c r="N4" s="46"/>
      <c r="O4" s="46"/>
      <c r="P4" s="46"/>
    </row>
    <row r="5" spans="1:16" ht="15.95" customHeight="1" x14ac:dyDescent="0.25">
      <c r="A5" s="46">
        <v>3</v>
      </c>
      <c r="B5" s="7" t="s">
        <v>33</v>
      </c>
      <c r="C5" s="46"/>
      <c r="D5" s="46"/>
      <c r="E5" s="46"/>
      <c r="F5" s="46"/>
      <c r="G5" s="46"/>
      <c r="H5" s="46">
        <v>5</v>
      </c>
      <c r="I5" s="46">
        <v>300</v>
      </c>
      <c r="J5" s="46"/>
      <c r="K5" s="46"/>
      <c r="L5" s="46"/>
      <c r="M5" s="46"/>
      <c r="N5" s="46"/>
      <c r="O5" s="46"/>
      <c r="P5" s="46"/>
    </row>
    <row r="6" spans="1:16" ht="15.95" customHeight="1" x14ac:dyDescent="0.25">
      <c r="A6" s="46">
        <v>4</v>
      </c>
      <c r="B6" s="7" t="s">
        <v>75</v>
      </c>
      <c r="C6" s="46"/>
      <c r="D6" s="46"/>
      <c r="E6" s="46"/>
      <c r="F6" s="46"/>
      <c r="G6" s="46"/>
      <c r="H6" s="46"/>
      <c r="I6" s="46"/>
      <c r="J6" s="46">
        <v>400</v>
      </c>
      <c r="K6" s="46"/>
      <c r="L6" s="46"/>
      <c r="M6" s="46"/>
      <c r="N6" s="46"/>
      <c r="O6" s="46"/>
      <c r="P6" s="46"/>
    </row>
    <row r="7" spans="1:16" ht="15.95" customHeight="1" x14ac:dyDescent="0.25">
      <c r="A7" s="46">
        <v>5</v>
      </c>
      <c r="B7" s="7" t="s">
        <v>32</v>
      </c>
      <c r="C7" s="46"/>
      <c r="D7" s="46"/>
      <c r="E7" s="46"/>
      <c r="F7" s="46"/>
      <c r="G7" s="46"/>
      <c r="H7" s="46"/>
      <c r="I7" s="46"/>
      <c r="J7" s="46"/>
      <c r="K7" s="46">
        <v>200</v>
      </c>
      <c r="L7" s="46"/>
      <c r="M7" s="46"/>
      <c r="N7" s="46"/>
      <c r="O7" s="46"/>
      <c r="P7" s="46"/>
    </row>
    <row r="8" spans="1:16" ht="15.95" customHeight="1" x14ac:dyDescent="0.25">
      <c r="A8" s="46">
        <v>6</v>
      </c>
      <c r="B8" s="7" t="s">
        <v>29</v>
      </c>
      <c r="C8" s="46"/>
      <c r="D8" s="46"/>
      <c r="E8" s="46"/>
      <c r="F8" s="46"/>
      <c r="G8" s="46"/>
      <c r="H8" s="46"/>
      <c r="I8" s="46"/>
      <c r="J8" s="46"/>
      <c r="K8" s="46"/>
      <c r="L8" s="46">
        <v>700</v>
      </c>
      <c r="M8" s="46">
        <v>100</v>
      </c>
      <c r="N8" s="46"/>
      <c r="O8" s="46"/>
      <c r="P8" s="46"/>
    </row>
    <row r="9" spans="1:16" ht="15.95" customHeight="1" x14ac:dyDescent="0.25">
      <c r="A9" s="46">
        <v>7</v>
      </c>
      <c r="B9" s="48" t="s">
        <v>76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>
        <v>620</v>
      </c>
      <c r="O9" s="46">
        <v>620</v>
      </c>
      <c r="P9" s="46"/>
    </row>
    <row r="10" spans="1:16" ht="15.95" customHeight="1" x14ac:dyDescent="0.25">
      <c r="A10" s="46">
        <v>8</v>
      </c>
      <c r="B10" s="7" t="s">
        <v>31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>
        <v>2350</v>
      </c>
    </row>
    <row r="11" spans="1:16" ht="15.95" customHeight="1" x14ac:dyDescent="0.25">
      <c r="A11" s="7"/>
      <c r="B11" s="7"/>
      <c r="C11" s="46">
        <f t="shared" ref="C11:P11" si="0">SUM(C3:C10)</f>
        <v>1</v>
      </c>
      <c r="D11" s="46">
        <f t="shared" si="0"/>
        <v>1</v>
      </c>
      <c r="E11" s="46">
        <f t="shared" si="0"/>
        <v>50</v>
      </c>
      <c r="F11" s="46">
        <f t="shared" si="0"/>
        <v>50</v>
      </c>
      <c r="G11" s="46">
        <f t="shared" si="0"/>
        <v>100</v>
      </c>
      <c r="H11" s="46">
        <f t="shared" si="0"/>
        <v>5</v>
      </c>
      <c r="I11" s="46">
        <f t="shared" si="0"/>
        <v>300</v>
      </c>
      <c r="J11" s="46">
        <f t="shared" si="0"/>
        <v>400</v>
      </c>
      <c r="K11" s="46">
        <f t="shared" si="0"/>
        <v>200</v>
      </c>
      <c r="L11" s="46">
        <f t="shared" si="0"/>
        <v>700</v>
      </c>
      <c r="M11" s="46">
        <f t="shared" si="0"/>
        <v>100</v>
      </c>
      <c r="N11" s="46">
        <f t="shared" si="0"/>
        <v>620</v>
      </c>
      <c r="O11" s="46">
        <f t="shared" si="0"/>
        <v>620</v>
      </c>
      <c r="P11" s="46">
        <f t="shared" si="0"/>
        <v>2350</v>
      </c>
    </row>
  </sheetData>
  <sheetProtection algorithmName="SHA-512" hashValue="BaPVrIsBYPqic648HHUageRF2QvOAOcaPKJGh1Pjo+uiBdjMvaD8qho8selScAIDYJ25Ip1oIz5kQLAgTyNV3A==" saltValue="wzyY/pzGn8tf97xDu9rKFw==" spinCount="100000" sheet="1" objects="1" scenarios="1"/>
  <mergeCells count="2">
    <mergeCell ref="A1:A2"/>
    <mergeCell ref="C1:P1"/>
  </mergeCells>
  <conditionalFormatting sqref="C3:P10">
    <cfRule type="containsBlanks" dxfId="0" priority="2">
      <formula>LEN(TRIM(C3))=0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0EF84-5FF5-4D2E-A6B0-F971193172B2}">
  <sheetPr>
    <tabColor rgb="FFFF0000"/>
  </sheetPr>
  <dimension ref="A1:F18"/>
  <sheetViews>
    <sheetView workbookViewId="0">
      <selection activeCell="D11" sqref="D11"/>
    </sheetView>
  </sheetViews>
  <sheetFormatPr baseColWidth="10" defaultColWidth="11.42578125" defaultRowHeight="15" x14ac:dyDescent="0.25"/>
  <cols>
    <col min="1" max="1" width="13.140625" style="2" customWidth="1"/>
    <col min="2" max="2" width="9.5703125" style="1" customWidth="1"/>
    <col min="3" max="3" width="39.5703125" style="1" customWidth="1"/>
    <col min="4" max="5" width="10.7109375" style="1" customWidth="1"/>
    <col min="6" max="16384" width="11.42578125" style="2"/>
  </cols>
  <sheetData>
    <row r="1" spans="1:6" s="4" customFormat="1" ht="24" customHeight="1" x14ac:dyDescent="0.25">
      <c r="A1" s="10" t="s">
        <v>38</v>
      </c>
      <c r="B1" s="10" t="s">
        <v>34</v>
      </c>
      <c r="C1" s="11" t="s">
        <v>0</v>
      </c>
      <c r="D1" s="3" t="s">
        <v>42</v>
      </c>
      <c r="E1" s="11" t="s">
        <v>91</v>
      </c>
    </row>
    <row r="2" spans="1:6" s="5" customFormat="1" ht="12" x14ac:dyDescent="0.25">
      <c r="A2" s="53" t="s">
        <v>44</v>
      </c>
      <c r="B2" s="17" t="s">
        <v>5</v>
      </c>
      <c r="C2" s="18" t="s">
        <v>6</v>
      </c>
      <c r="D2" s="19" t="s">
        <v>40</v>
      </c>
      <c r="E2" s="20">
        <v>1</v>
      </c>
    </row>
    <row r="3" spans="1:6" s="5" customFormat="1" ht="12" x14ac:dyDescent="0.25">
      <c r="A3" s="54"/>
      <c r="B3" s="17" t="s">
        <v>9</v>
      </c>
      <c r="C3" s="18" t="s">
        <v>10</v>
      </c>
      <c r="D3" s="19" t="s">
        <v>40</v>
      </c>
      <c r="E3" s="20">
        <v>1</v>
      </c>
    </row>
    <row r="4" spans="1:6" s="5" customFormat="1" ht="12" x14ac:dyDescent="0.25">
      <c r="A4" s="55" t="s">
        <v>45</v>
      </c>
      <c r="B4" s="12" t="s">
        <v>13</v>
      </c>
      <c r="C4" s="21" t="s">
        <v>14</v>
      </c>
      <c r="D4" s="22" t="s">
        <v>40</v>
      </c>
      <c r="E4" s="13">
        <v>50</v>
      </c>
    </row>
    <row r="5" spans="1:6" s="5" customFormat="1" ht="12" x14ac:dyDescent="0.25">
      <c r="A5" s="56"/>
      <c r="B5" s="12" t="s">
        <v>17</v>
      </c>
      <c r="C5" s="21" t="s">
        <v>18</v>
      </c>
      <c r="D5" s="22" t="s">
        <v>40</v>
      </c>
      <c r="E5" s="13">
        <v>50</v>
      </c>
    </row>
    <row r="6" spans="1:6" s="5" customFormat="1" ht="12" x14ac:dyDescent="0.25">
      <c r="A6" s="57"/>
      <c r="B6" s="12" t="s">
        <v>21</v>
      </c>
      <c r="C6" s="21" t="s">
        <v>22</v>
      </c>
      <c r="D6" s="22" t="s">
        <v>40</v>
      </c>
      <c r="E6" s="13">
        <v>100</v>
      </c>
    </row>
    <row r="7" spans="1:6" s="5" customFormat="1" ht="12" x14ac:dyDescent="0.25">
      <c r="A7" s="62" t="s">
        <v>46</v>
      </c>
      <c r="B7" s="34" t="s">
        <v>25</v>
      </c>
      <c r="C7" s="27" t="s">
        <v>24</v>
      </c>
      <c r="D7" s="37" t="s">
        <v>40</v>
      </c>
      <c r="E7" s="38">
        <v>5</v>
      </c>
    </row>
    <row r="8" spans="1:6" s="5" customFormat="1" ht="12" x14ac:dyDescent="0.25">
      <c r="A8" s="63"/>
      <c r="B8" s="34" t="s">
        <v>27</v>
      </c>
      <c r="C8" s="27" t="s">
        <v>60</v>
      </c>
      <c r="D8" s="37" t="s">
        <v>41</v>
      </c>
      <c r="E8" s="39">
        <v>300</v>
      </c>
    </row>
    <row r="9" spans="1:6" s="5" customFormat="1" ht="12" x14ac:dyDescent="0.25">
      <c r="A9" s="64" t="s">
        <v>47</v>
      </c>
      <c r="B9" s="14" t="s">
        <v>68</v>
      </c>
      <c r="C9" s="23" t="s">
        <v>61</v>
      </c>
      <c r="D9" s="24" t="s">
        <v>41</v>
      </c>
      <c r="E9" s="15">
        <v>400</v>
      </c>
    </row>
    <row r="10" spans="1:6" s="5" customFormat="1" ht="12" x14ac:dyDescent="0.25">
      <c r="A10" s="65"/>
      <c r="B10" s="14" t="s">
        <v>69</v>
      </c>
      <c r="C10" s="25" t="s">
        <v>62</v>
      </c>
      <c r="D10" s="24" t="s">
        <v>41</v>
      </c>
      <c r="E10" s="15">
        <v>200</v>
      </c>
    </row>
    <row r="11" spans="1:6" s="5" customFormat="1" ht="12" x14ac:dyDescent="0.25">
      <c r="A11" s="58" t="s">
        <v>48</v>
      </c>
      <c r="B11" s="28" t="s">
        <v>71</v>
      </c>
      <c r="C11" s="29" t="s">
        <v>63</v>
      </c>
      <c r="D11" s="40" t="s">
        <v>41</v>
      </c>
      <c r="E11" s="41">
        <v>700</v>
      </c>
      <c r="F11" s="26"/>
    </row>
    <row r="12" spans="1:6" s="5" customFormat="1" ht="12" x14ac:dyDescent="0.25">
      <c r="A12" s="59"/>
      <c r="B12" s="28" t="s">
        <v>70</v>
      </c>
      <c r="C12" s="29" t="s">
        <v>64</v>
      </c>
      <c r="D12" s="40" t="s">
        <v>41</v>
      </c>
      <c r="E12" s="41">
        <v>100</v>
      </c>
    </row>
    <row r="13" spans="1:6" s="5" customFormat="1" ht="12" x14ac:dyDescent="0.25">
      <c r="A13" s="60" t="s">
        <v>49</v>
      </c>
      <c r="B13" s="30" t="s">
        <v>72</v>
      </c>
      <c r="C13" s="31" t="s">
        <v>65</v>
      </c>
      <c r="D13" s="42" t="s">
        <v>41</v>
      </c>
      <c r="E13" s="43">
        <v>620</v>
      </c>
    </row>
    <row r="14" spans="1:6" s="5" customFormat="1" ht="12" x14ac:dyDescent="0.25">
      <c r="A14" s="61"/>
      <c r="B14" s="30" t="s">
        <v>73</v>
      </c>
      <c r="C14" s="31" t="s">
        <v>66</v>
      </c>
      <c r="D14" s="42" t="s">
        <v>41</v>
      </c>
      <c r="E14" s="43">
        <v>620</v>
      </c>
    </row>
    <row r="15" spans="1:6" s="5" customFormat="1" ht="12" x14ac:dyDescent="0.25">
      <c r="A15" s="32" t="s">
        <v>50</v>
      </c>
      <c r="B15" s="32" t="s">
        <v>74</v>
      </c>
      <c r="C15" s="33" t="s">
        <v>67</v>
      </c>
      <c r="D15" s="44" t="s">
        <v>41</v>
      </c>
      <c r="E15" s="45">
        <v>2350</v>
      </c>
    </row>
    <row r="18" spans="5:5" x14ac:dyDescent="0.2">
      <c r="E18" s="6"/>
    </row>
  </sheetData>
  <sheetProtection algorithmName="SHA-512" hashValue="hfXRoP1dX3+o2/G3oMvdjVkg2eHzj2yzYhs2ecvoLFXabPED56AfKCGhJFxjEhbBMTOkEdbwTsOqcXrUvC8qKg==" saltValue="12EXx2qnX2fqdLxhhOFcVA==" spinCount="100000" sheet="1" objects="1" scenarios="1"/>
  <mergeCells count="6">
    <mergeCell ref="A2:A3"/>
    <mergeCell ref="A4:A6"/>
    <mergeCell ref="A11:A12"/>
    <mergeCell ref="A13:A14"/>
    <mergeCell ref="A7:A8"/>
    <mergeCell ref="A9:A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Specification</vt:lpstr>
      <vt:lpstr>Delivery Plan</vt:lpstr>
      <vt:lpstr>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Radloff, Boris GIZ</dc:creator>
  <cp:lastModifiedBy>Radloff, Boris GIZ</cp:lastModifiedBy>
  <dcterms:created xsi:type="dcterms:W3CDTF">2015-06-05T18:19:34Z</dcterms:created>
  <dcterms:modified xsi:type="dcterms:W3CDTF">2026-08-18T05:37:43Z</dcterms:modified>
</cp:coreProperties>
</file>