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izonline-my.sharepoint.com/personal/susanne_pfeifer_giz_de/Documents/Dokumente/Einkauf/IT Team/Software/Whiteboard/Vergabeunterlagen_Whiteboard_16.03.2026/Blattschutz/"/>
    </mc:Choice>
  </mc:AlternateContent>
  <xr:revisionPtr revIDLastSave="10" documentId="8_{2E581544-C384-4EAC-BA04-D7CF0261807D}" xr6:coauthVersionLast="47" xr6:coauthVersionMax="47" xr10:uidLastSave="{20CB29EF-D3CC-47EE-9028-CBDB8EBC1047}"/>
  <bookViews>
    <workbookView xWindow="-120" yWindow="-120" windowWidth="29040" windowHeight="15720" xr2:uid="{00000000-000D-0000-FFFF-FFFF00000000}"/>
  </bookViews>
  <sheets>
    <sheet name="Preisblatt" sheetId="2" r:id="rId1"/>
    <sheet name="Legende" sheetId="3" state="hidden" r:id="rId2"/>
  </sheets>
  <definedNames>
    <definedName name="_Hlk167807767" localSheetId="0">Preisblatt!$A$2</definedName>
    <definedName name="_Toc172211484" localSheetId="0">Preisblatt!#REF!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xUMhMSbEQ64AeVM/Tdpe6qHgGlA=="/>
    </ext>
  </extLst>
</workbook>
</file>

<file path=xl/calcChain.xml><?xml version="1.0" encoding="utf-8"?>
<calcChain xmlns="http://schemas.openxmlformats.org/spreadsheetml/2006/main">
  <c r="B29" i="2" l="1"/>
  <c r="B28" i="2"/>
  <c r="H24" i="2"/>
  <c r="H29" i="2" s="1"/>
  <c r="C29" i="2"/>
  <c r="C28" i="2"/>
  <c r="C27" i="2"/>
  <c r="C26" i="2"/>
  <c r="C25" i="2"/>
  <c r="H22" i="2"/>
  <c r="H28" i="2" s="1"/>
  <c r="H20" i="2"/>
  <c r="H27" i="2" s="1"/>
  <c r="H18" i="2"/>
  <c r="H26" i="2" s="1"/>
  <c r="H16" i="2"/>
  <c r="H25" i="2" s="1"/>
  <c r="B27" i="2"/>
  <c r="B26" i="2"/>
  <c r="H30" i="2" l="1"/>
  <c r="B25" i="2"/>
</calcChain>
</file>

<file path=xl/sharedStrings.xml><?xml version="1.0" encoding="utf-8"?>
<sst xmlns="http://schemas.openxmlformats.org/spreadsheetml/2006/main" count="62" uniqueCount="51">
  <si>
    <t>B3_GIZ_Whiteboard_Preisblatt</t>
  </si>
  <si>
    <t>Hinweise:</t>
  </si>
  <si>
    <t xml:space="preserve">Vom Bieter auszufüllende Zellen sind wie folgt dargestellt: </t>
  </si>
  <si>
    <t>Name des Bieters:</t>
  </si>
  <si>
    <t>Position</t>
  </si>
  <si>
    <t xml:space="preserve">Beschreibung/Inhalt </t>
  </si>
  <si>
    <t>Anzahl (Wertungsmenge)</t>
  </si>
  <si>
    <t>Einheit</t>
  </si>
  <si>
    <t>Abruf in Monaten (Wertungsmenge)</t>
  </si>
  <si>
    <t>Kategorie</t>
  </si>
  <si>
    <t>Preis in € (netto)
pro Einheit</t>
  </si>
  <si>
    <t>Gesamtpreis in € (netto)</t>
  </si>
  <si>
    <t>A</t>
  </si>
  <si>
    <t>B</t>
  </si>
  <si>
    <t>C</t>
  </si>
  <si>
    <t>D</t>
  </si>
  <si>
    <t>E</t>
  </si>
  <si>
    <t>F</t>
  </si>
  <si>
    <t>G</t>
  </si>
  <si>
    <t>H</t>
  </si>
  <si>
    <t>1</t>
  </si>
  <si>
    <t>Lizenzen SaaS-Lösung inkl. Wartung, Pflege, Betrieb und Support</t>
  </si>
  <si>
    <t>1.1</t>
  </si>
  <si>
    <t>pro Lizenz pro Monat</t>
  </si>
  <si>
    <t>Normal</t>
  </si>
  <si>
    <t>Optionale Lizenzen nach Bedarf</t>
  </si>
  <si>
    <t>2.1</t>
  </si>
  <si>
    <t>Bedarf</t>
  </si>
  <si>
    <t>Self-paced Schulungen (bspw. Videotutorials)</t>
  </si>
  <si>
    <t>3.1</t>
  </si>
  <si>
    <t>Pauschal-Festpreis</t>
  </si>
  <si>
    <t>4.1</t>
  </si>
  <si>
    <t>Dienstleistungen in der Implementierungsphase</t>
  </si>
  <si>
    <t>5.1</t>
  </si>
  <si>
    <t>Angrenzende Dienstleistungen</t>
  </si>
  <si>
    <t>(netto)</t>
  </si>
  <si>
    <t>Gesamtwertungspreis</t>
  </si>
  <si>
    <t>Wir bieten unsere Leistungen zu den o.g. Preisen an.</t>
  </si>
  <si>
    <t>Ort, Datum</t>
  </si>
  <si>
    <t>Vor- und Zuname des Vertreters des Bieters/der Bietergemeinschaft</t>
  </si>
  <si>
    <t>Legende</t>
  </si>
  <si>
    <t>Position im Preisblatt</t>
  </si>
  <si>
    <t>Beschreibung der Preisposition und Bezug zum Kapitel der Leistungsbeschreibung</t>
  </si>
  <si>
    <t>Self-paced Schulungspaket (bspw. Videotutorials) gemäß Kapitel 2.3 der Leistungsbeschreibung</t>
  </si>
  <si>
    <t>Initiale Dienstleistungen/Beratung zur Einrichtung der SaaS-Lösung und Einrichtung der Rollen und Berechtigungen gemäß Kapitel 2.4 der Leistungsbeschreibung</t>
  </si>
  <si>
    <t>Fachkraftstunden</t>
  </si>
  <si>
    <t>Optionale Leistungen gemäß Kapitel 2.5 der Leistungsbeschreibung</t>
  </si>
  <si>
    <t>300 Lizenzen für eine Whiteboard-Lösung in Form von SaaS (Bundle)</t>
  </si>
  <si>
    <t>zusätzliche Lizenz für eine Whiteboard-Lösung in Form von SaaS (bis zu 400 Stück einzeln abrufbar bei Bedarf)</t>
  </si>
  <si>
    <t>Bundle pro Monat</t>
  </si>
  <si>
    <r>
      <t>Die Positionen sind in Folgende Kategorien unterteilt: 
(1) Kategorie</t>
    </r>
    <r>
      <rPr>
        <b/>
        <sz val="10"/>
        <color rgb="FF000000"/>
        <rFont val="Arial"/>
      </rPr>
      <t xml:space="preserve"> "Normal"</t>
    </r>
    <r>
      <rPr>
        <sz val="10"/>
        <color rgb="FF000000"/>
        <rFont val="Arial"/>
      </rPr>
      <t xml:space="preserve">: Eine Position, die als "Normal" kategorisiert ist, stellt eine Leistung dar, die mit einer hohen Wahrscheinlichkeit und bei Ziehung der Option zur Verlängerung der Rahmenvereinbarung gem. A3_Whiteboard_EVB-IT-Cloudvertrag Nummer 1.1. (5) aus der Rahmenvereinbarung abgerufen wird. Diese Position stellt somit keine Mindestabnahmemenge dar, da es sich bei den angegebenen Mengen pro Position um Wertungsmengen handelt.*
(2) Kategorie </t>
    </r>
    <r>
      <rPr>
        <b/>
        <sz val="10"/>
        <color rgb="FF000000"/>
        <rFont val="Arial"/>
      </rPr>
      <t>"Bedarf</t>
    </r>
    <r>
      <rPr>
        <sz val="10"/>
        <color rgb="FF000000"/>
        <rFont val="Arial"/>
      </rPr>
      <t>": Eine Position, die als "Bedarf" kategorisiert ist, beschreibt eine Teilleistung bzw. Einzelleistung, bei der noch nicht feststeht, ob und zu welchem Zeitpunkt sie durch die Auftraggeberin beschafft wird. Ein Anspruch auf Abnahme der Leistungen in der dargestellten Höhe besteht bezüglich der mit "Bedarf" gekennzeichneten Positionen nicht. 
Die Wertungsmenge in Spalte C und E dient zur Errechnung des Gesamtwertungspreises. Sie stellt eine kalkulatorische Größe dar und verpflichtet die GIZ nicht, zur tatsächlichen Abnahme der Leistung. 	
Das dargestellte Mengengerüst dient zudem zur Indikation, um dem Bieter ein Verständnis der Größenordnung der zu erbringenden Leistungen zu geben. Abnahmeverpflichtungen oder Verpflichtungen anderer Art für die Auftraggeberin sind daraus jedoch nicht abzuleiten.*
*Im 1. Vertragsjahr (für die ersten 12 Monate der Wertungsmenge der Position 1.1) wird eine Mindestabnahmemenge von 300 Lizenzen garantie</t>
    </r>
    <r>
      <rPr>
        <sz val="10"/>
        <rFont val="Arial"/>
        <family val="2"/>
      </rPr>
      <t xml:space="preserve">rt. Siehe entsprechende Regelung im  A3_Whiteboard_EVB-IT-Cloudvertrag Nummer 9.1. (1). </t>
    </r>
    <r>
      <rPr>
        <sz val="10"/>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</si>
</sst>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DM&quot;"/>
    <numFmt numFmtId="165" formatCode="#,##0.00\ &quot;€&quot;"/>
    <numFmt numFmtId="166" formatCode="_-* #,##0.00\ [$€-407]_-;\-* #,##0.00\ [$€-407]_-;_-* &quot;-&quot;??\ [$€-407]_-;_-@"/>
  </numFmts>
  <fonts count="23" x14ac:knownFonts="1">
    <font>
      <sz val="11"/>
      <color theme="1"/>
      <name val="Calibri"/>
      <scheme val="minor"/>
    </font>
    <font>
      <sz val="11"/>
      <color theme="1"/>
      <name val="Calibri"/>
      <family val="2"/>
    </font>
    <font>
      <sz val="11"/>
      <color theme="1"/>
      <name val="Calibri"/>
      <family val="2"/>
      <scheme val="minor"/>
    </font>
    <font>
      <b/>
      <sz val="10"/>
      <color theme="1"/>
      <name val="Arial"/>
      <family val="2"/>
    </font>
    <font>
      <sz val="12"/>
      <color theme="1"/>
      <name val="Arial"/>
      <family val="2"/>
    </font>
    <font>
      <sz val="10"/>
      <color theme="1"/>
      <name val="Arial"/>
      <family val="2"/>
    </font>
    <font>
      <sz val="11"/>
      <color theme="1"/>
      <name val="Arial"/>
      <family val="2"/>
    </font>
    <font>
      <b/>
      <sz val="10"/>
      <name val="Arial"/>
      <family val="2"/>
    </font>
    <font>
      <sz val="10"/>
      <name val="Arial"/>
      <family val="2"/>
    </font>
    <font>
      <b/>
      <sz val="11"/>
      <color theme="1"/>
      <name val="Calibri"/>
      <family val="2"/>
      <scheme val="minor"/>
    </font>
    <font>
      <sz val="11"/>
      <name val="Calibri"/>
      <family val="2"/>
      <scheme val="minor"/>
    </font>
    <font>
      <sz val="8"/>
      <name val="Calibri"/>
      <family val="2"/>
      <scheme val="minor"/>
    </font>
    <font>
      <sz val="10"/>
      <color rgb="FF000000"/>
      <name val="Arial"/>
      <family val="2"/>
    </font>
    <font>
      <b/>
      <sz val="12"/>
      <color theme="1"/>
      <name val="Arial"/>
      <family val="2"/>
    </font>
    <font>
      <sz val="11"/>
      <color rgb="FF000000"/>
      <name val="Arial"/>
      <family val="2"/>
    </font>
    <font>
      <b/>
      <sz val="12"/>
      <color rgb="FF000000"/>
      <name val="Arial"/>
      <family val="2"/>
    </font>
    <font>
      <b/>
      <sz val="10"/>
      <color rgb="FFF2F2F2"/>
      <name val="Arial"/>
      <family val="2"/>
    </font>
    <font>
      <b/>
      <sz val="11"/>
      <color theme="1"/>
      <name val="Arial"/>
      <family val="2"/>
    </font>
    <font>
      <sz val="11"/>
      <name val="Arial"/>
      <family val="2"/>
    </font>
    <font>
      <i/>
      <sz val="10"/>
      <color rgb="FF000000"/>
      <name val="Arial"/>
      <family val="2"/>
    </font>
    <font>
      <i/>
      <sz val="10"/>
      <name val="Arial"/>
      <family val="2"/>
    </font>
    <font>
      <sz val="10"/>
      <color rgb="FF000000"/>
      <name val="Arial"/>
    </font>
    <font>
      <b/>
      <sz val="10"/>
      <color rgb="FF000000"/>
      <name val="Arial"/>
    </font>
  </fonts>
  <fills count="9">
    <fill>
      <patternFill patternType="none"/>
    </fill>
    <fill>
      <patternFill patternType="gray125"/>
    </fill>
    <fill>
      <patternFill patternType="solid">
        <fgColor rgb="FFF2F2F2"/>
        <bgColor rgb="FFF2F2F2"/>
      </patternFill>
    </fill>
    <fill>
      <patternFill patternType="solid">
        <fgColor rgb="FFC4E59F"/>
        <bgColor rgb="FFC4E59F"/>
      </patternFill>
    </fill>
    <fill>
      <patternFill patternType="solid">
        <fgColor rgb="FFC4D79D"/>
        <bgColor rgb="FFC4D79D"/>
      </patternFill>
    </fill>
    <fill>
      <patternFill patternType="solid">
        <fgColor rgb="FFD9D9D9"/>
        <bgColor rgb="FF000000"/>
      </patternFill>
    </fill>
    <fill>
      <patternFill patternType="solid">
        <fgColor rgb="FFF2F2F2"/>
        <bgColor rgb="FF000000"/>
      </patternFill>
    </fill>
    <fill>
      <patternFill patternType="lightDown"/>
    </fill>
    <fill>
      <patternFill patternType="solid">
        <fgColor theme="5" tint="0.59999389629810485"/>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ck">
        <color rgb="FFFF0000"/>
      </left>
      <right style="thick">
        <color rgb="FFFF0000"/>
      </right>
      <top style="thick">
        <color rgb="FFFF0000"/>
      </top>
      <bottom style="thick">
        <color rgb="FFFF0000"/>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ck">
        <color rgb="FFFF0000"/>
      </left>
      <right style="thick">
        <color rgb="FFFF0000"/>
      </right>
      <top style="thick">
        <color rgb="FFFF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112">
    <xf numFmtId="0" fontId="0" fillId="0" borderId="0" xfId="0"/>
    <xf numFmtId="49" fontId="4" fillId="0" borderId="12" xfId="0" applyNumberFormat="1" applyFont="1" applyBorder="1" applyAlignment="1">
      <alignment horizontal="center" vertical="center"/>
    </xf>
    <xf numFmtId="3" fontId="4" fillId="0" borderId="0" xfId="0" applyNumberFormat="1" applyFont="1"/>
    <xf numFmtId="164" fontId="6" fillId="0" borderId="0" xfId="0" applyNumberFormat="1" applyFont="1" applyAlignment="1">
      <alignment horizontal="right"/>
    </xf>
    <xf numFmtId="0" fontId="4" fillId="0" borderId="0" xfId="0" applyFont="1"/>
    <xf numFmtId="0" fontId="3" fillId="0" borderId="7" xfId="0" applyFont="1" applyBorder="1"/>
    <xf numFmtId="0" fontId="0" fillId="0" borderId="5" xfId="0" applyBorder="1"/>
    <xf numFmtId="0" fontId="3" fillId="0" borderId="5" xfId="0" applyFont="1" applyBorder="1"/>
    <xf numFmtId="0" fontId="10" fillId="0" borderId="0" xfId="0" applyFont="1"/>
    <xf numFmtId="0" fontId="0" fillId="0" borderId="0" xfId="0" applyAlignment="1">
      <alignment horizontal="left" vertical="top"/>
    </xf>
    <xf numFmtId="0" fontId="9" fillId="0" borderId="0" xfId="0" applyFont="1" applyAlignment="1">
      <alignment horizontal="left" vertical="top"/>
    </xf>
    <xf numFmtId="0" fontId="2" fillId="0" borderId="0" xfId="0" applyFont="1" applyAlignment="1">
      <alignment horizontal="left" vertical="top" wrapText="1"/>
    </xf>
    <xf numFmtId="49" fontId="1" fillId="0" borderId="0" xfId="0" applyNumberFormat="1" applyFont="1" applyAlignment="1">
      <alignment horizontal="center"/>
    </xf>
    <xf numFmtId="0" fontId="1" fillId="0" borderId="0" xfId="0" applyFont="1" applyAlignment="1">
      <alignment horizontal="center"/>
    </xf>
    <xf numFmtId="164" fontId="1" fillId="0" borderId="0" xfId="0" applyNumberFormat="1" applyFont="1" applyAlignment="1">
      <alignment horizontal="right"/>
    </xf>
    <xf numFmtId="3" fontId="1" fillId="0" borderId="7" xfId="0" applyNumberFormat="1" applyFont="1" applyBorder="1"/>
    <xf numFmtId="3" fontId="1" fillId="0" borderId="5" xfId="0" applyNumberFormat="1" applyFont="1" applyBorder="1"/>
    <xf numFmtId="3" fontId="1" fillId="0" borderId="0" xfId="0" applyNumberFormat="1" applyFont="1"/>
    <xf numFmtId="0" fontId="2" fillId="0" borderId="0" xfId="0" applyFont="1" applyAlignment="1">
      <alignment horizontal="left" vertical="top"/>
    </xf>
    <xf numFmtId="0" fontId="0" fillId="0" borderId="0" xfId="0" applyAlignment="1">
      <alignment vertical="center"/>
    </xf>
    <xf numFmtId="0" fontId="10" fillId="0" borderId="0" xfId="0" applyFont="1" applyAlignment="1">
      <alignment vertical="center"/>
    </xf>
    <xf numFmtId="49" fontId="13" fillId="0" borderId="0" xfId="0" applyNumberFormat="1" applyFont="1" applyAlignment="1">
      <alignment horizontal="left" vertical="center"/>
    </xf>
    <xf numFmtId="0" fontId="14" fillId="5" borderId="19" xfId="0" applyFont="1" applyFill="1" applyBorder="1"/>
    <xf numFmtId="0" fontId="14" fillId="5" borderId="19" xfId="0" applyFont="1" applyFill="1" applyBorder="1" applyAlignment="1">
      <alignment horizontal="center"/>
    </xf>
    <xf numFmtId="0" fontId="14" fillId="5" borderId="20" xfId="0" applyFont="1" applyFill="1" applyBorder="1" applyAlignment="1">
      <alignment horizontal="center"/>
    </xf>
    <xf numFmtId="0" fontId="15" fillId="6" borderId="21" xfId="0" applyFont="1" applyFill="1" applyBorder="1" applyAlignment="1">
      <alignment horizontal="left" vertical="center"/>
    </xf>
    <xf numFmtId="0" fontId="14" fillId="6" borderId="5" xfId="0" applyFont="1" applyFill="1" applyBorder="1"/>
    <xf numFmtId="0" fontId="14" fillId="6" borderId="5" xfId="0" applyFont="1" applyFill="1" applyBorder="1" applyAlignment="1">
      <alignment horizontal="center"/>
    </xf>
    <xf numFmtId="0" fontId="14" fillId="6" borderId="22" xfId="0" applyFont="1" applyFill="1" applyBorder="1" applyAlignment="1">
      <alignment horizontal="center"/>
    </xf>
    <xf numFmtId="0" fontId="12" fillId="6" borderId="21" xfId="0" applyFont="1" applyFill="1" applyBorder="1" applyAlignment="1">
      <alignment horizontal="left" vertical="center"/>
    </xf>
    <xf numFmtId="0" fontId="16" fillId="0" borderId="2" xfId="0" applyFont="1" applyBorder="1" applyAlignment="1">
      <alignment horizontal="right"/>
    </xf>
    <xf numFmtId="0" fontId="18" fillId="3" borderId="1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5" xfId="0" applyFont="1" applyFill="1" applyBorder="1" applyAlignment="1">
      <alignment horizontal="center" vertical="center" wrapText="1"/>
    </xf>
    <xf numFmtId="3" fontId="17" fillId="4" borderId="4" xfId="0" applyNumberFormat="1" applyFont="1" applyFill="1" applyBorder="1" applyAlignment="1">
      <alignment horizontal="left"/>
    </xf>
    <xf numFmtId="165" fontId="17" fillId="2" borderId="1" xfId="0" applyNumberFormat="1" applyFont="1" applyFill="1" applyBorder="1" applyAlignment="1">
      <alignment horizontal="right"/>
    </xf>
    <xf numFmtId="49" fontId="8" fillId="0" borderId="3" xfId="0" quotePrefix="1" applyNumberFormat="1" applyFont="1" applyBorder="1" applyAlignment="1">
      <alignment horizontal="center" vertical="center"/>
    </xf>
    <xf numFmtId="0" fontId="3" fillId="0" borderId="4" xfId="0" applyFont="1" applyBorder="1" applyAlignment="1">
      <alignment horizontal="center" vertical="center" wrapText="1"/>
    </xf>
    <xf numFmtId="0" fontId="3" fillId="7" borderId="17"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2" borderId="8" xfId="0" applyNumberFormat="1" applyFont="1" applyFill="1" applyBorder="1" applyAlignment="1">
      <alignment horizontal="right"/>
    </xf>
    <xf numFmtId="49" fontId="6" fillId="0" borderId="0" xfId="0" applyNumberFormat="1" applyFont="1" applyAlignment="1">
      <alignment horizontal="center"/>
    </xf>
    <xf numFmtId="0" fontId="6" fillId="0" borderId="0" xfId="0" applyFont="1"/>
    <xf numFmtId="3" fontId="6" fillId="0" borderId="0" xfId="0" applyNumberFormat="1" applyFont="1" applyAlignment="1">
      <alignment horizontal="center"/>
    </xf>
    <xf numFmtId="0" fontId="6" fillId="0" borderId="0" xfId="0" applyFont="1" applyAlignment="1">
      <alignment horizontal="center"/>
    </xf>
    <xf numFmtId="49" fontId="3" fillId="0" borderId="0" xfId="0" applyNumberFormat="1" applyFont="1" applyAlignment="1">
      <alignment horizontal="left"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6"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27" xfId="0" applyFont="1" applyFill="1" applyBorder="1" applyAlignment="1">
      <alignment vertical="center"/>
    </xf>
    <xf numFmtId="3" fontId="3" fillId="3" borderId="4" xfId="0" applyNumberFormat="1" applyFont="1" applyFill="1" applyBorder="1" applyAlignment="1">
      <alignment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17" xfId="0" applyFont="1" applyFill="1" applyBorder="1" applyAlignment="1">
      <alignment horizontal="center" vertical="center" wrapText="1"/>
    </xf>
    <xf numFmtId="49" fontId="5"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7" fillId="3" borderId="6" xfId="0" applyFont="1" applyFill="1" applyBorder="1" applyAlignment="1">
      <alignment horizontal="center" vertical="center"/>
    </xf>
    <xf numFmtId="0" fontId="7" fillId="3" borderId="6" xfId="0" applyFont="1" applyFill="1" applyBorder="1" applyAlignment="1">
      <alignment vertical="center"/>
    </xf>
    <xf numFmtId="3" fontId="7" fillId="3" borderId="10" xfId="0" applyNumberFormat="1" applyFont="1" applyFill="1" applyBorder="1" applyAlignment="1">
      <alignment vertical="center"/>
    </xf>
    <xf numFmtId="49" fontId="8" fillId="0" borderId="1" xfId="0" quotePrefix="1" applyNumberFormat="1" applyFont="1" applyBorder="1" applyAlignment="1">
      <alignment horizontal="center" vertical="center"/>
    </xf>
    <xf numFmtId="0" fontId="7" fillId="0" borderId="11" xfId="0" applyFont="1" applyBorder="1" applyAlignment="1">
      <alignment horizontal="center" vertical="center" wrapText="1"/>
    </xf>
    <xf numFmtId="165" fontId="7" fillId="2" borderId="8" xfId="0" applyNumberFormat="1" applyFont="1" applyFill="1" applyBorder="1" applyAlignment="1">
      <alignment horizontal="right"/>
    </xf>
    <xf numFmtId="49" fontId="7" fillId="3" borderId="6" xfId="0" applyNumberFormat="1" applyFont="1" applyFill="1" applyBorder="1" applyAlignment="1">
      <alignment horizontal="left" vertical="center"/>
    </xf>
    <xf numFmtId="49" fontId="3" fillId="3" borderId="26" xfId="0" applyNumberFormat="1" applyFont="1" applyFill="1" applyBorder="1" applyAlignment="1">
      <alignment horizontal="center"/>
    </xf>
    <xf numFmtId="49" fontId="3" fillId="3" borderId="6" xfId="0" applyNumberFormat="1" applyFont="1" applyFill="1" applyBorder="1" applyAlignment="1">
      <alignment horizontal="center"/>
    </xf>
    <xf numFmtId="49" fontId="3" fillId="3" borderId="17" xfId="0" applyNumberFormat="1" applyFont="1" applyFill="1" applyBorder="1" applyAlignment="1">
      <alignment horizontal="center"/>
    </xf>
    <xf numFmtId="49" fontId="7" fillId="3" borderId="26" xfId="0" applyNumberFormat="1" applyFont="1" applyFill="1" applyBorder="1" applyAlignment="1">
      <alignment horizontal="left" vertical="center"/>
    </xf>
    <xf numFmtId="3" fontId="3" fillId="4" borderId="4" xfId="0" applyNumberFormat="1" applyFont="1" applyFill="1" applyBorder="1" applyAlignment="1">
      <alignment horizontal="left"/>
    </xf>
    <xf numFmtId="165" fontId="3" fillId="2" borderId="1" xfId="0" applyNumberFormat="1" applyFont="1" applyFill="1" applyBorder="1" applyAlignment="1">
      <alignment horizontal="right"/>
    </xf>
    <xf numFmtId="166" fontId="7" fillId="3" borderId="8" xfId="0" applyNumberFormat="1" applyFont="1" applyFill="1" applyBorder="1" applyAlignment="1">
      <alignment horizontal="right" vertical="center" wrapText="1"/>
    </xf>
    <xf numFmtId="0" fontId="6" fillId="0" borderId="5" xfId="0" applyFont="1" applyBorder="1" applyAlignment="1">
      <alignment horizontal="center"/>
    </xf>
    <xf numFmtId="0" fontId="14" fillId="6" borderId="13" xfId="0" applyFont="1" applyFill="1" applyBorder="1" applyAlignment="1">
      <alignment horizontal="center"/>
    </xf>
    <xf numFmtId="3" fontId="3" fillId="4" borderId="3" xfId="0" applyNumberFormat="1" applyFont="1" applyFill="1" applyBorder="1" applyAlignment="1">
      <alignment horizontal="right" vertical="top"/>
    </xf>
    <xf numFmtId="3" fontId="3" fillId="4" borderId="4" xfId="0" applyNumberFormat="1" applyFont="1" applyFill="1" applyBorder="1" applyAlignment="1">
      <alignment horizontal="right" vertical="top"/>
    </xf>
    <xf numFmtId="3" fontId="3" fillId="4" borderId="4" xfId="0" applyNumberFormat="1" applyFont="1" applyFill="1" applyBorder="1" applyAlignment="1">
      <alignment horizontal="left" vertical="center"/>
    </xf>
    <xf numFmtId="0" fontId="3" fillId="4" borderId="4" xfId="0" applyFont="1" applyFill="1" applyBorder="1" applyAlignment="1">
      <alignment vertical="center"/>
    </xf>
    <xf numFmtId="0" fontId="17" fillId="4" borderId="4" xfId="0" applyFont="1" applyFill="1" applyBorder="1" applyAlignment="1">
      <alignment vertical="center"/>
    </xf>
    <xf numFmtId="3" fontId="17" fillId="4" borderId="4" xfId="0" applyNumberFormat="1" applyFont="1" applyFill="1" applyBorder="1" applyAlignment="1">
      <alignment horizontal="left" vertical="top"/>
    </xf>
    <xf numFmtId="165" fontId="3"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17" xfId="0" applyFont="1" applyBorder="1" applyAlignment="1">
      <alignment vertical="center" wrapText="1"/>
    </xf>
    <xf numFmtId="0" fontId="4" fillId="0" borderId="0" xfId="0" applyFont="1" applyAlignment="1">
      <alignment vertical="center"/>
    </xf>
    <xf numFmtId="0" fontId="12"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15" fillId="5" borderId="18" xfId="0" applyFont="1" applyFill="1" applyBorder="1" applyAlignment="1">
      <alignment horizontal="left" vertical="center"/>
    </xf>
    <xf numFmtId="0" fontId="17" fillId="0" borderId="2" xfId="0" applyFont="1" applyBorder="1" applyAlignment="1" applyProtection="1">
      <alignment wrapText="1"/>
      <protection locked="0"/>
    </xf>
    <xf numFmtId="165" fontId="3" fillId="8" borderId="2" xfId="0" applyNumberFormat="1" applyFont="1" applyFill="1" applyBorder="1" applyAlignment="1" applyProtection="1">
      <alignment horizontal="right"/>
      <protection locked="0"/>
    </xf>
    <xf numFmtId="165" fontId="3" fillId="0" borderId="2" xfId="0" applyNumberFormat="1" applyFont="1" applyBorder="1" applyAlignment="1" applyProtection="1">
      <alignment horizontal="right"/>
      <protection locked="0"/>
    </xf>
    <xf numFmtId="165" fontId="7" fillId="0" borderId="2" xfId="0" applyNumberFormat="1" applyFont="1" applyBorder="1" applyAlignment="1" applyProtection="1">
      <alignment horizontal="right"/>
      <protection locked="0"/>
    </xf>
    <xf numFmtId="0" fontId="1" fillId="0" borderId="9"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3" fillId="0" borderId="5" xfId="0" applyFont="1" applyBorder="1" applyAlignment="1">
      <alignment horizontal="left" vertical="top" wrapText="1"/>
    </xf>
    <xf numFmtId="0" fontId="5" fillId="0" borderId="5" xfId="0" applyFont="1" applyBorder="1" applyAlignment="1">
      <alignment horizontal="left" vertical="top" wrapText="1"/>
    </xf>
    <xf numFmtId="0" fontId="12" fillId="6" borderId="23" xfId="0" applyFont="1" applyFill="1" applyBorder="1" applyAlignment="1">
      <alignment horizontal="left" vertical="center" wrapText="1"/>
    </xf>
    <xf numFmtId="0" fontId="12" fillId="6" borderId="24" xfId="0" applyFont="1" applyFill="1" applyBorder="1" applyAlignment="1">
      <alignment horizontal="left" vertical="center" wrapText="1"/>
    </xf>
    <xf numFmtId="0" fontId="12" fillId="6" borderId="25" xfId="0" applyFont="1" applyFill="1" applyBorder="1" applyAlignment="1">
      <alignment horizontal="left" vertical="center" wrapText="1"/>
    </xf>
    <xf numFmtId="3" fontId="3" fillId="4" borderId="3" xfId="0" applyNumberFormat="1" applyFont="1" applyFill="1" applyBorder="1" applyAlignment="1">
      <alignment horizontal="left" vertical="top" wrapText="1"/>
    </xf>
    <xf numFmtId="3" fontId="3" fillId="4" borderId="4" xfId="0" applyNumberFormat="1" applyFont="1" applyFill="1" applyBorder="1" applyAlignment="1">
      <alignment horizontal="left" vertical="top" wrapText="1"/>
    </xf>
    <xf numFmtId="3" fontId="17" fillId="4" borderId="4" xfId="0" applyNumberFormat="1" applyFont="1" applyFill="1" applyBorder="1" applyAlignment="1">
      <alignment horizontal="left" vertical="center" wrapText="1"/>
    </xf>
  </cellXfs>
  <cellStyles count="1">
    <cellStyle name="Standard" xfId="0" builtinId="0"/>
  </cellStyles>
  <dxfs count="12">
    <dxf>
      <font>
        <color rgb="FFE2EFD9"/>
        <name val="Cambria"/>
      </font>
      <fill>
        <patternFill patternType="none"/>
      </fill>
    </dxf>
    <dxf>
      <font>
        <color rgb="FFF2F2F2"/>
        <name val="Cambria"/>
      </font>
      <fill>
        <patternFill patternType="none"/>
      </fill>
    </dxf>
    <dxf>
      <font>
        <color rgb="FFE2EFD9"/>
        <name val="Cambria"/>
      </font>
      <fill>
        <patternFill patternType="none"/>
      </fill>
    </dxf>
    <dxf>
      <font>
        <color rgb="FFF2F2F2"/>
        <name val="Cambria"/>
      </font>
      <fill>
        <patternFill patternType="none"/>
      </fill>
    </dxf>
    <dxf>
      <font>
        <color rgb="FFE2EFD9"/>
        <name val="Cambria"/>
      </font>
      <fill>
        <patternFill patternType="none"/>
      </fill>
    </dxf>
    <dxf>
      <font>
        <color rgb="FFF2F2F2"/>
        <name val="Cambria"/>
      </font>
      <fill>
        <patternFill patternType="none"/>
      </fill>
    </dxf>
    <dxf>
      <font>
        <color rgb="FFE2EFD9"/>
        <name val="Cambria"/>
      </font>
      <fill>
        <patternFill patternType="none"/>
      </fill>
    </dxf>
    <dxf>
      <font>
        <color rgb="FFF2F2F2"/>
        <name val="Cambria"/>
      </font>
      <fill>
        <patternFill patternType="none"/>
      </fill>
    </dxf>
    <dxf>
      <font>
        <color rgb="FFE2EFD9"/>
        <name val="Cambria"/>
      </font>
      <fill>
        <patternFill patternType="none"/>
      </fill>
    </dxf>
    <dxf>
      <font>
        <color rgb="FFF2F2F2"/>
        <name val="Cambria"/>
      </font>
      <fill>
        <patternFill patternType="none"/>
      </fill>
    </dxf>
    <dxf>
      <font>
        <color rgb="FFE2EFD9"/>
        <name val="Cambria"/>
      </font>
      <fill>
        <patternFill patternType="none"/>
      </fill>
    </dxf>
    <dxf>
      <font>
        <color rgb="FFF2F2F2"/>
        <name val="Cambria"/>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6"/>
  <sheetViews>
    <sheetView showGridLines="0" tabSelected="1" topLeftCell="A13" zoomScale="85" zoomScaleNormal="85" workbookViewId="0">
      <selection activeCell="G24" sqref="G24"/>
    </sheetView>
  </sheetViews>
  <sheetFormatPr baseColWidth="10" defaultColWidth="14.42578125" defaultRowHeight="15" customHeight="1" x14ac:dyDescent="0.25"/>
  <cols>
    <col min="1" max="1" width="11.28515625" customWidth="1"/>
    <col min="2" max="2" width="70.5703125" customWidth="1"/>
    <col min="3" max="3" width="10.5703125" customWidth="1"/>
    <col min="4" max="4" width="29.5703125" customWidth="1"/>
    <col min="5" max="5" width="15.140625" customWidth="1"/>
    <col min="6" max="8" width="15.5703125" customWidth="1"/>
    <col min="9" max="22" width="11.42578125" customWidth="1"/>
  </cols>
  <sheetData>
    <row r="1" spans="1:8" ht="14.25" customHeight="1" x14ac:dyDescent="0.25">
      <c r="A1" s="41"/>
      <c r="B1" s="42"/>
      <c r="C1" s="43"/>
      <c r="D1" s="44"/>
      <c r="E1" s="44"/>
      <c r="F1" s="44"/>
      <c r="G1" s="3"/>
      <c r="H1" s="3"/>
    </row>
    <row r="2" spans="1:8" ht="24" customHeight="1" x14ac:dyDescent="0.25">
      <c r="A2" s="21" t="s">
        <v>0</v>
      </c>
      <c r="B2" s="42"/>
      <c r="C2" s="43"/>
      <c r="D2" s="44"/>
      <c r="E2" s="44"/>
      <c r="F2" s="44"/>
      <c r="G2" s="3"/>
      <c r="H2" s="3"/>
    </row>
    <row r="3" spans="1:8" ht="14.25" customHeight="1" x14ac:dyDescent="0.25">
      <c r="A3" s="21"/>
      <c r="B3" s="42"/>
      <c r="C3" s="43"/>
      <c r="D3" s="44"/>
      <c r="E3" s="44"/>
      <c r="F3" s="44"/>
      <c r="G3" s="3"/>
      <c r="H3" s="3"/>
    </row>
    <row r="4" spans="1:8" ht="14.25" customHeight="1" x14ac:dyDescent="0.25">
      <c r="A4" s="96" t="s">
        <v>1</v>
      </c>
      <c r="B4" s="22"/>
      <c r="C4" s="23"/>
      <c r="D4" s="24"/>
      <c r="E4" s="44"/>
      <c r="F4" s="44"/>
      <c r="G4" s="3"/>
      <c r="H4" s="3"/>
    </row>
    <row r="5" spans="1:8" ht="7.35" customHeight="1" thickBot="1" x14ac:dyDescent="0.3">
      <c r="A5" s="25"/>
      <c r="B5" s="26"/>
      <c r="C5" s="27"/>
      <c r="D5" s="28"/>
      <c r="E5" s="44"/>
      <c r="F5" s="44"/>
      <c r="G5" s="3"/>
      <c r="H5" s="3"/>
    </row>
    <row r="6" spans="1:8" ht="14.25" customHeight="1" thickTop="1" thickBot="1" x14ac:dyDescent="0.3">
      <c r="A6" s="29" t="s">
        <v>2</v>
      </c>
      <c r="B6" s="26"/>
      <c r="C6" s="30"/>
      <c r="D6" s="28"/>
      <c r="E6" s="44"/>
      <c r="F6" s="44"/>
      <c r="G6" s="3"/>
      <c r="H6" s="3"/>
    </row>
    <row r="7" spans="1:8" ht="12.75" customHeight="1" thickTop="1" x14ac:dyDescent="0.25">
      <c r="A7" s="29"/>
      <c r="B7" s="26"/>
      <c r="C7" s="27"/>
      <c r="D7" s="81"/>
      <c r="E7" s="80"/>
      <c r="F7" s="44"/>
      <c r="G7" s="3"/>
      <c r="H7" s="3"/>
    </row>
    <row r="8" spans="1:8" ht="293.25" customHeight="1" x14ac:dyDescent="0.25">
      <c r="A8" s="106" t="s">
        <v>50</v>
      </c>
      <c r="B8" s="107"/>
      <c r="C8" s="107"/>
      <c r="D8" s="108"/>
      <c r="E8" s="44"/>
      <c r="F8" s="44"/>
      <c r="G8" s="3"/>
      <c r="H8" s="3"/>
    </row>
    <row r="9" spans="1:8" ht="14.25" customHeight="1" x14ac:dyDescent="0.25">
      <c r="A9" s="21"/>
      <c r="B9" s="42"/>
      <c r="C9" s="43"/>
      <c r="D9" s="44"/>
      <c r="E9" s="44"/>
      <c r="F9" s="44"/>
      <c r="G9" s="3"/>
      <c r="H9" s="3"/>
    </row>
    <row r="10" spans="1:8" ht="14.25" customHeight="1" thickBot="1" x14ac:dyDescent="0.3">
      <c r="A10" s="21"/>
      <c r="B10" s="42"/>
      <c r="C10" s="43"/>
      <c r="D10" s="44"/>
      <c r="E10" s="44"/>
      <c r="F10" s="44"/>
      <c r="G10" s="3"/>
      <c r="H10" s="3"/>
    </row>
    <row r="11" spans="1:8" ht="32.450000000000003" customHeight="1" thickTop="1" thickBot="1" x14ac:dyDescent="0.3">
      <c r="A11" s="45" t="s">
        <v>3</v>
      </c>
      <c r="B11" s="97"/>
      <c r="C11" s="43"/>
      <c r="D11" s="44"/>
      <c r="E11" s="44"/>
      <c r="F11" s="44"/>
      <c r="G11" s="3"/>
    </row>
    <row r="12" spans="1:8" ht="14.25" customHeight="1" thickTop="1" x14ac:dyDescent="0.25">
      <c r="A12" s="41"/>
      <c r="B12" s="42"/>
      <c r="C12" s="43"/>
      <c r="D12" s="44"/>
      <c r="E12" s="44"/>
      <c r="F12" s="44"/>
      <c r="G12" s="3"/>
      <c r="H12" s="3"/>
    </row>
    <row r="13" spans="1:8" ht="55.35" customHeight="1" x14ac:dyDescent="0.25">
      <c r="A13" s="46" t="s">
        <v>4</v>
      </c>
      <c r="B13" s="47" t="s">
        <v>5</v>
      </c>
      <c r="C13" s="89" t="s">
        <v>6</v>
      </c>
      <c r="D13" s="49" t="s">
        <v>7</v>
      </c>
      <c r="E13" s="50" t="s">
        <v>8</v>
      </c>
      <c r="F13" s="95" t="s">
        <v>9</v>
      </c>
      <c r="G13" s="51" t="s">
        <v>10</v>
      </c>
      <c r="H13" s="51" t="s">
        <v>11</v>
      </c>
    </row>
    <row r="14" spans="1:8" ht="14.1" customHeight="1" x14ac:dyDescent="0.25">
      <c r="A14" s="52" t="s">
        <v>12</v>
      </c>
      <c r="B14" s="53" t="s">
        <v>13</v>
      </c>
      <c r="C14" s="48" t="s">
        <v>14</v>
      </c>
      <c r="D14" s="49" t="s">
        <v>15</v>
      </c>
      <c r="E14" s="49" t="s">
        <v>16</v>
      </c>
      <c r="F14" s="49" t="s">
        <v>17</v>
      </c>
      <c r="G14" s="52" t="s">
        <v>18</v>
      </c>
      <c r="H14" s="53" t="s">
        <v>19</v>
      </c>
    </row>
    <row r="15" spans="1:8" s="19" customFormat="1" ht="21.6" customHeight="1" thickBot="1" x14ac:dyDescent="0.3">
      <c r="A15" s="54" t="s">
        <v>20</v>
      </c>
      <c r="B15" s="55" t="s">
        <v>21</v>
      </c>
      <c r="C15" s="56"/>
      <c r="D15" s="57"/>
      <c r="E15" s="58"/>
      <c r="F15" s="57"/>
      <c r="G15" s="59"/>
      <c r="H15" s="60"/>
    </row>
    <row r="16" spans="1:8" ht="29.25" customHeight="1" thickTop="1" thickBot="1" x14ac:dyDescent="0.3">
      <c r="A16" s="61" t="s">
        <v>22</v>
      </c>
      <c r="B16" s="90" t="s">
        <v>47</v>
      </c>
      <c r="C16" s="62">
        <v>1</v>
      </c>
      <c r="D16" s="63" t="s">
        <v>49</v>
      </c>
      <c r="E16" s="64">
        <v>48</v>
      </c>
      <c r="F16" s="65" t="s">
        <v>24</v>
      </c>
      <c r="G16" s="98"/>
      <c r="H16" s="40">
        <f>C16*E16*G16</f>
        <v>0</v>
      </c>
    </row>
    <row r="17" spans="1:8" s="20" customFormat="1" ht="20.100000000000001" customHeight="1" thickTop="1" thickBot="1" x14ac:dyDescent="0.3">
      <c r="A17" s="66">
        <v>2</v>
      </c>
      <c r="B17" s="67" t="s">
        <v>25</v>
      </c>
      <c r="C17" s="68"/>
      <c r="D17" s="31"/>
      <c r="E17" s="32"/>
      <c r="F17" s="32"/>
      <c r="G17" s="33"/>
      <c r="H17" s="79"/>
    </row>
    <row r="18" spans="1:8" ht="28.35" customHeight="1" thickTop="1" thickBot="1" x14ac:dyDescent="0.3">
      <c r="A18" s="61" t="s">
        <v>26</v>
      </c>
      <c r="B18" s="94" t="s">
        <v>48</v>
      </c>
      <c r="C18" s="62">
        <v>250</v>
      </c>
      <c r="D18" s="63" t="s">
        <v>23</v>
      </c>
      <c r="E18" s="64">
        <v>48</v>
      </c>
      <c r="F18" s="65" t="s">
        <v>27</v>
      </c>
      <c r="G18" s="99"/>
      <c r="H18" s="40">
        <f>C18*E18*G18</f>
        <v>0</v>
      </c>
    </row>
    <row r="19" spans="1:8" s="20" customFormat="1" ht="20.100000000000001" customHeight="1" thickTop="1" thickBot="1" x14ac:dyDescent="0.3">
      <c r="A19" s="66">
        <v>3</v>
      </c>
      <c r="B19" s="76" t="s">
        <v>28</v>
      </c>
      <c r="C19" s="68"/>
      <c r="D19" s="31"/>
      <c r="E19" s="32"/>
      <c r="F19" s="32"/>
      <c r="G19" s="33"/>
      <c r="H19" s="79"/>
    </row>
    <row r="20" spans="1:8" s="8" customFormat="1" ht="36.6" customHeight="1" thickTop="1" thickBot="1" x14ac:dyDescent="0.3">
      <c r="A20" s="69" t="s">
        <v>29</v>
      </c>
      <c r="B20" s="91" t="s">
        <v>43</v>
      </c>
      <c r="C20" s="62">
        <v>1</v>
      </c>
      <c r="D20" s="37" t="s">
        <v>30</v>
      </c>
      <c r="E20" s="38"/>
      <c r="F20" s="70" t="s">
        <v>24</v>
      </c>
      <c r="G20" s="100"/>
      <c r="H20" s="71">
        <f>C20*G20</f>
        <v>0</v>
      </c>
    </row>
    <row r="21" spans="1:8" s="7" customFormat="1" ht="20.100000000000001" customHeight="1" thickTop="1" thickBot="1" x14ac:dyDescent="0.25">
      <c r="A21" s="66">
        <v>4</v>
      </c>
      <c r="B21" s="67" t="s">
        <v>32</v>
      </c>
      <c r="C21" s="73"/>
      <c r="D21" s="73"/>
      <c r="E21" s="74"/>
      <c r="F21" s="74"/>
      <c r="G21" s="74"/>
      <c r="H21" s="75"/>
    </row>
    <row r="22" spans="1:8" s="6" customFormat="1" ht="36.6" customHeight="1" thickTop="1" thickBot="1" x14ac:dyDescent="0.3">
      <c r="A22" s="36" t="s">
        <v>31</v>
      </c>
      <c r="B22" s="91" t="s">
        <v>44</v>
      </c>
      <c r="C22" s="62">
        <v>1</v>
      </c>
      <c r="D22" s="37" t="s">
        <v>30</v>
      </c>
      <c r="E22" s="38"/>
      <c r="F22" s="39" t="s">
        <v>24</v>
      </c>
      <c r="G22" s="99"/>
      <c r="H22" s="40">
        <f>C22*G22</f>
        <v>0</v>
      </c>
    </row>
    <row r="23" spans="1:8" s="6" customFormat="1" ht="20.45" customHeight="1" thickTop="1" thickBot="1" x14ac:dyDescent="0.3">
      <c r="A23" s="66">
        <v>5</v>
      </c>
      <c r="B23" s="72" t="s">
        <v>34</v>
      </c>
      <c r="C23" s="68"/>
      <c r="D23" s="31"/>
      <c r="E23" s="32"/>
      <c r="F23" s="74"/>
      <c r="G23" s="74"/>
      <c r="H23" s="75"/>
    </row>
    <row r="24" spans="1:8" ht="30.75" customHeight="1" thickTop="1" thickBot="1" x14ac:dyDescent="0.3">
      <c r="A24" s="36" t="s">
        <v>33</v>
      </c>
      <c r="B24" s="92" t="s">
        <v>46</v>
      </c>
      <c r="C24" s="62">
        <v>80</v>
      </c>
      <c r="D24" s="37" t="s">
        <v>45</v>
      </c>
      <c r="E24" s="38"/>
      <c r="F24" s="70" t="s">
        <v>27</v>
      </c>
      <c r="G24" s="99"/>
      <c r="H24" s="40">
        <f>C24*G24</f>
        <v>0</v>
      </c>
    </row>
    <row r="25" spans="1:8" s="7" customFormat="1" ht="20.100000000000001" customHeight="1" thickTop="1" x14ac:dyDescent="0.2">
      <c r="A25" s="77"/>
      <c r="B25" s="82" t="str">
        <f>A15</f>
        <v>1</v>
      </c>
      <c r="C25" s="109" t="str">
        <f>B15</f>
        <v>Lizenzen SaaS-Lösung inkl. Wartung, Pflege, Betrieb und Support</v>
      </c>
      <c r="D25" s="109"/>
      <c r="E25" s="109"/>
      <c r="F25" s="109"/>
      <c r="G25" s="84" t="s">
        <v>35</v>
      </c>
      <c r="H25" s="78">
        <f>SUM(H16:H16)</f>
        <v>0</v>
      </c>
    </row>
    <row r="26" spans="1:8" s="8" customFormat="1" ht="36.6" customHeight="1" x14ac:dyDescent="0.25">
      <c r="A26" s="77"/>
      <c r="B26" s="83">
        <f>A17</f>
        <v>2</v>
      </c>
      <c r="C26" s="110" t="str">
        <f>B17</f>
        <v>Optionale Lizenzen nach Bedarf</v>
      </c>
      <c r="D26" s="110"/>
      <c r="E26" s="110"/>
      <c r="F26" s="110"/>
      <c r="G26" s="84" t="s">
        <v>35</v>
      </c>
      <c r="H26" s="88">
        <f>SUM(H18:H18)</f>
        <v>0</v>
      </c>
    </row>
    <row r="27" spans="1:8" ht="15" customHeight="1" x14ac:dyDescent="0.25">
      <c r="A27" s="77"/>
      <c r="B27" s="83">
        <f>A19</f>
        <v>3</v>
      </c>
      <c r="C27" s="110" t="str">
        <f>B19</f>
        <v>Self-paced Schulungen (bspw. Videotutorials)</v>
      </c>
      <c r="D27" s="110"/>
      <c r="E27" s="110"/>
      <c r="F27" s="110"/>
      <c r="G27" s="85" t="s">
        <v>35</v>
      </c>
      <c r="H27" s="78">
        <f>SUM(H20:H20)</f>
        <v>0</v>
      </c>
    </row>
    <row r="28" spans="1:8" ht="15" customHeight="1" x14ac:dyDescent="0.25">
      <c r="A28" s="77"/>
      <c r="B28" s="83">
        <f>A21</f>
        <v>4</v>
      </c>
      <c r="C28" s="110" t="str">
        <f>B21</f>
        <v>Dienstleistungen in der Implementierungsphase</v>
      </c>
      <c r="D28" s="110"/>
      <c r="E28" s="110"/>
      <c r="F28" s="110"/>
      <c r="G28" s="85" t="s">
        <v>35</v>
      </c>
      <c r="H28" s="78">
        <f>SUM(H22)</f>
        <v>0</v>
      </c>
    </row>
    <row r="29" spans="1:8" ht="15" customHeight="1" x14ac:dyDescent="0.25">
      <c r="A29" s="77"/>
      <c r="B29" s="83">
        <f>A23</f>
        <v>5</v>
      </c>
      <c r="C29" s="110" t="str">
        <f>B23</f>
        <v>Angrenzende Dienstleistungen</v>
      </c>
      <c r="D29" s="110"/>
      <c r="E29" s="110"/>
      <c r="F29" s="110"/>
      <c r="G29" s="85" t="s">
        <v>35</v>
      </c>
      <c r="H29" s="78">
        <f>SUM(H24)</f>
        <v>0</v>
      </c>
    </row>
    <row r="30" spans="1:8" ht="15" customHeight="1" x14ac:dyDescent="0.25">
      <c r="A30" s="34"/>
      <c r="B30" s="87"/>
      <c r="C30" s="111" t="s">
        <v>36</v>
      </c>
      <c r="D30" s="111"/>
      <c r="E30" s="111"/>
      <c r="F30" s="111"/>
      <c r="G30" s="86" t="s">
        <v>35</v>
      </c>
      <c r="H30" s="35">
        <f>SUM(H25:H29)</f>
        <v>0</v>
      </c>
    </row>
    <row r="31" spans="1:8" ht="15" customHeight="1" x14ac:dyDescent="0.25">
      <c r="A31" s="1"/>
      <c r="B31" s="5"/>
      <c r="C31" s="15"/>
    </row>
    <row r="32" spans="1:8" ht="15" customHeight="1" x14ac:dyDescent="0.25">
      <c r="A32" s="104" t="s">
        <v>37</v>
      </c>
      <c r="B32" s="105"/>
      <c r="C32" s="16"/>
    </row>
    <row r="33" spans="1:8" ht="14.25" customHeight="1" thickBot="1" x14ac:dyDescent="0.3">
      <c r="A33" s="12"/>
      <c r="C33" s="2"/>
    </row>
    <row r="34" spans="1:8" ht="46.35" customHeight="1" thickTop="1" x14ac:dyDescent="0.25">
      <c r="A34" s="12"/>
      <c r="B34" s="101"/>
      <c r="C34" s="17"/>
      <c r="D34" s="13"/>
      <c r="E34" s="13"/>
      <c r="F34" s="13"/>
      <c r="G34" s="93"/>
      <c r="H34" s="3"/>
    </row>
    <row r="35" spans="1:8" ht="14.25" customHeight="1" thickBot="1" x14ac:dyDescent="0.3">
      <c r="A35" s="12"/>
      <c r="B35" s="102"/>
      <c r="C35" s="17"/>
      <c r="D35" s="13"/>
      <c r="E35" s="13"/>
      <c r="F35" s="13"/>
      <c r="G35" s="93"/>
      <c r="H35" s="3"/>
    </row>
    <row r="36" spans="1:8" ht="14.25" customHeight="1" thickTop="1" x14ac:dyDescent="0.25">
      <c r="A36" s="12"/>
      <c r="B36" s="4" t="s">
        <v>38</v>
      </c>
      <c r="C36" s="17"/>
      <c r="D36" s="13"/>
      <c r="E36" s="13"/>
      <c r="F36" s="13"/>
      <c r="G36" s="93"/>
      <c r="H36" s="3"/>
    </row>
    <row r="37" spans="1:8" ht="14.25" customHeight="1" thickBot="1" x14ac:dyDescent="0.3">
      <c r="A37" s="12"/>
      <c r="C37" s="17"/>
      <c r="D37" s="13"/>
      <c r="E37" s="13"/>
      <c r="F37" s="13"/>
      <c r="G37" s="93"/>
      <c r="H37" s="3"/>
    </row>
    <row r="38" spans="1:8" ht="14.25" customHeight="1" thickTop="1" x14ac:dyDescent="0.25">
      <c r="A38" s="12"/>
      <c r="B38" s="101"/>
      <c r="C38" s="17"/>
      <c r="D38" s="13"/>
      <c r="E38" s="13"/>
      <c r="F38" s="13"/>
      <c r="G38" s="93"/>
      <c r="H38" s="3"/>
    </row>
    <row r="39" spans="1:8" ht="14.25" customHeight="1" x14ac:dyDescent="0.25">
      <c r="A39" s="12"/>
      <c r="B39" s="103"/>
      <c r="C39" s="17"/>
      <c r="D39" s="13"/>
      <c r="E39" s="13"/>
      <c r="F39" s="13"/>
      <c r="G39" s="13"/>
      <c r="H39" s="3"/>
    </row>
    <row r="40" spans="1:8" ht="14.25" customHeight="1" x14ac:dyDescent="0.25">
      <c r="A40" s="12"/>
      <c r="B40" s="103"/>
      <c r="C40" s="2"/>
      <c r="D40" s="13"/>
      <c r="E40" s="13"/>
      <c r="F40" s="13"/>
      <c r="G40" s="13"/>
      <c r="H40" s="3"/>
    </row>
    <row r="41" spans="1:8" ht="14.25" customHeight="1" x14ac:dyDescent="0.25">
      <c r="A41" s="12"/>
      <c r="B41" s="103"/>
      <c r="C41" s="17"/>
      <c r="D41" s="13"/>
      <c r="E41" s="13"/>
      <c r="F41" s="13"/>
      <c r="G41" s="13"/>
      <c r="H41" s="14"/>
    </row>
    <row r="42" spans="1:8" ht="14.25" customHeight="1" thickBot="1" x14ac:dyDescent="0.3">
      <c r="A42" s="12"/>
      <c r="B42" s="102"/>
      <c r="C42" s="17"/>
      <c r="D42" s="13"/>
      <c r="E42" s="13"/>
      <c r="F42" s="13"/>
      <c r="G42" s="13"/>
      <c r="H42" s="14"/>
    </row>
    <row r="43" spans="1:8" ht="14.25" customHeight="1" thickTop="1" x14ac:dyDescent="0.25">
      <c r="A43" s="12"/>
      <c r="B43" s="4" t="s">
        <v>39</v>
      </c>
      <c r="C43" s="17"/>
      <c r="D43" s="13"/>
      <c r="E43" s="13"/>
      <c r="F43" s="13"/>
      <c r="G43" s="13"/>
      <c r="H43" s="14"/>
    </row>
    <row r="44" spans="1:8" ht="14.25" customHeight="1" x14ac:dyDescent="0.25">
      <c r="A44" s="12"/>
      <c r="C44" s="17"/>
      <c r="D44" s="13"/>
      <c r="E44" s="13"/>
      <c r="F44" s="13"/>
      <c r="G44" s="13"/>
      <c r="H44" s="14"/>
    </row>
    <row r="45" spans="1:8" ht="14.25" customHeight="1" x14ac:dyDescent="0.25"/>
    <row r="46" spans="1:8" ht="14.25" customHeight="1" x14ac:dyDescent="0.25"/>
    <row r="47" spans="1:8" ht="14.25" customHeight="1" x14ac:dyDescent="0.25"/>
    <row r="48" spans="1: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sheetData>
  <sheetProtection algorithmName="SHA-512" hashValue="qYT5xywLbkaGu7ByR/SUGXMbcjf7L9iC2PjKS8zTO11tiaVwIvx8G+xcpvVIi1u7dsx7lCBQbr4nyFt3aXvqIA==" saltValue="UkDfyoSrfBrWYtWIo5hm2g==" spinCount="100000" sheet="1" objects="1" scenarios="1"/>
  <mergeCells count="10">
    <mergeCell ref="B34:B35"/>
    <mergeCell ref="B38:B42"/>
    <mergeCell ref="A32:B32"/>
    <mergeCell ref="A8:D8"/>
    <mergeCell ref="C25:F25"/>
    <mergeCell ref="C26:F26"/>
    <mergeCell ref="C27:F27"/>
    <mergeCell ref="C28:F28"/>
    <mergeCell ref="C29:F29"/>
    <mergeCell ref="C30:F30"/>
  </mergeCells>
  <phoneticPr fontId="11" type="noConversion"/>
  <conditionalFormatting sqref="G22">
    <cfRule type="cellIs" dxfId="11" priority="37" stopIfTrue="1" operator="equal">
      <formula>0</formula>
    </cfRule>
    <cfRule type="cellIs" dxfId="10" priority="38" stopIfTrue="1" operator="equal">
      <formula>0</formula>
    </cfRule>
  </conditionalFormatting>
  <conditionalFormatting sqref="G16:H16">
    <cfRule type="cellIs" dxfId="9" priority="21" stopIfTrue="1" operator="equal">
      <formula>0</formula>
    </cfRule>
    <cfRule type="cellIs" dxfId="8" priority="22" stopIfTrue="1" operator="equal">
      <formula>0</formula>
    </cfRule>
  </conditionalFormatting>
  <conditionalFormatting sqref="G18:H18">
    <cfRule type="cellIs" dxfId="7" priority="3" stopIfTrue="1" operator="equal">
      <formula>0</formula>
    </cfRule>
    <cfRule type="cellIs" dxfId="6" priority="4" stopIfTrue="1" operator="equal">
      <formula>0</formula>
    </cfRule>
  </conditionalFormatting>
  <conditionalFormatting sqref="G20:H20">
    <cfRule type="cellIs" dxfId="5" priority="15" stopIfTrue="1" operator="equal">
      <formula>0</formula>
    </cfRule>
    <cfRule type="cellIs" dxfId="4" priority="16" stopIfTrue="1" operator="equal">
      <formula>0</formula>
    </cfRule>
  </conditionalFormatting>
  <conditionalFormatting sqref="G22:H22 H25:H30">
    <cfRule type="cellIs" dxfId="3" priority="47" stopIfTrue="1" operator="equal">
      <formula>0</formula>
    </cfRule>
    <cfRule type="cellIs" dxfId="2" priority="48" stopIfTrue="1" operator="equal">
      <formula>0</formula>
    </cfRule>
  </conditionalFormatting>
  <conditionalFormatting sqref="G24:H24">
    <cfRule type="cellIs" dxfId="1" priority="1" stopIfTrue="1" operator="equal">
      <formula>0</formula>
    </cfRule>
    <cfRule type="cellIs" dxfId="0" priority="2" stopIfTrue="1" operator="equal">
      <formula>0</formula>
    </cfRule>
  </conditionalFormatting>
  <pageMargins left="0.7" right="0.7" top="0.78740157499999996" bottom="0.78740157499999996" header="0" footer="0"/>
  <pageSetup orientation="portrait" r:id="rId1"/>
  <ignoredErrors>
    <ignoredError sqref="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F963-F0C9-4A54-B309-3EA112E8689A}">
  <dimension ref="A1:B14"/>
  <sheetViews>
    <sheetView workbookViewId="0"/>
  </sheetViews>
  <sheetFormatPr baseColWidth="10" defaultColWidth="11.42578125" defaultRowHeight="15" x14ac:dyDescent="0.25"/>
  <cols>
    <col min="1" max="1" width="20.85546875" style="9" customWidth="1"/>
    <col min="2" max="2" width="34.5703125" style="9" customWidth="1"/>
    <col min="3" max="16384" width="11.42578125" style="9"/>
  </cols>
  <sheetData>
    <row r="1" spans="1:2" x14ac:dyDescent="0.25">
      <c r="A1" s="18" t="s">
        <v>40</v>
      </c>
    </row>
    <row r="3" spans="1:2" x14ac:dyDescent="0.25">
      <c r="A3" s="10" t="s">
        <v>4</v>
      </c>
      <c r="B3" s="18" t="s">
        <v>41</v>
      </c>
    </row>
    <row r="4" spans="1:2" ht="45" x14ac:dyDescent="0.25">
      <c r="A4" s="10" t="s">
        <v>5</v>
      </c>
      <c r="B4" s="11" t="s">
        <v>42</v>
      </c>
    </row>
    <row r="5" spans="1:2" x14ac:dyDescent="0.25">
      <c r="A5" s="10"/>
    </row>
    <row r="6" spans="1:2" x14ac:dyDescent="0.25">
      <c r="A6" s="10"/>
    </row>
    <row r="7" spans="1:2" x14ac:dyDescent="0.25">
      <c r="A7" s="10"/>
    </row>
    <row r="8" spans="1:2" x14ac:dyDescent="0.25">
      <c r="A8" s="10"/>
    </row>
    <row r="9" spans="1:2" x14ac:dyDescent="0.25">
      <c r="A9" s="10"/>
    </row>
    <row r="10" spans="1:2" x14ac:dyDescent="0.25">
      <c r="A10" s="10"/>
    </row>
    <row r="11" spans="1:2" x14ac:dyDescent="0.25">
      <c r="A11" s="10"/>
    </row>
    <row r="12" spans="1:2" x14ac:dyDescent="0.25">
      <c r="A12" s="10"/>
    </row>
    <row r="13" spans="1:2" x14ac:dyDescent="0.25">
      <c r="A13" s="10"/>
    </row>
    <row r="14" spans="1:2" x14ac:dyDescent="0.25">
      <c r="A14" s="10"/>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64431198B735C4EAC175D422DE28CC8" ma:contentTypeVersion="11" ma:contentTypeDescription="Ein neues Dokument erstellen." ma:contentTypeScope="" ma:versionID="04e77f07f7ba2c4b7325727f359ba28c">
  <xsd:schema xmlns:xsd="http://www.w3.org/2001/XMLSchema" xmlns:xs="http://www.w3.org/2001/XMLSchema" xmlns:p="http://schemas.microsoft.com/office/2006/metadata/properties" xmlns:ns2="1df98e9f-5e19-407f-acc1-fb764b82ef37" xmlns:ns3="dafea362-7e33-4350-95ac-76e79d713812" targetNamespace="http://schemas.microsoft.com/office/2006/metadata/properties" ma:root="true" ma:fieldsID="64b9469f35bfd1de0c3b9577de4676c4" ns2:_="" ns3:_="">
    <xsd:import namespace="1df98e9f-5e19-407f-acc1-fb764b82ef37"/>
    <xsd:import namespace="dafea362-7e33-4350-95ac-76e79d7138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98e9f-5e19-407f-acc1-fb764b82e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fea362-7e33-4350-95ac-76e79d71381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7e5916d-164a-4ffa-86fa-7b2ae2a32d5d}" ma:internalName="TaxCatchAll" ma:showField="CatchAllData" ma:web="dafea362-7e33-4350-95ac-76e79d7138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f98e9f-5e19-407f-acc1-fb764b82ef37">
      <Terms xmlns="http://schemas.microsoft.com/office/infopath/2007/PartnerControls"/>
    </lcf76f155ced4ddcb4097134ff3c332f>
    <TaxCatchAll xmlns="dafea362-7e33-4350-95ac-76e79d713812" xsi:nil="true"/>
  </documentManagement>
</p:properties>
</file>

<file path=customXml/itemProps1.xml><?xml version="1.0" encoding="utf-8"?>
<ds:datastoreItem xmlns:ds="http://schemas.openxmlformats.org/officeDocument/2006/customXml" ds:itemID="{B48F50A2-F62B-465A-B4E2-11B43688B1F4}">
  <ds:schemaRefs>
    <ds:schemaRef ds:uri="http://schemas.microsoft.com/sharepoint/v3/contenttype/forms"/>
  </ds:schemaRefs>
</ds:datastoreItem>
</file>

<file path=customXml/itemProps2.xml><?xml version="1.0" encoding="utf-8"?>
<ds:datastoreItem xmlns:ds="http://schemas.openxmlformats.org/officeDocument/2006/customXml" ds:itemID="{B39E8479-E114-4436-9608-C353D8932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98e9f-5e19-407f-acc1-fb764b82ef37"/>
    <ds:schemaRef ds:uri="dafea362-7e33-4350-95ac-76e79d713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90EA3F-852E-42B8-A24B-AA355DDC0B0E}">
  <ds:schemaRefs>
    <ds:schemaRef ds:uri="http://schemas.microsoft.com/office/2006/metadata/properties"/>
    <ds:schemaRef ds:uri="http://schemas.microsoft.com/office/infopath/2007/PartnerControls"/>
    <ds:schemaRef ds:uri="http://www.w3.org/XML/1998/namespace"/>
    <ds:schemaRef ds:uri="http://purl.org/dc/dcmitype/"/>
    <ds:schemaRef ds:uri="1df98e9f-5e19-407f-acc1-fb764b82ef37"/>
    <ds:schemaRef ds:uri="dafea362-7e33-4350-95ac-76e79d713812"/>
    <ds:schemaRef ds:uri="http://schemas.microsoft.com/office/2006/documentManagement/typ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Preisblatt</vt:lpstr>
      <vt:lpstr>Legende</vt:lpstr>
      <vt:lpstr>Preisblatt!_Hlk167807767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Marie-Christin Haser</dc:creator>
  <cp:keywords/>
  <dc:description/>
  <cp:lastModifiedBy>Pfeifer, Susanne GIZ</cp:lastModifiedBy>
  <cp:revision/>
  <dcterms:created xsi:type="dcterms:W3CDTF">2022-10-04T16:05:29Z</dcterms:created>
  <dcterms:modified xsi:type="dcterms:W3CDTF">2026-03-19T12:46:32Z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0x010100664431198B735C4EAC175D422DE28CC8</vt:lpwstr>
  </property>
  <property fmtid="{D5CDD505-2E9C-101B-9397-08002B2CF9AE}" pid="3" name="MediaServiceImageTags">
    <vt:lpwstr/>
  </property>
</Properties>
</file>