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W:\glw_zr3-gl\02 Vergabeverfahren\2026 Vergabeverfahren\2026-128-13-BG370-ÖA-Instandhaltung RLT-MSR-Anlagen (PLH, Kita)\01 - Vergabeunterlagen\Bearbeitung\3. Version ZR3\"/>
    </mc:Choice>
  </mc:AlternateContent>
  <xr:revisionPtr revIDLastSave="0" documentId="13_ncr:1_{B48AA69C-B267-4176-A71D-5663A98C8FA7}" xr6:coauthVersionLast="47" xr6:coauthVersionMax="47" xr10:uidLastSave="{00000000-0000-0000-0000-000000000000}"/>
  <bookViews>
    <workbookView xWindow="-120" yWindow="-120" windowWidth="29040" windowHeight="17520" tabRatio="719" xr2:uid="{00000000-000D-0000-FFFF-FFFF00000000}"/>
  </bookViews>
  <sheets>
    <sheet name="RL 100" sheetId="2" r:id="rId1"/>
    <sheet name="RL 101" sheetId="3" r:id="rId2"/>
    <sheet name="RL 102" sheetId="4" r:id="rId3"/>
    <sheet name="RL 103" sheetId="5" r:id="rId4"/>
    <sheet name="RL 104" sheetId="6" r:id="rId5"/>
    <sheet name="RL 105" sheetId="7" r:id="rId6"/>
    <sheet name="RL 106" sheetId="8" r:id="rId7"/>
    <sheet name="ME 106" sheetId="34" r:id="rId8"/>
    <sheet name="RL 107" sheetId="10" r:id="rId9"/>
    <sheet name="RL 107 Gadrobe" sheetId="11" r:id="rId10"/>
    <sheet name="RL 109 ZU" sheetId="14" r:id="rId11"/>
    <sheet name="RL 109.1 und .2" sheetId="35" r:id="rId12"/>
    <sheet name="RL 110 ZU" sheetId="16" r:id="rId13"/>
    <sheet name="RL 110.1 und .2 " sheetId="36" r:id="rId14"/>
    <sheet name="RL 111 ZU" sheetId="18" r:id="rId15"/>
    <sheet name="ME 112 " sheetId="25" r:id="rId16"/>
    <sheet name="RL 113 AB" sheetId="26" r:id="rId17"/>
    <sheet name="RL 114 AB" sheetId="27" r:id="rId18"/>
    <sheet name="RL 116 AB" sheetId="28" r:id="rId19"/>
    <sheet name="RL 117 AB" sheetId="29" r:id="rId20"/>
    <sheet name="ME 119 " sheetId="30" r:id="rId21"/>
    <sheet name="RL 122" sheetId="19" r:id="rId22"/>
    <sheet name="RL 123" sheetId="20" r:id="rId23"/>
    <sheet name="RL 124-126" sheetId="32" r:id="rId24"/>
    <sheet name="RL 127" sheetId="33" r:id="rId25"/>
    <sheet name="RL 145 ZU-AB" sheetId="23" r:id="rId26"/>
    <sheet name="RL 145 Pförtner Zone 1" sheetId="21" r:id="rId27"/>
    <sheet name="RL 145 Pförtner Zone 2" sheetId="22" r:id="rId28"/>
    <sheet name="RL 500-505" sheetId="31" r:id="rId29"/>
  </sheets>
  <externalReferences>
    <externalReference r:id="rId30"/>
  </externalReferences>
  <definedNames>
    <definedName name="_xlnm._FilterDatabase" localSheetId="15" hidden="1">'ME 112 '!$B$7:$O$55</definedName>
    <definedName name="_xlnm._FilterDatabase" localSheetId="20" hidden="1">'ME 119 '!$B$7:$O$55</definedName>
    <definedName name="_xlnm._FilterDatabase" localSheetId="0" hidden="1">'RL 100'!$B$7:$O$87</definedName>
    <definedName name="_xlnm._FilterDatabase" localSheetId="2" hidden="1">'RL 102'!$B$7:$O$81</definedName>
    <definedName name="_xlnm._FilterDatabase" localSheetId="3" hidden="1">'RL 103'!$B$7:$O$95</definedName>
    <definedName name="_xlnm._FilterDatabase" localSheetId="4" hidden="1">'RL 104'!$B$7:$O$94</definedName>
    <definedName name="_xlnm._FilterDatabase" localSheetId="5" hidden="1">'RL 105'!$B$7:$O$108</definedName>
    <definedName name="_xlnm._FilterDatabase" localSheetId="6" hidden="1">'RL 106'!$B$7:$O$68</definedName>
    <definedName name="_xlnm._FilterDatabase" localSheetId="8" hidden="1">'RL 107'!$B$7:$O$74</definedName>
    <definedName name="_xlnm._FilterDatabase" localSheetId="10" hidden="1">'RL 109 ZU'!$B$7:$O$65</definedName>
    <definedName name="_xlnm._FilterDatabase" localSheetId="12" hidden="1">'RL 110 ZU'!$B$7:$O$66</definedName>
    <definedName name="_xlnm._FilterDatabase" localSheetId="14" hidden="1">'RL 111 ZU'!$B$7:$O$76</definedName>
    <definedName name="_xlnm._FilterDatabase" localSheetId="16" hidden="1">'RL 113 AB'!$B$7:$O$46</definedName>
    <definedName name="_xlnm._FilterDatabase" localSheetId="17" hidden="1">'RL 114 AB'!$B$7:$O$46</definedName>
    <definedName name="_xlnm._FilterDatabase" localSheetId="18" hidden="1">'RL 116 AB'!$B$7:$O$46</definedName>
    <definedName name="_xlnm._FilterDatabase" localSheetId="19" hidden="1">'RL 117 AB'!$B$7:$O$46</definedName>
    <definedName name="_xlnm._FilterDatabase" localSheetId="21" hidden="1">'RL 122'!$B$7:$O$48</definedName>
    <definedName name="_xlnm._FilterDatabase" localSheetId="22" hidden="1">'RL 123'!$B$7:$O$47</definedName>
    <definedName name="_xlnm._FilterDatabase" localSheetId="23" hidden="1">'RL 124-126'!$B$7:$O$40</definedName>
    <definedName name="_xlnm._FilterDatabase" localSheetId="24" hidden="1">'RL 127'!$B$7:$O$39</definedName>
    <definedName name="_xlnm._FilterDatabase" localSheetId="25" hidden="1">'RL 145 ZU-AB'!$B$7:$O$79</definedName>
    <definedName name="_xlnm._FilterDatabase" localSheetId="28" hidden="1">'RL 500-505'!$B$7:$O$42</definedName>
    <definedName name="Block1">#REF!</definedName>
    <definedName name="Block2">#REF!</definedName>
    <definedName name="_xlnm.Print_Area" localSheetId="15">'ME 112 '!$A$1:$O$56</definedName>
    <definedName name="_xlnm.Print_Area" localSheetId="20">'ME 119 '!$A$1:$O$56</definedName>
    <definedName name="_xlnm.Print_Area" localSheetId="2">'RL 102'!$A$1:$O$88</definedName>
    <definedName name="_xlnm.Print_Area" localSheetId="3">'RL 103'!$A$1:$O$96</definedName>
    <definedName name="_xlnm.Print_Area" localSheetId="5">'RL 105'!$A$1:$O$109</definedName>
    <definedName name="_xlnm.Print_Area" localSheetId="8">'RL 107'!$A$1:$O$90</definedName>
    <definedName name="_xlnm.Print_Area" localSheetId="9">'RL 107 Gadrobe'!$A$1:$O$13</definedName>
    <definedName name="_xlnm.Print_Area" localSheetId="10">'RL 109 ZU'!$A$1:$O$73</definedName>
    <definedName name="_xlnm.Print_Area" localSheetId="12">'RL 110 ZU'!$A$1:$O$74</definedName>
    <definedName name="_xlnm.Print_Area" localSheetId="14">'RL 111 ZU'!$A$1:$O$92</definedName>
    <definedName name="_xlnm.Print_Area" localSheetId="16">'RL 113 AB'!$A$1:$O$47</definedName>
    <definedName name="_xlnm.Print_Area" localSheetId="17">'RL 114 AB'!$A$1:$O$47</definedName>
    <definedName name="_xlnm.Print_Area" localSheetId="18">'RL 116 AB'!$A$1:$O$47</definedName>
    <definedName name="_xlnm.Print_Area" localSheetId="19">'RL 117 AB'!$A$1:$O$47</definedName>
    <definedName name="_xlnm.Print_Area" localSheetId="21">'RL 122'!$A$1:$O$49</definedName>
    <definedName name="_xlnm.Print_Area" localSheetId="22">'RL 123'!$A$1:$O$48</definedName>
    <definedName name="_xlnm.Print_Area" localSheetId="23">'RL 124-126'!$A$1:$O$49</definedName>
    <definedName name="_xlnm.Print_Area" localSheetId="24">'RL 127'!$A$1:$O$48</definedName>
    <definedName name="_xlnm.Print_Area" localSheetId="26">'RL 145 Pförtner Zone 1'!$A$1:$O$20</definedName>
    <definedName name="_xlnm.Print_Area" localSheetId="27">'RL 145 Pförtner Zone 2'!$A$1:$O$20</definedName>
    <definedName name="_xlnm.Print_Area" localSheetId="25">'RL 145 ZU-AB'!$A$1:$O$95</definedName>
    <definedName name="_xlnm.Print_Area" localSheetId="28">'RL 500-505'!$A$1:$O$43</definedName>
    <definedName name="_xlnm.Print_Titles" localSheetId="15">'ME 112 '!$1:$5</definedName>
    <definedName name="_xlnm.Print_Titles" localSheetId="20">'ME 119 '!$1:$5</definedName>
    <definedName name="_xlnm.Print_Titles" localSheetId="0">'RL 100'!$1:$5</definedName>
    <definedName name="_xlnm.Print_Titles" localSheetId="1">'RL 101'!$1:$5</definedName>
    <definedName name="_xlnm.Print_Titles" localSheetId="2">'RL 102'!$1:$5</definedName>
    <definedName name="_xlnm.Print_Titles" localSheetId="3">'RL 103'!$1:$5</definedName>
    <definedName name="_xlnm.Print_Titles" localSheetId="4">'RL 104'!$1:$5</definedName>
    <definedName name="_xlnm.Print_Titles" localSheetId="5">'RL 105'!$1:$5</definedName>
    <definedName name="_xlnm.Print_Titles" localSheetId="6">'RL 106'!$1:$5</definedName>
    <definedName name="_xlnm.Print_Titles" localSheetId="8">'RL 107'!$1:$5</definedName>
    <definedName name="_xlnm.Print_Titles" localSheetId="9">'RL 107 Gadrobe'!$1:$5</definedName>
    <definedName name="_xlnm.Print_Titles" localSheetId="10">'RL 109 ZU'!$1:$5</definedName>
    <definedName name="_xlnm.Print_Titles" localSheetId="12">'RL 110 ZU'!$1:$5</definedName>
    <definedName name="_xlnm.Print_Titles" localSheetId="14">'RL 111 ZU'!$1:$5</definedName>
    <definedName name="_xlnm.Print_Titles" localSheetId="16">'RL 113 AB'!$1:$5</definedName>
    <definedName name="_xlnm.Print_Titles" localSheetId="17">'RL 114 AB'!$1:$5</definedName>
    <definedName name="_xlnm.Print_Titles" localSheetId="18">'RL 116 AB'!$1:$5</definedName>
    <definedName name="_xlnm.Print_Titles" localSheetId="19">'RL 117 AB'!$1:$5</definedName>
    <definedName name="_xlnm.Print_Titles" localSheetId="21">'RL 122'!$1:$5</definedName>
    <definedName name="_xlnm.Print_Titles" localSheetId="22">'RL 123'!$1:$5</definedName>
    <definedName name="_xlnm.Print_Titles" localSheetId="23">'RL 124-126'!$1:$5</definedName>
    <definedName name="_xlnm.Print_Titles" localSheetId="24">'RL 127'!$1:$5</definedName>
    <definedName name="_xlnm.Print_Titles" localSheetId="26">'RL 145 Pförtner Zone 1'!$1:$5</definedName>
    <definedName name="_xlnm.Print_Titles" localSheetId="27">'RL 145 Pförtner Zone 2'!$1:$5</definedName>
    <definedName name="_xlnm.Print_Titles" localSheetId="25">'RL 145 ZU-AB'!$1:$5</definedName>
    <definedName name="_xlnm.Print_Titles" localSheetId="28">'RL 500-505'!$1:$5</definedName>
    <definedName name="enth">[1]!enth</definedName>
    <definedName name="FZ">[1]!FZ</definedName>
    <definedName name="KatName">"W85Kat.xls!Kat"</definedName>
    <definedName name="Kreuz">[1]!Kreuz</definedName>
    <definedName name="leer">[1]!leer</definedName>
    <definedName name="MwSt">[1]!MwSt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0" i="36" l="1"/>
  <c r="A40" i="36"/>
  <c r="O39" i="36"/>
  <c r="B39" i="36"/>
  <c r="A39" i="36"/>
  <c r="O38" i="36"/>
  <c r="B38" i="36"/>
  <c r="A38" i="36" s="1"/>
  <c r="O37" i="36"/>
  <c r="B37" i="36"/>
  <c r="A37" i="36" s="1"/>
  <c r="O36" i="36"/>
  <c r="B36" i="36"/>
  <c r="A36" i="36" s="1"/>
  <c r="O35" i="36"/>
  <c r="B35" i="36"/>
  <c r="A35" i="36" s="1"/>
  <c r="O34" i="36"/>
  <c r="B34" i="36"/>
  <c r="A34" i="36" s="1"/>
  <c r="O33" i="36"/>
  <c r="B33" i="36"/>
  <c r="A33" i="36" s="1"/>
  <c r="O32" i="36"/>
  <c r="A32" i="36"/>
  <c r="O31" i="36"/>
  <c r="B31" i="36"/>
  <c r="A31" i="36" s="1"/>
  <c r="O30" i="36"/>
  <c r="B30" i="36"/>
  <c r="A30" i="36" s="1"/>
  <c r="O29" i="36"/>
  <c r="B29" i="36"/>
  <c r="A29" i="36" s="1"/>
  <c r="O28" i="36"/>
  <c r="B28" i="36"/>
  <c r="A28" i="36" s="1"/>
  <c r="O27" i="36"/>
  <c r="B27" i="36"/>
  <c r="A27" i="36" s="1"/>
  <c r="O26" i="36"/>
  <c r="B26" i="36"/>
  <c r="A26" i="36" s="1"/>
  <c r="O25" i="36"/>
  <c r="B25" i="36"/>
  <c r="A25" i="36" s="1"/>
  <c r="O24" i="36"/>
  <c r="B24" i="36"/>
  <c r="A24" i="36" s="1"/>
  <c r="O22" i="36"/>
  <c r="B22" i="36"/>
  <c r="A22" i="36" s="1"/>
  <c r="O21" i="36"/>
  <c r="B21" i="36"/>
  <c r="A21" i="36" s="1"/>
  <c r="O20" i="36"/>
  <c r="B20" i="36"/>
  <c r="A20" i="36" s="1"/>
  <c r="O19" i="36"/>
  <c r="B19" i="36"/>
  <c r="A19" i="36" s="1"/>
  <c r="O18" i="36"/>
  <c r="B18" i="36"/>
  <c r="A18" i="36" s="1"/>
  <c r="O17" i="36"/>
  <c r="A17" i="36"/>
  <c r="O16" i="36"/>
  <c r="B16" i="36"/>
  <c r="A16" i="36" s="1"/>
  <c r="O15" i="36"/>
  <c r="B15" i="36"/>
  <c r="A15" i="36" s="1"/>
  <c r="O14" i="36"/>
  <c r="B14" i="36"/>
  <c r="A14" i="36" s="1"/>
  <c r="O13" i="36"/>
  <c r="B13" i="36"/>
  <c r="A13" i="36" s="1"/>
  <c r="O12" i="36"/>
  <c r="B12" i="36"/>
  <c r="A12" i="36" s="1"/>
  <c r="O11" i="36"/>
  <c r="B11" i="36"/>
  <c r="A11" i="36" s="1"/>
  <c r="O10" i="36"/>
  <c r="B10" i="36"/>
  <c r="A10" i="36" s="1"/>
  <c r="O9" i="36"/>
  <c r="B9" i="36"/>
  <c r="A9" i="36" s="1"/>
  <c r="O8" i="36"/>
  <c r="B8" i="36"/>
  <c r="A8" i="36" s="1"/>
  <c r="O7" i="36"/>
  <c r="B7" i="36"/>
  <c r="A7" i="36" s="1"/>
  <c r="O40" i="35"/>
  <c r="A40" i="35"/>
  <c r="O39" i="35"/>
  <c r="B39" i="35"/>
  <c r="A39" i="35" s="1"/>
  <c r="O38" i="35"/>
  <c r="B38" i="35"/>
  <c r="A38" i="35" s="1"/>
  <c r="O37" i="35"/>
  <c r="B37" i="35"/>
  <c r="A37" i="35" s="1"/>
  <c r="O36" i="35"/>
  <c r="B36" i="35"/>
  <c r="A36" i="35" s="1"/>
  <c r="O35" i="35"/>
  <c r="B35" i="35"/>
  <c r="A35" i="35" s="1"/>
  <c r="O34" i="35"/>
  <c r="B34" i="35"/>
  <c r="A34" i="35" s="1"/>
  <c r="O33" i="35"/>
  <c r="B33" i="35"/>
  <c r="A33" i="35" s="1"/>
  <c r="O32" i="35"/>
  <c r="A32" i="35"/>
  <c r="O31" i="35"/>
  <c r="B31" i="35"/>
  <c r="A31" i="35" s="1"/>
  <c r="O30" i="35"/>
  <c r="B30" i="35"/>
  <c r="A30" i="35" s="1"/>
  <c r="O29" i="35"/>
  <c r="B29" i="35"/>
  <c r="A29" i="35"/>
  <c r="O28" i="35"/>
  <c r="B28" i="35"/>
  <c r="A28" i="35"/>
  <c r="O27" i="35"/>
  <c r="B27" i="35"/>
  <c r="A27" i="35" s="1"/>
  <c r="O26" i="35"/>
  <c r="B26" i="35"/>
  <c r="A26" i="35"/>
  <c r="O25" i="35"/>
  <c r="B25" i="35"/>
  <c r="A25" i="35"/>
  <c r="O24" i="35"/>
  <c r="B24" i="35"/>
  <c r="A24" i="35" s="1"/>
  <c r="O22" i="35"/>
  <c r="B22" i="35"/>
  <c r="A22" i="35" s="1"/>
  <c r="O21" i="35"/>
  <c r="B21" i="35"/>
  <c r="A21" i="35"/>
  <c r="O20" i="35"/>
  <c r="B20" i="35"/>
  <c r="A20" i="35" s="1"/>
  <c r="O19" i="35"/>
  <c r="B19" i="35"/>
  <c r="A19" i="35" s="1"/>
  <c r="O18" i="35"/>
  <c r="B18" i="35"/>
  <c r="A18" i="35" s="1"/>
  <c r="O17" i="35"/>
  <c r="A17" i="35"/>
  <c r="O16" i="35"/>
  <c r="B16" i="35"/>
  <c r="A16" i="35"/>
  <c r="O15" i="35"/>
  <c r="B15" i="35"/>
  <c r="A15" i="35" s="1"/>
  <c r="O14" i="35"/>
  <c r="B14" i="35"/>
  <c r="A14" i="35"/>
  <c r="O13" i="35"/>
  <c r="B13" i="35"/>
  <c r="A13" i="35"/>
  <c r="O12" i="35"/>
  <c r="B12" i="35"/>
  <c r="A12" i="35"/>
  <c r="O11" i="35"/>
  <c r="B11" i="35"/>
  <c r="A11" i="35" s="1"/>
  <c r="O10" i="35"/>
  <c r="B10" i="35"/>
  <c r="A10" i="35"/>
  <c r="O9" i="35"/>
  <c r="B9" i="35"/>
  <c r="A9" i="35"/>
  <c r="O8" i="35"/>
  <c r="B8" i="35"/>
  <c r="A8" i="35" s="1"/>
  <c r="O7" i="35"/>
  <c r="B7" i="35"/>
  <c r="A7" i="35" s="1"/>
  <c r="B18" i="8"/>
  <c r="A18" i="8" s="1"/>
  <c r="O18" i="8"/>
  <c r="B19" i="8"/>
  <c r="A19" i="8" s="1"/>
  <c r="O19" i="8"/>
  <c r="B20" i="8"/>
  <c r="A20" i="8" s="1"/>
  <c r="O20" i="8"/>
  <c r="B21" i="8"/>
  <c r="A21" i="8" s="1"/>
  <c r="O21" i="8"/>
  <c r="A22" i="8"/>
  <c r="B22" i="8"/>
  <c r="O22" i="8"/>
  <c r="B23" i="8"/>
  <c r="A23" i="8" s="1"/>
  <c r="O23" i="8"/>
  <c r="A24" i="8"/>
  <c r="O24" i="8"/>
  <c r="A25" i="8"/>
  <c r="B25" i="8"/>
  <c r="O25" i="8"/>
  <c r="B26" i="8"/>
  <c r="A26" i="8" s="1"/>
  <c r="O26" i="8"/>
  <c r="B27" i="8"/>
  <c r="A27" i="8" s="1"/>
  <c r="O27" i="8"/>
  <c r="B28" i="8"/>
  <c r="A28" i="8" s="1"/>
  <c r="O28" i="8"/>
  <c r="A29" i="8"/>
  <c r="B29" i="8"/>
  <c r="O29" i="8"/>
  <c r="B30" i="8"/>
  <c r="A30" i="8" s="1"/>
  <c r="O30" i="8"/>
  <c r="B31" i="8"/>
  <c r="A31" i="8" s="1"/>
  <c r="O31" i="8"/>
  <c r="A32" i="8"/>
  <c r="O32" i="8"/>
  <c r="B38" i="8"/>
  <c r="A38" i="8" s="1"/>
  <c r="O38" i="8"/>
  <c r="B39" i="8"/>
  <c r="A39" i="8" s="1"/>
  <c r="O39" i="8"/>
  <c r="B40" i="8"/>
  <c r="A40" i="8" s="1"/>
  <c r="O40" i="8"/>
  <c r="B41" i="8"/>
  <c r="A41" i="8" s="1"/>
  <c r="O41" i="8"/>
  <c r="B42" i="8"/>
  <c r="A42" i="8" s="1"/>
  <c r="O42" i="8"/>
  <c r="B43" i="8"/>
  <c r="A43" i="8" s="1"/>
  <c r="O43" i="8"/>
  <c r="B44" i="8"/>
  <c r="A44" i="8" s="1"/>
  <c r="O44" i="8"/>
  <c r="A45" i="8"/>
  <c r="O45" i="8"/>
  <c r="B69" i="8"/>
  <c r="O69" i="8"/>
  <c r="B70" i="8"/>
  <c r="O70" i="8"/>
  <c r="B71" i="8"/>
  <c r="O71" i="8"/>
  <c r="B72" i="8"/>
  <c r="O72" i="8"/>
  <c r="B73" i="8"/>
  <c r="O73" i="8"/>
  <c r="B74" i="8"/>
  <c r="O74" i="8"/>
  <c r="O41" i="34"/>
  <c r="A41" i="34"/>
  <c r="O40" i="34"/>
  <c r="A40" i="34"/>
  <c r="O39" i="34"/>
  <c r="B39" i="34"/>
  <c r="A39" i="34" s="1"/>
  <c r="O38" i="34"/>
  <c r="B38" i="34"/>
  <c r="A38" i="34"/>
  <c r="O37" i="34"/>
  <c r="B37" i="34"/>
  <c r="A37" i="34"/>
  <c r="O36" i="34"/>
  <c r="B36" i="34"/>
  <c r="A36" i="34" s="1"/>
  <c r="O35" i="34"/>
  <c r="B35" i="34"/>
  <c r="A35" i="34" s="1"/>
  <c r="O34" i="34"/>
  <c r="B34" i="34"/>
  <c r="A34" i="34"/>
  <c r="O33" i="34"/>
  <c r="B33" i="34"/>
  <c r="A33" i="34"/>
  <c r="O32" i="34"/>
  <c r="A32" i="34"/>
  <c r="O31" i="34"/>
  <c r="B31" i="34"/>
  <c r="A31" i="34"/>
  <c r="O30" i="34"/>
  <c r="B30" i="34"/>
  <c r="A30" i="34"/>
  <c r="O29" i="34"/>
  <c r="B29" i="34"/>
  <c r="A29" i="34" s="1"/>
  <c r="O28" i="34"/>
  <c r="B28" i="34"/>
  <c r="A28" i="34" s="1"/>
  <c r="O27" i="34"/>
  <c r="B27" i="34"/>
  <c r="A27" i="34" s="1"/>
  <c r="O26" i="34"/>
  <c r="B26" i="34"/>
  <c r="A26" i="34"/>
  <c r="O25" i="34"/>
  <c r="B25" i="34"/>
  <c r="A25" i="34" s="1"/>
  <c r="O24" i="34"/>
  <c r="B24" i="34"/>
  <c r="A24" i="34" s="1"/>
  <c r="O22" i="34"/>
  <c r="B22" i="34"/>
  <c r="A22" i="34" s="1"/>
  <c r="O21" i="34"/>
  <c r="B21" i="34"/>
  <c r="A21" i="34" s="1"/>
  <c r="O20" i="34"/>
  <c r="B20" i="34"/>
  <c r="A20" i="34" s="1"/>
  <c r="O19" i="34"/>
  <c r="B19" i="34"/>
  <c r="A19" i="34" s="1"/>
  <c r="O18" i="34"/>
  <c r="B18" i="34"/>
  <c r="A18" i="34"/>
  <c r="O17" i="34"/>
  <c r="A17" i="34"/>
  <c r="O16" i="34"/>
  <c r="B16" i="34"/>
  <c r="A16" i="34" s="1"/>
  <c r="O15" i="34"/>
  <c r="B15" i="34"/>
  <c r="A15" i="34"/>
  <c r="O14" i="34"/>
  <c r="B14" i="34"/>
  <c r="A14" i="34"/>
  <c r="O13" i="34"/>
  <c r="B13" i="34"/>
  <c r="A13" i="34" s="1"/>
  <c r="O12" i="34"/>
  <c r="B12" i="34"/>
  <c r="A12" i="34" s="1"/>
  <c r="O11" i="34"/>
  <c r="B11" i="34"/>
  <c r="A11" i="34" s="1"/>
  <c r="O10" i="34"/>
  <c r="B10" i="34"/>
  <c r="A10" i="34" s="1"/>
  <c r="O9" i="34"/>
  <c r="B9" i="34"/>
  <c r="A9" i="34" s="1"/>
  <c r="O8" i="34"/>
  <c r="B8" i="34"/>
  <c r="A8" i="34" s="1"/>
  <c r="O7" i="34"/>
  <c r="B7" i="34"/>
  <c r="A7" i="34"/>
  <c r="B23" i="6" l="1"/>
  <c r="A23" i="6" s="1"/>
  <c r="O23" i="6"/>
  <c r="O18" i="33"/>
  <c r="O19" i="33"/>
  <c r="O20" i="33"/>
  <c r="O21" i="33"/>
  <c r="O22" i="33"/>
  <c r="O7" i="33"/>
  <c r="O8" i="33"/>
  <c r="O9" i="33"/>
  <c r="O10" i="33"/>
  <c r="O11" i="33"/>
  <c r="O12" i="33"/>
  <c r="O13" i="33"/>
  <c r="O14" i="33"/>
  <c r="O15" i="33"/>
  <c r="O16" i="33"/>
  <c r="O17" i="33"/>
  <c r="O23" i="33"/>
  <c r="O24" i="33"/>
  <c r="O25" i="33"/>
  <c r="O26" i="33"/>
  <c r="O27" i="33"/>
  <c r="O28" i="33"/>
  <c r="O29" i="33"/>
  <c r="O30" i="33"/>
  <c r="O31" i="33"/>
  <c r="O32" i="33"/>
  <c r="O33" i="33"/>
  <c r="O34" i="33"/>
  <c r="O35" i="33"/>
  <c r="O36" i="33"/>
  <c r="O37" i="33"/>
  <c r="O38" i="33"/>
  <c r="O39" i="33"/>
  <c r="O40" i="33"/>
  <c r="O41" i="33"/>
  <c r="O42" i="33"/>
  <c r="O43" i="33"/>
  <c r="O44" i="33"/>
  <c r="O45" i="33"/>
  <c r="O46" i="33"/>
  <c r="O47" i="33"/>
  <c r="B7" i="33"/>
  <c r="A7" i="33" s="1"/>
  <c r="B8" i="33"/>
  <c r="A8" i="33" s="1"/>
  <c r="B9" i="33"/>
  <c r="A9" i="33" s="1"/>
  <c r="A41" i="33" s="1"/>
  <c r="B10" i="33"/>
  <c r="A10" i="33" s="1"/>
  <c r="B11" i="33"/>
  <c r="A11" i="33" s="1"/>
  <c r="B12" i="33"/>
  <c r="A12" i="33" s="1"/>
  <c r="B13" i="33"/>
  <c r="A13" i="33" s="1"/>
  <c r="B14" i="33"/>
  <c r="A14" i="33" s="1"/>
  <c r="B15" i="33"/>
  <c r="A15" i="33" s="1"/>
  <c r="B16" i="33"/>
  <c r="A16" i="33" s="1"/>
  <c r="A17" i="33"/>
  <c r="B18" i="33"/>
  <c r="A18" i="33" s="1"/>
  <c r="B19" i="33"/>
  <c r="A19" i="33" s="1"/>
  <c r="B20" i="33"/>
  <c r="A20" i="33" s="1"/>
  <c r="B21" i="33"/>
  <c r="A21" i="33"/>
  <c r="B22" i="33"/>
  <c r="A22" i="33" s="1"/>
  <c r="A23" i="33"/>
  <c r="B24" i="33"/>
  <c r="A24" i="33"/>
  <c r="B25" i="33"/>
  <c r="A25" i="33" s="1"/>
  <c r="B26" i="33"/>
  <c r="A26" i="33" s="1"/>
  <c r="B27" i="33"/>
  <c r="A27" i="33" s="1"/>
  <c r="B28" i="33"/>
  <c r="A28" i="33" s="1"/>
  <c r="B29" i="33"/>
  <c r="A29" i="33" s="1"/>
  <c r="B30" i="33"/>
  <c r="A30" i="33" s="1"/>
  <c r="B31" i="33"/>
  <c r="A31" i="33" s="1"/>
  <c r="A32" i="33"/>
  <c r="B33" i="33"/>
  <c r="A33" i="33" s="1"/>
  <c r="B34" i="33"/>
  <c r="A34" i="33"/>
  <c r="B35" i="33"/>
  <c r="A35" i="33" s="1"/>
  <c r="B36" i="33"/>
  <c r="A36" i="33" s="1"/>
  <c r="B37" i="33"/>
  <c r="A37" i="33" s="1"/>
  <c r="B38" i="33"/>
  <c r="A38" i="33" s="1"/>
  <c r="B39" i="33"/>
  <c r="A39" i="33" s="1"/>
  <c r="A40" i="33"/>
  <c r="B41" i="33"/>
  <c r="B42" i="33"/>
  <c r="B43" i="33"/>
  <c r="B44" i="33"/>
  <c r="B45" i="33"/>
  <c r="B46" i="33"/>
  <c r="A47" i="33"/>
  <c r="O48" i="32"/>
  <c r="A48" i="32"/>
  <c r="O47" i="32"/>
  <c r="B47" i="32"/>
  <c r="O46" i="32"/>
  <c r="B46" i="32"/>
  <c r="O45" i="32"/>
  <c r="B45" i="32"/>
  <c r="O44" i="32"/>
  <c r="B44" i="32"/>
  <c r="O43" i="32"/>
  <c r="B43" i="32"/>
  <c r="O42" i="32"/>
  <c r="B42" i="32"/>
  <c r="O24" i="32"/>
  <c r="A24" i="32"/>
  <c r="O23" i="32"/>
  <c r="B23" i="32"/>
  <c r="A23" i="32" s="1"/>
  <c r="O22" i="32"/>
  <c r="B22" i="32"/>
  <c r="A22" i="32" s="1"/>
  <c r="O21" i="32"/>
  <c r="B21" i="32"/>
  <c r="A21" i="32"/>
  <c r="O20" i="32"/>
  <c r="B20" i="32"/>
  <c r="A20" i="32" s="1"/>
  <c r="O19" i="32"/>
  <c r="B19" i="32"/>
  <c r="A19" i="32" s="1"/>
  <c r="O18" i="32"/>
  <c r="B18" i="32"/>
  <c r="A18" i="32" s="1"/>
  <c r="O7" i="32"/>
  <c r="O8" i="32"/>
  <c r="O9" i="32"/>
  <c r="O10" i="32"/>
  <c r="O11" i="32"/>
  <c r="O12" i="32"/>
  <c r="O13" i="32"/>
  <c r="O14" i="32"/>
  <c r="O15" i="32"/>
  <c r="O16" i="32"/>
  <c r="O17" i="32"/>
  <c r="O25" i="32"/>
  <c r="O26" i="32"/>
  <c r="O27" i="32"/>
  <c r="O28" i="32"/>
  <c r="O29" i="32"/>
  <c r="O30" i="32"/>
  <c r="O31" i="32"/>
  <c r="O32" i="32"/>
  <c r="O33" i="32"/>
  <c r="O34" i="32"/>
  <c r="O35" i="32"/>
  <c r="O36" i="32"/>
  <c r="O37" i="32"/>
  <c r="O38" i="32"/>
  <c r="O39" i="32"/>
  <c r="O40" i="32"/>
  <c r="O41" i="32"/>
  <c r="B7" i="32"/>
  <c r="A7" i="32" s="1"/>
  <c r="B8" i="32"/>
  <c r="A8" i="32" s="1"/>
  <c r="B9" i="32"/>
  <c r="A9" i="32"/>
  <c r="A47" i="32" s="1"/>
  <c r="B10" i="32"/>
  <c r="A10" i="32" s="1"/>
  <c r="B11" i="32"/>
  <c r="A11" i="32" s="1"/>
  <c r="B12" i="32"/>
  <c r="A12" i="32" s="1"/>
  <c r="B13" i="32"/>
  <c r="A13" i="32" s="1"/>
  <c r="B14" i="32"/>
  <c r="A14" i="32" s="1"/>
  <c r="B15" i="32"/>
  <c r="A15" i="32" s="1"/>
  <c r="B16" i="32"/>
  <c r="A16" i="32" s="1"/>
  <c r="A17" i="32"/>
  <c r="B25" i="32"/>
  <c r="A25" i="32" s="1"/>
  <c r="B26" i="32"/>
  <c r="A26" i="32"/>
  <c r="B27" i="32"/>
  <c r="A27" i="32" s="1"/>
  <c r="B28" i="32"/>
  <c r="A28" i="32" s="1"/>
  <c r="B29" i="32"/>
  <c r="A29" i="32" s="1"/>
  <c r="B30" i="32"/>
  <c r="A30" i="32" s="1"/>
  <c r="B31" i="32"/>
  <c r="A31" i="32" s="1"/>
  <c r="B32" i="32"/>
  <c r="A32" i="32" s="1"/>
  <c r="A33" i="32"/>
  <c r="B34" i="32"/>
  <c r="A34" i="32" s="1"/>
  <c r="B35" i="32"/>
  <c r="A35" i="32" s="1"/>
  <c r="B36" i="32"/>
  <c r="A36" i="32" s="1"/>
  <c r="B37" i="32"/>
  <c r="A37" i="32"/>
  <c r="B38" i="32"/>
  <c r="A38" i="32" s="1"/>
  <c r="B39" i="32"/>
  <c r="A39" i="32" s="1"/>
  <c r="B40" i="32"/>
  <c r="A40" i="32" s="1"/>
  <c r="A41" i="32"/>
  <c r="B76" i="10"/>
  <c r="B77" i="10"/>
  <c r="B78" i="10"/>
  <c r="B79" i="10"/>
  <c r="B80" i="10"/>
  <c r="B81" i="10"/>
  <c r="B82" i="10"/>
  <c r="B84" i="10"/>
  <c r="B85" i="10"/>
  <c r="B86" i="10"/>
  <c r="B87" i="10"/>
  <c r="B88" i="10"/>
  <c r="B89" i="10"/>
  <c r="B81" i="23"/>
  <c r="B82" i="23"/>
  <c r="B83" i="23"/>
  <c r="B84" i="23"/>
  <c r="B85" i="23"/>
  <c r="B86" i="23"/>
  <c r="B87" i="23"/>
  <c r="B89" i="23"/>
  <c r="B90" i="23"/>
  <c r="B91" i="23"/>
  <c r="B92" i="23"/>
  <c r="B93" i="23"/>
  <c r="B94" i="23"/>
  <c r="B91" i="18"/>
  <c r="B78" i="18"/>
  <c r="B79" i="18"/>
  <c r="B80" i="18"/>
  <c r="B81" i="18"/>
  <c r="B82" i="18"/>
  <c r="B83" i="18"/>
  <c r="B84" i="18"/>
  <c r="B86" i="18"/>
  <c r="B87" i="18"/>
  <c r="B88" i="18"/>
  <c r="B89" i="18"/>
  <c r="B90" i="18"/>
  <c r="B68" i="16"/>
  <c r="B69" i="16"/>
  <c r="B70" i="16"/>
  <c r="B71" i="16"/>
  <c r="B72" i="16"/>
  <c r="B73" i="16"/>
  <c r="B67" i="14"/>
  <c r="B68" i="14"/>
  <c r="B69" i="14"/>
  <c r="B70" i="14"/>
  <c r="B71" i="14"/>
  <c r="B72" i="14"/>
  <c r="B102" i="7"/>
  <c r="B103" i="7"/>
  <c r="B104" i="7"/>
  <c r="B105" i="7"/>
  <c r="B106" i="7"/>
  <c r="B107" i="7"/>
  <c r="B88" i="6"/>
  <c r="B89" i="6"/>
  <c r="B90" i="6"/>
  <c r="B91" i="6"/>
  <c r="B92" i="6"/>
  <c r="B93" i="6"/>
  <c r="B82" i="5"/>
  <c r="B83" i="5"/>
  <c r="B84" i="5"/>
  <c r="B85" i="5"/>
  <c r="B86" i="5"/>
  <c r="B87" i="5"/>
  <c r="B88" i="5"/>
  <c r="B90" i="5"/>
  <c r="B91" i="5"/>
  <c r="B92" i="5"/>
  <c r="B93" i="5"/>
  <c r="B94" i="5"/>
  <c r="B95" i="5"/>
  <c r="B82" i="4"/>
  <c r="B83" i="4"/>
  <c r="B84" i="4"/>
  <c r="B85" i="4"/>
  <c r="B86" i="4"/>
  <c r="B87" i="4"/>
  <c r="B89" i="2"/>
  <c r="B90" i="2"/>
  <c r="B91" i="2"/>
  <c r="B92" i="2"/>
  <c r="B93" i="2"/>
  <c r="B94" i="2"/>
  <c r="O8" i="31"/>
  <c r="O19" i="31"/>
  <c r="O7" i="31"/>
  <c r="O9" i="31"/>
  <c r="O10" i="31"/>
  <c r="O11" i="31"/>
  <c r="O12" i="31"/>
  <c r="O13" i="31"/>
  <c r="O14" i="31"/>
  <c r="O15" i="31"/>
  <c r="O16" i="31"/>
  <c r="O17" i="31"/>
  <c r="O18" i="31"/>
  <c r="O20" i="31"/>
  <c r="O21" i="31"/>
  <c r="O22" i="31"/>
  <c r="O23" i="31"/>
  <c r="O24" i="31"/>
  <c r="O25" i="31"/>
  <c r="O26" i="31"/>
  <c r="O27" i="31"/>
  <c r="O28" i="31"/>
  <c r="O29" i="31"/>
  <c r="O30" i="31"/>
  <c r="O31" i="31"/>
  <c r="O32" i="31"/>
  <c r="O33" i="31"/>
  <c r="O34" i="31"/>
  <c r="O35" i="31"/>
  <c r="O36" i="31"/>
  <c r="O37" i="31"/>
  <c r="O38" i="31"/>
  <c r="O39" i="31"/>
  <c r="O40" i="31"/>
  <c r="O41" i="31"/>
  <c r="O42" i="31"/>
  <c r="O43" i="31"/>
  <c r="B7" i="31"/>
  <c r="A7" i="31" s="1"/>
  <c r="B8" i="31"/>
  <c r="A8" i="31" s="1"/>
  <c r="B9" i="31"/>
  <c r="A9" i="31" s="1"/>
  <c r="B10" i="31"/>
  <c r="A10" i="31" s="1"/>
  <c r="B11" i="31"/>
  <c r="A11" i="31"/>
  <c r="B12" i="31"/>
  <c r="A12" i="31" s="1"/>
  <c r="B13" i="31"/>
  <c r="A13" i="31"/>
  <c r="B14" i="31"/>
  <c r="A14" i="31" s="1"/>
  <c r="B15" i="31"/>
  <c r="A15" i="31" s="1"/>
  <c r="B16" i="31"/>
  <c r="A16" i="31" s="1"/>
  <c r="A17" i="31"/>
  <c r="B18" i="31"/>
  <c r="A18" i="31" s="1"/>
  <c r="B19" i="31"/>
  <c r="A19" i="31" s="1"/>
  <c r="B20" i="31"/>
  <c r="A20" i="31" s="1"/>
  <c r="B21" i="31"/>
  <c r="A21" i="31" s="1"/>
  <c r="B22" i="31"/>
  <c r="A22" i="31" s="1"/>
  <c r="B23" i="31"/>
  <c r="A23" i="31" s="1"/>
  <c r="B24" i="31"/>
  <c r="A24" i="31" s="1"/>
  <c r="B25" i="31"/>
  <c r="A25" i="31" s="1"/>
  <c r="A26" i="31"/>
  <c r="B27" i="31"/>
  <c r="A27" i="31" s="1"/>
  <c r="B28" i="31"/>
  <c r="A28" i="31"/>
  <c r="B29" i="31"/>
  <c r="A29" i="31" s="1"/>
  <c r="B30" i="31"/>
  <c r="A30" i="31"/>
  <c r="B31" i="31"/>
  <c r="A31" i="31" s="1"/>
  <c r="B32" i="31"/>
  <c r="A32" i="31"/>
  <c r="B33" i="31"/>
  <c r="A33" i="31" s="1"/>
  <c r="B34" i="31"/>
  <c r="A34" i="31" s="1"/>
  <c r="A35" i="31"/>
  <c r="B36" i="31"/>
  <c r="A36" i="31" s="1"/>
  <c r="B37" i="31"/>
  <c r="A37" i="31" s="1"/>
  <c r="B38" i="31"/>
  <c r="A38" i="31" s="1"/>
  <c r="B39" i="31"/>
  <c r="A39" i="31" s="1"/>
  <c r="B40" i="31"/>
  <c r="A40" i="31" s="1"/>
  <c r="B41" i="31"/>
  <c r="A41" i="31" s="1"/>
  <c r="B42" i="31"/>
  <c r="A42" i="31" s="1"/>
  <c r="A43" i="3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0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1" i="3"/>
  <c r="O92" i="3"/>
  <c r="O93" i="3"/>
  <c r="O94" i="3"/>
  <c r="O95" i="3"/>
  <c r="O96" i="3"/>
  <c r="O82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3" i="4"/>
  <c r="O84" i="4"/>
  <c r="O85" i="4"/>
  <c r="O86" i="4"/>
  <c r="O87" i="4"/>
  <c r="O88" i="4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7" i="8"/>
  <c r="O8" i="8"/>
  <c r="O9" i="8"/>
  <c r="O10" i="8"/>
  <c r="O11" i="8"/>
  <c r="O12" i="8"/>
  <c r="O13" i="8"/>
  <c r="O14" i="8"/>
  <c r="O15" i="8"/>
  <c r="O16" i="8"/>
  <c r="O17" i="8"/>
  <c r="O33" i="8"/>
  <c r="O34" i="8"/>
  <c r="O35" i="8"/>
  <c r="O36" i="8"/>
  <c r="O37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75" i="8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O30" i="16"/>
  <c r="O31" i="16"/>
  <c r="O32" i="16"/>
  <c r="O33" i="16"/>
  <c r="O34" i="16"/>
  <c r="O35" i="16"/>
  <c r="O36" i="16"/>
  <c r="O37" i="16"/>
  <c r="O38" i="16"/>
  <c r="O39" i="16"/>
  <c r="O40" i="16"/>
  <c r="O41" i="16"/>
  <c r="O42" i="16"/>
  <c r="O43" i="16"/>
  <c r="O44" i="16"/>
  <c r="O45" i="16"/>
  <c r="O46" i="16"/>
  <c r="O47" i="16"/>
  <c r="O48" i="16"/>
  <c r="O49" i="16"/>
  <c r="O50" i="16"/>
  <c r="O51" i="16"/>
  <c r="O52" i="16"/>
  <c r="O53" i="16"/>
  <c r="O54" i="16"/>
  <c r="O55" i="16"/>
  <c r="O56" i="16"/>
  <c r="O57" i="16"/>
  <c r="O58" i="16"/>
  <c r="O59" i="16"/>
  <c r="O60" i="16"/>
  <c r="O61" i="16"/>
  <c r="O62" i="16"/>
  <c r="O63" i="16"/>
  <c r="O64" i="16"/>
  <c r="O65" i="16"/>
  <c r="O66" i="16"/>
  <c r="O67" i="16"/>
  <c r="O68" i="16"/>
  <c r="O69" i="16"/>
  <c r="O70" i="16"/>
  <c r="O71" i="16"/>
  <c r="O72" i="16"/>
  <c r="O73" i="16"/>
  <c r="O74" i="16"/>
  <c r="O8" i="18"/>
  <c r="O46" i="18"/>
  <c r="O61" i="18"/>
  <c r="O70" i="18"/>
  <c r="O94" i="23"/>
  <c r="O93" i="23"/>
  <c r="O92" i="23"/>
  <c r="O91" i="23"/>
  <c r="O90" i="23"/>
  <c r="O89" i="23"/>
  <c r="O88" i="23"/>
  <c r="O87" i="23"/>
  <c r="O86" i="23"/>
  <c r="O85" i="23"/>
  <c r="O84" i="23"/>
  <c r="O83" i="23"/>
  <c r="O82" i="23"/>
  <c r="O81" i="23"/>
  <c r="O80" i="23"/>
  <c r="A80" i="23"/>
  <c r="O91" i="18"/>
  <c r="O90" i="18"/>
  <c r="O89" i="18"/>
  <c r="O88" i="18"/>
  <c r="O87" i="18"/>
  <c r="O86" i="18"/>
  <c r="O85" i="18"/>
  <c r="O84" i="18"/>
  <c r="O83" i="18"/>
  <c r="O82" i="18"/>
  <c r="O81" i="18"/>
  <c r="O80" i="18"/>
  <c r="O79" i="18"/>
  <c r="O78" i="18"/>
  <c r="O77" i="18"/>
  <c r="A77" i="18"/>
  <c r="B9" i="16"/>
  <c r="A9" i="16" s="1"/>
  <c r="A73" i="16" s="1"/>
  <c r="A67" i="16"/>
  <c r="B9" i="14"/>
  <c r="A9" i="14" s="1"/>
  <c r="A69" i="14" s="1"/>
  <c r="A66" i="14"/>
  <c r="O89" i="10"/>
  <c r="O88" i="10"/>
  <c r="O87" i="10"/>
  <c r="O86" i="10"/>
  <c r="O85" i="10"/>
  <c r="O84" i="10"/>
  <c r="O83" i="10"/>
  <c r="O82" i="10"/>
  <c r="O81" i="10"/>
  <c r="O80" i="10"/>
  <c r="O79" i="10"/>
  <c r="O78" i="10"/>
  <c r="O77" i="10"/>
  <c r="O76" i="10"/>
  <c r="O75" i="10"/>
  <c r="A75" i="10"/>
  <c r="B9" i="8"/>
  <c r="A9" i="8" s="1"/>
  <c r="B9" i="7"/>
  <c r="A9" i="7" s="1"/>
  <c r="A107" i="7" s="1"/>
  <c r="B9" i="6"/>
  <c r="A9" i="6" s="1"/>
  <c r="B9" i="5"/>
  <c r="A9" i="5" s="1"/>
  <c r="B9" i="4"/>
  <c r="A9" i="4" s="1"/>
  <c r="A85" i="4" s="1"/>
  <c r="B9" i="3"/>
  <c r="A9" i="3" s="1"/>
  <c r="A92" i="3" s="1"/>
  <c r="B95" i="3"/>
  <c r="B94" i="3"/>
  <c r="B93" i="3"/>
  <c r="B92" i="3"/>
  <c r="B91" i="3"/>
  <c r="B90" i="3"/>
  <c r="B9" i="2"/>
  <c r="A9" i="2" s="1"/>
  <c r="A94" i="2" s="1"/>
  <c r="B7" i="22"/>
  <c r="A7" i="22" s="1"/>
  <c r="O7" i="22"/>
  <c r="B8" i="22"/>
  <c r="A8" i="22" s="1"/>
  <c r="O8" i="22"/>
  <c r="B9" i="22"/>
  <c r="A9" i="22" s="1"/>
  <c r="O9" i="22"/>
  <c r="B10" i="22"/>
  <c r="A10" i="22" s="1"/>
  <c r="O10" i="22"/>
  <c r="B11" i="22"/>
  <c r="A11" i="22" s="1"/>
  <c r="O11" i="22"/>
  <c r="A12" i="22"/>
  <c r="B12" i="22"/>
  <c r="O12" i="22"/>
  <c r="A13" i="22"/>
  <c r="O13" i="22"/>
  <c r="B14" i="22"/>
  <c r="A14" i="22" s="1"/>
  <c r="O14" i="22"/>
  <c r="B15" i="22"/>
  <c r="A15" i="22" s="1"/>
  <c r="O15" i="22"/>
  <c r="B16" i="22"/>
  <c r="A16" i="22" s="1"/>
  <c r="O16" i="22"/>
  <c r="B17" i="22"/>
  <c r="A17" i="22" s="1"/>
  <c r="O17" i="22"/>
  <c r="B18" i="22"/>
  <c r="A18" i="22" s="1"/>
  <c r="O18" i="22"/>
  <c r="A19" i="22"/>
  <c r="B19" i="22"/>
  <c r="O19" i="22"/>
  <c r="A20" i="22"/>
  <c r="O20" i="22"/>
  <c r="B7" i="21"/>
  <c r="A7" i="21" s="1"/>
  <c r="O7" i="21"/>
  <c r="B8" i="21"/>
  <c r="A8" i="21" s="1"/>
  <c r="O8" i="21"/>
  <c r="B9" i="21"/>
  <c r="A9" i="21" s="1"/>
  <c r="O9" i="21"/>
  <c r="A10" i="21"/>
  <c r="B10" i="21"/>
  <c r="O10" i="21"/>
  <c r="B11" i="21"/>
  <c r="A11" i="21" s="1"/>
  <c r="O11" i="21"/>
  <c r="B12" i="21"/>
  <c r="A12" i="21" s="1"/>
  <c r="O12" i="21"/>
  <c r="A13" i="21"/>
  <c r="O13" i="21"/>
  <c r="B14" i="21"/>
  <c r="A14" i="21" s="1"/>
  <c r="O14" i="21"/>
  <c r="B15" i="21"/>
  <c r="A15" i="21" s="1"/>
  <c r="O15" i="21"/>
  <c r="B16" i="21"/>
  <c r="A16" i="21" s="1"/>
  <c r="O16" i="21"/>
  <c r="B17" i="21"/>
  <c r="A17" i="21" s="1"/>
  <c r="O17" i="21"/>
  <c r="B18" i="21"/>
  <c r="A18" i="21"/>
  <c r="O18" i="21"/>
  <c r="B19" i="21"/>
  <c r="A19" i="21" s="1"/>
  <c r="O19" i="21"/>
  <c r="A20" i="21"/>
  <c r="O20" i="21"/>
  <c r="O65" i="23"/>
  <c r="B7" i="23"/>
  <c r="A7" i="23" s="1"/>
  <c r="O7" i="23"/>
  <c r="B8" i="23"/>
  <c r="A8" i="23" s="1"/>
  <c r="O8" i="23"/>
  <c r="B9" i="23"/>
  <c r="A9" i="23" s="1"/>
  <c r="A94" i="23" s="1"/>
  <c r="O9" i="23"/>
  <c r="B10" i="23"/>
  <c r="A10" i="23"/>
  <c r="O10" i="23"/>
  <c r="B11" i="23"/>
  <c r="A11" i="23" s="1"/>
  <c r="O11" i="23"/>
  <c r="B12" i="23"/>
  <c r="A12" i="23" s="1"/>
  <c r="O12" i="23"/>
  <c r="B13" i="23"/>
  <c r="A13" i="23" s="1"/>
  <c r="O13" i="23"/>
  <c r="B14" i="23"/>
  <c r="A14" i="23" s="1"/>
  <c r="O14" i="23"/>
  <c r="B15" i="23"/>
  <c r="A15" i="23" s="1"/>
  <c r="O15" i="23"/>
  <c r="B16" i="23"/>
  <c r="A16" i="23" s="1"/>
  <c r="O16" i="23"/>
  <c r="A17" i="23"/>
  <c r="O17" i="23"/>
  <c r="B18" i="23"/>
  <c r="A18" i="23" s="1"/>
  <c r="O18" i="23"/>
  <c r="B19" i="23"/>
  <c r="A19" i="23" s="1"/>
  <c r="O19" i="23"/>
  <c r="B20" i="23"/>
  <c r="A20" i="23" s="1"/>
  <c r="O20" i="23"/>
  <c r="B21" i="23"/>
  <c r="A21" i="23" s="1"/>
  <c r="O21" i="23"/>
  <c r="B22" i="23"/>
  <c r="A22" i="23" s="1"/>
  <c r="O22" i="23"/>
  <c r="B23" i="23"/>
  <c r="A23" i="23" s="1"/>
  <c r="O23" i="23"/>
  <c r="A24" i="23"/>
  <c r="O24" i="23"/>
  <c r="B25" i="23"/>
  <c r="A25" i="23" s="1"/>
  <c r="O25" i="23"/>
  <c r="B26" i="23"/>
  <c r="A26" i="23" s="1"/>
  <c r="O26" i="23"/>
  <c r="B27" i="23"/>
  <c r="A27" i="23" s="1"/>
  <c r="O27" i="23"/>
  <c r="B28" i="23"/>
  <c r="A28" i="23" s="1"/>
  <c r="O28" i="23"/>
  <c r="B29" i="23"/>
  <c r="A29" i="23" s="1"/>
  <c r="O29" i="23"/>
  <c r="B30" i="23"/>
  <c r="A30" i="23" s="1"/>
  <c r="O30" i="23"/>
  <c r="B31" i="23"/>
  <c r="A31" i="23" s="1"/>
  <c r="O31" i="23"/>
  <c r="A32" i="23"/>
  <c r="O32" i="23"/>
  <c r="B33" i="23"/>
  <c r="A33" i="23" s="1"/>
  <c r="O33" i="23"/>
  <c r="B34" i="23"/>
  <c r="A34" i="23" s="1"/>
  <c r="O34" i="23"/>
  <c r="B35" i="23"/>
  <c r="A35" i="23" s="1"/>
  <c r="O35" i="23"/>
  <c r="B36" i="23"/>
  <c r="A36" i="23" s="1"/>
  <c r="O36" i="23"/>
  <c r="B37" i="23"/>
  <c r="A37" i="23" s="1"/>
  <c r="O37" i="23"/>
  <c r="B38" i="23"/>
  <c r="A38" i="23" s="1"/>
  <c r="O38" i="23"/>
  <c r="B39" i="23"/>
  <c r="A39" i="23"/>
  <c r="O39" i="23"/>
  <c r="B40" i="23"/>
  <c r="A40" i="23" s="1"/>
  <c r="O40" i="23"/>
  <c r="B41" i="23"/>
  <c r="A41" i="23" s="1"/>
  <c r="O41" i="23"/>
  <c r="B42" i="23"/>
  <c r="A42" i="23" s="1"/>
  <c r="O42" i="23"/>
  <c r="A43" i="23"/>
  <c r="O43" i="23"/>
  <c r="B44" i="23"/>
  <c r="A44" i="23" s="1"/>
  <c r="O44" i="23"/>
  <c r="B45" i="23"/>
  <c r="A45" i="23" s="1"/>
  <c r="O45" i="23"/>
  <c r="B46" i="23"/>
  <c r="A46" i="23" s="1"/>
  <c r="O46" i="23"/>
  <c r="B47" i="23"/>
  <c r="A47" i="23" s="1"/>
  <c r="O47" i="23"/>
  <c r="A48" i="23"/>
  <c r="O48" i="23"/>
  <c r="B49" i="23"/>
  <c r="A49" i="23"/>
  <c r="O49" i="23"/>
  <c r="B50" i="23"/>
  <c r="A50" i="23" s="1"/>
  <c r="O50" i="23"/>
  <c r="B51" i="23"/>
  <c r="A51" i="23" s="1"/>
  <c r="O51" i="23"/>
  <c r="B52" i="23"/>
  <c r="A52" i="23" s="1"/>
  <c r="O52" i="23"/>
  <c r="B53" i="23"/>
  <c r="A53" i="23" s="1"/>
  <c r="O53" i="23"/>
  <c r="B54" i="23"/>
  <c r="A54" i="23" s="1"/>
  <c r="O54" i="23"/>
  <c r="B55" i="23"/>
  <c r="A55" i="23" s="1"/>
  <c r="O55" i="23"/>
  <c r="B56" i="23"/>
  <c r="A56" i="23" s="1"/>
  <c r="O56" i="23"/>
  <c r="A57" i="23"/>
  <c r="O57" i="23"/>
  <c r="B58" i="23"/>
  <c r="A58" i="23" s="1"/>
  <c r="O58" i="23"/>
  <c r="B59" i="23"/>
  <c r="A59" i="23" s="1"/>
  <c r="O59" i="23"/>
  <c r="B60" i="23"/>
  <c r="A60" i="23" s="1"/>
  <c r="O60" i="23"/>
  <c r="B61" i="23"/>
  <c r="A61" i="23"/>
  <c r="O61" i="23"/>
  <c r="B62" i="23"/>
  <c r="A62" i="23" s="1"/>
  <c r="O62" i="23"/>
  <c r="A63" i="23"/>
  <c r="O63" i="23"/>
  <c r="B64" i="23"/>
  <c r="A64" i="23" s="1"/>
  <c r="O64" i="23"/>
  <c r="B65" i="23"/>
  <c r="A65" i="23" s="1"/>
  <c r="B66" i="23"/>
  <c r="A66" i="23"/>
  <c r="O66" i="23"/>
  <c r="B67" i="23"/>
  <c r="A67" i="23"/>
  <c r="O67" i="23"/>
  <c r="B68" i="23"/>
  <c r="A68" i="23" s="1"/>
  <c r="O68" i="23"/>
  <c r="B69" i="23"/>
  <c r="A69" i="23" s="1"/>
  <c r="O69" i="23"/>
  <c r="B70" i="23"/>
  <c r="A70" i="23" s="1"/>
  <c r="O70" i="23"/>
  <c r="B71" i="23"/>
  <c r="A71" i="23" s="1"/>
  <c r="O71" i="23"/>
  <c r="B72" i="23"/>
  <c r="A72" i="23" s="1"/>
  <c r="O72" i="23"/>
  <c r="B73" i="23"/>
  <c r="A73" i="23" s="1"/>
  <c r="O73" i="23"/>
  <c r="B74" i="23"/>
  <c r="A74" i="23" s="1"/>
  <c r="O74" i="23"/>
  <c r="B75" i="23"/>
  <c r="A75" i="23"/>
  <c r="O75" i="23"/>
  <c r="B76" i="23"/>
  <c r="A76" i="23" s="1"/>
  <c r="O76" i="23"/>
  <c r="B77" i="23"/>
  <c r="A77" i="23" s="1"/>
  <c r="O77" i="23"/>
  <c r="B78" i="23"/>
  <c r="A78" i="23" s="1"/>
  <c r="O78" i="23"/>
  <c r="B79" i="23"/>
  <c r="A79" i="23" s="1"/>
  <c r="O79" i="23"/>
  <c r="A95" i="23"/>
  <c r="O95" i="23"/>
  <c r="B7" i="20"/>
  <c r="A7" i="20" s="1"/>
  <c r="O7" i="20"/>
  <c r="B8" i="20"/>
  <c r="A8" i="20" s="1"/>
  <c r="O8" i="20"/>
  <c r="B9" i="20"/>
  <c r="A9" i="20" s="1"/>
  <c r="O9" i="20"/>
  <c r="B10" i="20"/>
  <c r="A10" i="20" s="1"/>
  <c r="O10" i="20"/>
  <c r="B11" i="20"/>
  <c r="A11" i="20" s="1"/>
  <c r="O11" i="20"/>
  <c r="B12" i="20"/>
  <c r="A12" i="20" s="1"/>
  <c r="O12" i="20"/>
  <c r="B13" i="20"/>
  <c r="A13" i="20" s="1"/>
  <c r="O13" i="20"/>
  <c r="B14" i="20"/>
  <c r="A14" i="20"/>
  <c r="O14" i="20"/>
  <c r="B15" i="20"/>
  <c r="A15" i="20" s="1"/>
  <c r="O15" i="20"/>
  <c r="B16" i="20"/>
  <c r="A16" i="20" s="1"/>
  <c r="O16" i="20"/>
  <c r="A17" i="20"/>
  <c r="O17" i="20"/>
  <c r="B18" i="20"/>
  <c r="A18" i="20" s="1"/>
  <c r="O18" i="20"/>
  <c r="B19" i="20"/>
  <c r="A19" i="20" s="1"/>
  <c r="O19" i="20"/>
  <c r="B20" i="20"/>
  <c r="A20" i="20" s="1"/>
  <c r="O20" i="20"/>
  <c r="B21" i="20"/>
  <c r="A21" i="20" s="1"/>
  <c r="O21" i="20"/>
  <c r="B22" i="20"/>
  <c r="A22" i="20" s="1"/>
  <c r="O22" i="20"/>
  <c r="B23" i="20"/>
  <c r="A23" i="20" s="1"/>
  <c r="O23" i="20"/>
  <c r="B24" i="20"/>
  <c r="A24" i="20" s="1"/>
  <c r="O24" i="20"/>
  <c r="A25" i="20"/>
  <c r="O25" i="20"/>
  <c r="B26" i="20"/>
  <c r="A26" i="20" s="1"/>
  <c r="O26" i="20"/>
  <c r="B27" i="20"/>
  <c r="A27" i="20" s="1"/>
  <c r="O27" i="20"/>
  <c r="B28" i="20"/>
  <c r="A28" i="20" s="1"/>
  <c r="O28" i="20"/>
  <c r="B29" i="20"/>
  <c r="A29" i="20" s="1"/>
  <c r="O29" i="20"/>
  <c r="B30" i="20"/>
  <c r="A30" i="20" s="1"/>
  <c r="O30" i="20"/>
  <c r="A31" i="20"/>
  <c r="O31" i="20"/>
  <c r="B32" i="20"/>
  <c r="A32" i="20" s="1"/>
  <c r="O32" i="20"/>
  <c r="B33" i="20"/>
  <c r="A33" i="20" s="1"/>
  <c r="O33" i="20"/>
  <c r="B34" i="20"/>
  <c r="A34" i="20" s="1"/>
  <c r="O34" i="20"/>
  <c r="B35" i="20"/>
  <c r="A35" i="20" s="1"/>
  <c r="O35" i="20"/>
  <c r="B36" i="20"/>
  <c r="A36" i="20" s="1"/>
  <c r="O36" i="20"/>
  <c r="B37" i="20"/>
  <c r="A37" i="20" s="1"/>
  <c r="O37" i="20"/>
  <c r="B38" i="20"/>
  <c r="A38" i="20" s="1"/>
  <c r="O38" i="20"/>
  <c r="B39" i="20"/>
  <c r="A39" i="20"/>
  <c r="O39" i="20"/>
  <c r="A40" i="20"/>
  <c r="O40" i="20"/>
  <c r="B41" i="20"/>
  <c r="A41" i="20" s="1"/>
  <c r="O41" i="20"/>
  <c r="B42" i="20"/>
  <c r="A42" i="20"/>
  <c r="O42" i="20"/>
  <c r="B43" i="20"/>
  <c r="A43" i="20" s="1"/>
  <c r="O43" i="20"/>
  <c r="B44" i="20"/>
  <c r="A44" i="20" s="1"/>
  <c r="O44" i="20"/>
  <c r="B45" i="20"/>
  <c r="A45" i="20" s="1"/>
  <c r="O45" i="20"/>
  <c r="B46" i="20"/>
  <c r="A46" i="20" s="1"/>
  <c r="O46" i="20"/>
  <c r="B47" i="20"/>
  <c r="A47" i="20" s="1"/>
  <c r="O47" i="20"/>
  <c r="A48" i="20"/>
  <c r="O48" i="20"/>
  <c r="B7" i="19"/>
  <c r="A7" i="19"/>
  <c r="O7" i="19"/>
  <c r="B8" i="19"/>
  <c r="A8" i="19" s="1"/>
  <c r="O8" i="19"/>
  <c r="B9" i="19"/>
  <c r="A9" i="19" s="1"/>
  <c r="O9" i="19"/>
  <c r="B10" i="19"/>
  <c r="A10" i="19" s="1"/>
  <c r="O10" i="19"/>
  <c r="B11" i="19"/>
  <c r="A11" i="19"/>
  <c r="O11" i="19"/>
  <c r="A12" i="19"/>
  <c r="B12" i="19"/>
  <c r="O12" i="19"/>
  <c r="B13" i="19"/>
  <c r="A13" i="19" s="1"/>
  <c r="O13" i="19"/>
  <c r="B14" i="19"/>
  <c r="A14" i="19" s="1"/>
  <c r="O14" i="19"/>
  <c r="B15" i="19"/>
  <c r="A15" i="19" s="1"/>
  <c r="O15" i="19"/>
  <c r="B16" i="19"/>
  <c r="A16" i="19" s="1"/>
  <c r="O16" i="19"/>
  <c r="A17" i="19"/>
  <c r="O17" i="19"/>
  <c r="B18" i="19"/>
  <c r="A18" i="19" s="1"/>
  <c r="O18" i="19"/>
  <c r="B19" i="19"/>
  <c r="A19" i="19" s="1"/>
  <c r="O19" i="19"/>
  <c r="B20" i="19"/>
  <c r="A20" i="19" s="1"/>
  <c r="O20" i="19"/>
  <c r="B21" i="19"/>
  <c r="A21" i="19" s="1"/>
  <c r="O21" i="19"/>
  <c r="B22" i="19"/>
  <c r="A22" i="19"/>
  <c r="O22" i="19"/>
  <c r="A23" i="19"/>
  <c r="B23" i="19"/>
  <c r="O23" i="19"/>
  <c r="B24" i="19"/>
  <c r="A24" i="19" s="1"/>
  <c r="O24" i="19"/>
  <c r="B25" i="19"/>
  <c r="A25" i="19" s="1"/>
  <c r="O25" i="19"/>
  <c r="A26" i="19"/>
  <c r="O26" i="19"/>
  <c r="B27" i="19"/>
  <c r="A27" i="19" s="1"/>
  <c r="O27" i="19"/>
  <c r="B28" i="19"/>
  <c r="A28" i="19" s="1"/>
  <c r="O28" i="19"/>
  <c r="B29" i="19"/>
  <c r="A29" i="19"/>
  <c r="O29" i="19"/>
  <c r="A30" i="19"/>
  <c r="B30" i="19"/>
  <c r="O30" i="19"/>
  <c r="B31" i="19"/>
  <c r="A31" i="19" s="1"/>
  <c r="O31" i="19"/>
  <c r="A32" i="19"/>
  <c r="O32" i="19"/>
  <c r="B33" i="19"/>
  <c r="A33" i="19" s="1"/>
  <c r="O33" i="19"/>
  <c r="B34" i="19"/>
  <c r="A34" i="19" s="1"/>
  <c r="O34" i="19"/>
  <c r="B35" i="19"/>
  <c r="A35" i="19" s="1"/>
  <c r="O35" i="19"/>
  <c r="B36" i="19"/>
  <c r="A36" i="19" s="1"/>
  <c r="O36" i="19"/>
  <c r="B37" i="19"/>
  <c r="A37" i="19" s="1"/>
  <c r="O37" i="19"/>
  <c r="B38" i="19"/>
  <c r="A38" i="19" s="1"/>
  <c r="O38" i="19"/>
  <c r="B39" i="19"/>
  <c r="A39" i="19" s="1"/>
  <c r="O39" i="19"/>
  <c r="B40" i="19"/>
  <c r="A40" i="19" s="1"/>
  <c r="O40" i="19"/>
  <c r="A41" i="19"/>
  <c r="O41" i="19"/>
  <c r="B42" i="19"/>
  <c r="A42" i="19" s="1"/>
  <c r="O42" i="19"/>
  <c r="B43" i="19"/>
  <c r="A43" i="19" s="1"/>
  <c r="O43" i="19"/>
  <c r="B44" i="19"/>
  <c r="A44" i="19" s="1"/>
  <c r="O44" i="19"/>
  <c r="B45" i="19"/>
  <c r="A45" i="19" s="1"/>
  <c r="O45" i="19"/>
  <c r="B46" i="19"/>
  <c r="A46" i="19" s="1"/>
  <c r="O46" i="19"/>
  <c r="B47" i="19"/>
  <c r="A47" i="19"/>
  <c r="O47" i="19"/>
  <c r="A48" i="19"/>
  <c r="B48" i="19"/>
  <c r="O48" i="19"/>
  <c r="A49" i="19"/>
  <c r="O49" i="19"/>
  <c r="B7" i="30"/>
  <c r="A7" i="30"/>
  <c r="O7" i="30"/>
  <c r="B8" i="30"/>
  <c r="A8" i="30" s="1"/>
  <c r="O8" i="30"/>
  <c r="B9" i="30"/>
  <c r="A9" i="30" s="1"/>
  <c r="O9" i="30"/>
  <c r="B10" i="30"/>
  <c r="A10" i="30" s="1"/>
  <c r="O10" i="30"/>
  <c r="B11" i="30"/>
  <c r="A11" i="30" s="1"/>
  <c r="O11" i="30"/>
  <c r="B12" i="30"/>
  <c r="A12" i="30" s="1"/>
  <c r="O12" i="30"/>
  <c r="B13" i="30"/>
  <c r="A13" i="30" s="1"/>
  <c r="O13" i="30"/>
  <c r="B14" i="30"/>
  <c r="A14" i="30"/>
  <c r="O14" i="30"/>
  <c r="B15" i="30"/>
  <c r="A15" i="30"/>
  <c r="O15" i="30"/>
  <c r="B16" i="30"/>
  <c r="A16" i="30" s="1"/>
  <c r="O16" i="30"/>
  <c r="A17" i="30"/>
  <c r="O17" i="30"/>
  <c r="B18" i="30"/>
  <c r="A18" i="30" s="1"/>
  <c r="O18" i="30"/>
  <c r="B19" i="30"/>
  <c r="A19" i="30" s="1"/>
  <c r="O19" i="30"/>
  <c r="B20" i="30"/>
  <c r="A20" i="30" s="1"/>
  <c r="O20" i="30"/>
  <c r="B21" i="30"/>
  <c r="A21" i="30"/>
  <c r="O21" i="30"/>
  <c r="A22" i="30"/>
  <c r="O22" i="30"/>
  <c r="B23" i="30"/>
  <c r="A23" i="30" s="1"/>
  <c r="O23" i="30"/>
  <c r="B24" i="30"/>
  <c r="A24" i="30" s="1"/>
  <c r="O24" i="30"/>
  <c r="B25" i="30"/>
  <c r="A25" i="30" s="1"/>
  <c r="O25" i="30"/>
  <c r="B26" i="30"/>
  <c r="A26" i="30" s="1"/>
  <c r="O26" i="30"/>
  <c r="B27" i="30"/>
  <c r="A27" i="30" s="1"/>
  <c r="O27" i="30"/>
  <c r="B28" i="30"/>
  <c r="A28" i="30" s="1"/>
  <c r="O28" i="30"/>
  <c r="B29" i="30"/>
  <c r="A29" i="30" s="1"/>
  <c r="O29" i="30"/>
  <c r="A30" i="30"/>
  <c r="O30" i="30"/>
  <c r="B31" i="30"/>
  <c r="A31" i="30" s="1"/>
  <c r="O31" i="30"/>
  <c r="B32" i="30"/>
  <c r="A32" i="30" s="1"/>
  <c r="O32" i="30"/>
  <c r="B33" i="30"/>
  <c r="A33" i="30" s="1"/>
  <c r="O33" i="30"/>
  <c r="B34" i="30"/>
  <c r="A34" i="30" s="1"/>
  <c r="O34" i="30"/>
  <c r="B35" i="30"/>
  <c r="A35" i="30" s="1"/>
  <c r="O35" i="30"/>
  <c r="B36" i="30"/>
  <c r="A36" i="30" s="1"/>
  <c r="O36" i="30"/>
  <c r="B37" i="30"/>
  <c r="A37" i="30" s="1"/>
  <c r="O37" i="30"/>
  <c r="B38" i="30"/>
  <c r="A38" i="30" s="1"/>
  <c r="O38" i="30"/>
  <c r="A39" i="30"/>
  <c r="O39" i="30"/>
  <c r="B40" i="30"/>
  <c r="A40" i="30" s="1"/>
  <c r="O40" i="30"/>
  <c r="B41" i="30"/>
  <c r="A41" i="30" s="1"/>
  <c r="O41" i="30"/>
  <c r="B42" i="30"/>
  <c r="A42" i="30" s="1"/>
  <c r="O42" i="30"/>
  <c r="B43" i="30"/>
  <c r="A43" i="30" s="1"/>
  <c r="O43" i="30"/>
  <c r="B44" i="30"/>
  <c r="A44" i="30" s="1"/>
  <c r="O44" i="30"/>
  <c r="B45" i="30"/>
  <c r="A45" i="30" s="1"/>
  <c r="O45" i="30"/>
  <c r="B46" i="30"/>
  <c r="A46" i="30" s="1"/>
  <c r="O46" i="30"/>
  <c r="B47" i="30"/>
  <c r="A47" i="30" s="1"/>
  <c r="O47" i="30"/>
  <c r="A48" i="30"/>
  <c r="O48" i="30"/>
  <c r="B49" i="30"/>
  <c r="A49" i="30" s="1"/>
  <c r="O49" i="30"/>
  <c r="B50" i="30"/>
  <c r="A50" i="30"/>
  <c r="O50" i="30"/>
  <c r="B51" i="30"/>
  <c r="A51" i="30" s="1"/>
  <c r="O51" i="30"/>
  <c r="B52" i="30"/>
  <c r="A52" i="30" s="1"/>
  <c r="O52" i="30"/>
  <c r="B53" i="30"/>
  <c r="A53" i="30"/>
  <c r="O53" i="30"/>
  <c r="B54" i="30"/>
  <c r="A54" i="30"/>
  <c r="O54" i="30"/>
  <c r="B55" i="30"/>
  <c r="A55" i="30" s="1"/>
  <c r="O55" i="30"/>
  <c r="A56" i="30"/>
  <c r="O56" i="30"/>
  <c r="B7" i="29"/>
  <c r="A7" i="29" s="1"/>
  <c r="O7" i="29"/>
  <c r="B8" i="29"/>
  <c r="A8" i="29" s="1"/>
  <c r="O8" i="29"/>
  <c r="A9" i="29"/>
  <c r="B9" i="29"/>
  <c r="O9" i="29"/>
  <c r="B10" i="29"/>
  <c r="A10" i="29"/>
  <c r="O10" i="29"/>
  <c r="B11" i="29"/>
  <c r="A11" i="29" s="1"/>
  <c r="O11" i="29"/>
  <c r="B12" i="29"/>
  <c r="A12" i="29" s="1"/>
  <c r="O12" i="29"/>
  <c r="B13" i="29"/>
  <c r="A13" i="29" s="1"/>
  <c r="O13" i="29"/>
  <c r="B14" i="29"/>
  <c r="A14" i="29" s="1"/>
  <c r="O14" i="29"/>
  <c r="B15" i="29"/>
  <c r="A15" i="29" s="1"/>
  <c r="O15" i="29"/>
  <c r="B16" i="29"/>
  <c r="A16" i="29" s="1"/>
  <c r="O16" i="29"/>
  <c r="A17" i="29"/>
  <c r="O17" i="29"/>
  <c r="B18" i="29"/>
  <c r="A18" i="29" s="1"/>
  <c r="O18" i="29"/>
  <c r="B19" i="29"/>
  <c r="A19" i="29" s="1"/>
  <c r="O19" i="29"/>
  <c r="B20" i="29"/>
  <c r="A20" i="29" s="1"/>
  <c r="O20" i="29"/>
  <c r="B21" i="29"/>
  <c r="A21" i="29"/>
  <c r="O21" i="29"/>
  <c r="A22" i="29"/>
  <c r="O22" i="29"/>
  <c r="B23" i="29"/>
  <c r="A23" i="29" s="1"/>
  <c r="O23" i="29"/>
  <c r="B24" i="29"/>
  <c r="A24" i="29"/>
  <c r="O24" i="29"/>
  <c r="B25" i="29"/>
  <c r="A25" i="29" s="1"/>
  <c r="O25" i="29"/>
  <c r="B26" i="29"/>
  <c r="A26" i="29" s="1"/>
  <c r="O26" i="29"/>
  <c r="A27" i="29"/>
  <c r="B27" i="29"/>
  <c r="O27" i="29"/>
  <c r="B28" i="29"/>
  <c r="A28" i="29" s="1"/>
  <c r="O28" i="29"/>
  <c r="B29" i="29"/>
  <c r="A29" i="29" s="1"/>
  <c r="O29" i="29"/>
  <c r="A30" i="29"/>
  <c r="O30" i="29"/>
  <c r="B31" i="29"/>
  <c r="A31" i="29"/>
  <c r="O31" i="29"/>
  <c r="B32" i="29"/>
  <c r="A32" i="29" s="1"/>
  <c r="O32" i="29"/>
  <c r="B33" i="29"/>
  <c r="A33" i="29" s="1"/>
  <c r="O33" i="29"/>
  <c r="B34" i="29"/>
  <c r="A34" i="29" s="1"/>
  <c r="O34" i="29"/>
  <c r="B35" i="29"/>
  <c r="A35" i="29" s="1"/>
  <c r="O35" i="29"/>
  <c r="B36" i="29"/>
  <c r="A36" i="29" s="1"/>
  <c r="O36" i="29"/>
  <c r="B37" i="29"/>
  <c r="A37" i="29" s="1"/>
  <c r="O37" i="29"/>
  <c r="A38" i="29"/>
  <c r="B38" i="29"/>
  <c r="O38" i="29"/>
  <c r="A39" i="29"/>
  <c r="O39" i="29"/>
  <c r="B40" i="29"/>
  <c r="A40" i="29" s="1"/>
  <c r="O40" i="29"/>
  <c r="B41" i="29"/>
  <c r="A41" i="29" s="1"/>
  <c r="O41" i="29"/>
  <c r="B42" i="29"/>
  <c r="A42" i="29"/>
  <c r="O42" i="29"/>
  <c r="B43" i="29"/>
  <c r="A43" i="29" s="1"/>
  <c r="O43" i="29"/>
  <c r="B44" i="29"/>
  <c r="A44" i="29" s="1"/>
  <c r="O44" i="29"/>
  <c r="A45" i="29"/>
  <c r="B45" i="29"/>
  <c r="O45" i="29"/>
  <c r="B46" i="29"/>
  <c r="A46" i="29" s="1"/>
  <c r="O46" i="29"/>
  <c r="A47" i="29"/>
  <c r="O47" i="29"/>
  <c r="B7" i="28"/>
  <c r="A7" i="28" s="1"/>
  <c r="O7" i="28"/>
  <c r="B8" i="28"/>
  <c r="A8" i="28"/>
  <c r="O8" i="28"/>
  <c r="B9" i="28"/>
  <c r="A9" i="28"/>
  <c r="O9" i="28"/>
  <c r="B10" i="28"/>
  <c r="A10" i="28" s="1"/>
  <c r="O10" i="28"/>
  <c r="B11" i="28"/>
  <c r="A11" i="28" s="1"/>
  <c r="O11" i="28"/>
  <c r="B12" i="28"/>
  <c r="A12" i="28" s="1"/>
  <c r="O12" i="28"/>
  <c r="B13" i="28"/>
  <c r="A13" i="28" s="1"/>
  <c r="O13" i="28"/>
  <c r="B14" i="28"/>
  <c r="A14" i="28" s="1"/>
  <c r="O14" i="28"/>
  <c r="B15" i="28"/>
  <c r="A15" i="28" s="1"/>
  <c r="O15" i="28"/>
  <c r="B16" i="28"/>
  <c r="A16" i="28" s="1"/>
  <c r="O16" i="28"/>
  <c r="A17" i="28"/>
  <c r="O17" i="28"/>
  <c r="B18" i="28"/>
  <c r="A18" i="28" s="1"/>
  <c r="O18" i="28"/>
  <c r="B19" i="28"/>
  <c r="A19" i="28" s="1"/>
  <c r="O19" i="28"/>
  <c r="B20" i="28"/>
  <c r="A20" i="28" s="1"/>
  <c r="O20" i="28"/>
  <c r="B21" i="28"/>
  <c r="A21" i="28" s="1"/>
  <c r="O21" i="28"/>
  <c r="A22" i="28"/>
  <c r="O22" i="28"/>
  <c r="B23" i="28"/>
  <c r="A23" i="28" s="1"/>
  <c r="O23" i="28"/>
  <c r="B24" i="28"/>
  <c r="A24" i="28" s="1"/>
  <c r="O24" i="28"/>
  <c r="B25" i="28"/>
  <c r="A25" i="28" s="1"/>
  <c r="O25" i="28"/>
  <c r="B26" i="28"/>
  <c r="A26" i="28" s="1"/>
  <c r="O26" i="28"/>
  <c r="B27" i="28"/>
  <c r="A27" i="28"/>
  <c r="O27" i="28"/>
  <c r="A28" i="28"/>
  <c r="B28" i="28"/>
  <c r="O28" i="28"/>
  <c r="B29" i="28"/>
  <c r="A29" i="28" s="1"/>
  <c r="O29" i="28"/>
  <c r="A30" i="28"/>
  <c r="O30" i="28"/>
  <c r="B31" i="28"/>
  <c r="A31" i="28" s="1"/>
  <c r="O31" i="28"/>
  <c r="B32" i="28"/>
  <c r="A32" i="28" s="1"/>
  <c r="O32" i="28"/>
  <c r="B33" i="28"/>
  <c r="A33" i="28" s="1"/>
  <c r="O33" i="28"/>
  <c r="B34" i="28"/>
  <c r="A34" i="28" s="1"/>
  <c r="O34" i="28"/>
  <c r="B35" i="28"/>
  <c r="A35" i="28" s="1"/>
  <c r="O35" i="28"/>
  <c r="B36" i="28"/>
  <c r="A36" i="28" s="1"/>
  <c r="O36" i="28"/>
  <c r="B37" i="28"/>
  <c r="A37" i="28" s="1"/>
  <c r="O37" i="28"/>
  <c r="B38" i="28"/>
  <c r="A38" i="28" s="1"/>
  <c r="O38" i="28"/>
  <c r="A39" i="28"/>
  <c r="O39" i="28"/>
  <c r="B40" i="28"/>
  <c r="A40" i="28" s="1"/>
  <c r="O40" i="28"/>
  <c r="B41" i="28"/>
  <c r="A41" i="28"/>
  <c r="O41" i="28"/>
  <c r="B42" i="28"/>
  <c r="A42" i="28" s="1"/>
  <c r="O42" i="28"/>
  <c r="B43" i="28"/>
  <c r="A43" i="28" s="1"/>
  <c r="O43" i="28"/>
  <c r="B44" i="28"/>
  <c r="A44" i="28" s="1"/>
  <c r="O44" i="28"/>
  <c r="B45" i="28"/>
  <c r="A45" i="28" s="1"/>
  <c r="O45" i="28"/>
  <c r="B46" i="28"/>
  <c r="A46" i="28" s="1"/>
  <c r="O46" i="28"/>
  <c r="A47" i="28"/>
  <c r="O47" i="28"/>
  <c r="B7" i="27"/>
  <c r="A7" i="27" s="1"/>
  <c r="O7" i="27"/>
  <c r="B8" i="27"/>
  <c r="A8" i="27" s="1"/>
  <c r="O8" i="27"/>
  <c r="B9" i="27"/>
  <c r="A9" i="27" s="1"/>
  <c r="O9" i="27"/>
  <c r="B10" i="27"/>
  <c r="A10" i="27" s="1"/>
  <c r="O10" i="27"/>
  <c r="B11" i="27"/>
  <c r="A11" i="27" s="1"/>
  <c r="O11" i="27"/>
  <c r="B12" i="27"/>
  <c r="A12" i="27" s="1"/>
  <c r="O12" i="27"/>
  <c r="B13" i="27"/>
  <c r="A13" i="27" s="1"/>
  <c r="O13" i="27"/>
  <c r="B14" i="27"/>
  <c r="A14" i="27"/>
  <c r="O14" i="27"/>
  <c r="B15" i="27"/>
  <c r="A15" i="27" s="1"/>
  <c r="O15" i="27"/>
  <c r="B16" i="27"/>
  <c r="A16" i="27" s="1"/>
  <c r="O16" i="27"/>
  <c r="A17" i="27"/>
  <c r="O17" i="27"/>
  <c r="B18" i="27"/>
  <c r="A18" i="27" s="1"/>
  <c r="O18" i="27"/>
  <c r="B19" i="27"/>
  <c r="A19" i="27" s="1"/>
  <c r="O19" i="27"/>
  <c r="B20" i="27"/>
  <c r="A20" i="27" s="1"/>
  <c r="O20" i="27"/>
  <c r="B21" i="27"/>
  <c r="A21" i="27" s="1"/>
  <c r="O21" i="27"/>
  <c r="A22" i="27"/>
  <c r="O22" i="27"/>
  <c r="B23" i="27"/>
  <c r="A23" i="27" s="1"/>
  <c r="O23" i="27"/>
  <c r="B24" i="27"/>
  <c r="A24" i="27" s="1"/>
  <c r="O24" i="27"/>
  <c r="B25" i="27"/>
  <c r="A25" i="27" s="1"/>
  <c r="O25" i="27"/>
  <c r="B26" i="27"/>
  <c r="A26" i="27" s="1"/>
  <c r="O26" i="27"/>
  <c r="B27" i="27"/>
  <c r="A27" i="27" s="1"/>
  <c r="O27" i="27"/>
  <c r="B28" i="27"/>
  <c r="A28" i="27" s="1"/>
  <c r="O28" i="27"/>
  <c r="B29" i="27"/>
  <c r="A29" i="27"/>
  <c r="O29" i="27"/>
  <c r="A30" i="27"/>
  <c r="O30" i="27"/>
  <c r="B31" i="27"/>
  <c r="A31" i="27" s="1"/>
  <c r="O31" i="27"/>
  <c r="B32" i="27"/>
  <c r="A32" i="27" s="1"/>
  <c r="O32" i="27"/>
  <c r="B33" i="27"/>
  <c r="A33" i="27" s="1"/>
  <c r="O33" i="27"/>
  <c r="B34" i="27"/>
  <c r="A34" i="27" s="1"/>
  <c r="O34" i="27"/>
  <c r="B35" i="27"/>
  <c r="A35" i="27"/>
  <c r="O35" i="27"/>
  <c r="B36" i="27"/>
  <c r="A36" i="27"/>
  <c r="O36" i="27"/>
  <c r="B37" i="27"/>
  <c r="A37" i="27" s="1"/>
  <c r="O37" i="27"/>
  <c r="B38" i="27"/>
  <c r="A38" i="27" s="1"/>
  <c r="O38" i="27"/>
  <c r="A39" i="27"/>
  <c r="O39" i="27"/>
  <c r="B40" i="27"/>
  <c r="A40" i="27" s="1"/>
  <c r="O40" i="27"/>
  <c r="B41" i="27"/>
  <c r="A41" i="27" s="1"/>
  <c r="O41" i="27"/>
  <c r="B42" i="27"/>
  <c r="A42" i="27"/>
  <c r="O42" i="27"/>
  <c r="B43" i="27"/>
  <c r="A43" i="27"/>
  <c r="O43" i="27"/>
  <c r="B44" i="27"/>
  <c r="A44" i="27" s="1"/>
  <c r="O44" i="27"/>
  <c r="B45" i="27"/>
  <c r="A45" i="27" s="1"/>
  <c r="O45" i="27"/>
  <c r="B46" i="27"/>
  <c r="A46" i="27" s="1"/>
  <c r="O46" i="27"/>
  <c r="A47" i="27"/>
  <c r="O47" i="27"/>
  <c r="B7" i="26"/>
  <c r="A7" i="26" s="1"/>
  <c r="O7" i="26"/>
  <c r="B8" i="26"/>
  <c r="A8" i="26" s="1"/>
  <c r="O8" i="26"/>
  <c r="B9" i="26"/>
  <c r="A9" i="26" s="1"/>
  <c r="O9" i="26"/>
  <c r="B10" i="26"/>
  <c r="A10" i="26" s="1"/>
  <c r="O10" i="26"/>
  <c r="B11" i="26"/>
  <c r="A11" i="26" s="1"/>
  <c r="O11" i="26"/>
  <c r="B12" i="26"/>
  <c r="A12" i="26" s="1"/>
  <c r="O12" i="26"/>
  <c r="B13" i="26"/>
  <c r="A13" i="26" s="1"/>
  <c r="O13" i="26"/>
  <c r="B14" i="26"/>
  <c r="A14" i="26" s="1"/>
  <c r="O14" i="26"/>
  <c r="B15" i="26"/>
  <c r="A15" i="26" s="1"/>
  <c r="O15" i="26"/>
  <c r="B16" i="26"/>
  <c r="A16" i="26" s="1"/>
  <c r="O16" i="26"/>
  <c r="A17" i="26"/>
  <c r="O17" i="26"/>
  <c r="B18" i="26"/>
  <c r="A18" i="26" s="1"/>
  <c r="O18" i="26"/>
  <c r="B19" i="26"/>
  <c r="A19" i="26" s="1"/>
  <c r="O19" i="26"/>
  <c r="B20" i="26"/>
  <c r="A20" i="26" s="1"/>
  <c r="O20" i="26"/>
  <c r="B21" i="26"/>
  <c r="A21" i="26" s="1"/>
  <c r="O21" i="26"/>
  <c r="A22" i="26"/>
  <c r="O22" i="26"/>
  <c r="B23" i="26"/>
  <c r="A23" i="26"/>
  <c r="O23" i="26"/>
  <c r="B24" i="26"/>
  <c r="A24" i="26" s="1"/>
  <c r="O24" i="26"/>
  <c r="B25" i="26"/>
  <c r="A25" i="26" s="1"/>
  <c r="O25" i="26"/>
  <c r="B26" i="26"/>
  <c r="A26" i="26" s="1"/>
  <c r="O26" i="26"/>
  <c r="B27" i="26"/>
  <c r="A27" i="26"/>
  <c r="O27" i="26"/>
  <c r="A28" i="26"/>
  <c r="B28" i="26"/>
  <c r="O28" i="26"/>
  <c r="B29" i="26"/>
  <c r="A29" i="26" s="1"/>
  <c r="O29" i="26"/>
  <c r="A30" i="26"/>
  <c r="O30" i="26"/>
  <c r="B31" i="26"/>
  <c r="A31" i="26" s="1"/>
  <c r="O31" i="26"/>
  <c r="B32" i="26"/>
  <c r="A32" i="26" s="1"/>
  <c r="O32" i="26"/>
  <c r="B33" i="26"/>
  <c r="A33" i="26" s="1"/>
  <c r="O33" i="26"/>
  <c r="B34" i="26"/>
  <c r="A34" i="26" s="1"/>
  <c r="O34" i="26"/>
  <c r="B35" i="26"/>
  <c r="A35" i="26" s="1"/>
  <c r="O35" i="26"/>
  <c r="B36" i="26"/>
  <c r="A36" i="26" s="1"/>
  <c r="O36" i="26"/>
  <c r="B37" i="26"/>
  <c r="A37" i="26" s="1"/>
  <c r="O37" i="26"/>
  <c r="B38" i="26"/>
  <c r="A38" i="26" s="1"/>
  <c r="O38" i="26"/>
  <c r="A39" i="26"/>
  <c r="O39" i="26"/>
  <c r="B40" i="26"/>
  <c r="A40" i="26" s="1"/>
  <c r="O40" i="26"/>
  <c r="B41" i="26"/>
  <c r="A41" i="26" s="1"/>
  <c r="O41" i="26"/>
  <c r="B42" i="26"/>
  <c r="A42" i="26" s="1"/>
  <c r="O42" i="26"/>
  <c r="B43" i="26"/>
  <c r="A43" i="26" s="1"/>
  <c r="O43" i="26"/>
  <c r="B44" i="26"/>
  <c r="A44" i="26" s="1"/>
  <c r="O44" i="26"/>
  <c r="B45" i="26"/>
  <c r="A45" i="26"/>
  <c r="O45" i="26"/>
  <c r="A46" i="26"/>
  <c r="B46" i="26"/>
  <c r="O46" i="26"/>
  <c r="A47" i="26"/>
  <c r="O47" i="26"/>
  <c r="B7" i="25"/>
  <c r="A7" i="25"/>
  <c r="O7" i="25"/>
  <c r="B8" i="25"/>
  <c r="A8" i="25" s="1"/>
  <c r="O8" i="25"/>
  <c r="B9" i="25"/>
  <c r="A9" i="25" s="1"/>
  <c r="O9" i="25"/>
  <c r="B10" i="25"/>
  <c r="A10" i="25" s="1"/>
  <c r="O10" i="25"/>
  <c r="B11" i="25"/>
  <c r="A11" i="25" s="1"/>
  <c r="O11" i="25"/>
  <c r="B12" i="25"/>
  <c r="A12" i="25" s="1"/>
  <c r="O12" i="25"/>
  <c r="B13" i="25"/>
  <c r="A13" i="25" s="1"/>
  <c r="O13" i="25"/>
  <c r="B14" i="25"/>
  <c r="A14" i="25"/>
  <c r="O14" i="25"/>
  <c r="B15" i="25"/>
  <c r="A15" i="25"/>
  <c r="O15" i="25"/>
  <c r="B16" i="25"/>
  <c r="A16" i="25" s="1"/>
  <c r="O16" i="25"/>
  <c r="A17" i="25"/>
  <c r="O17" i="25"/>
  <c r="B18" i="25"/>
  <c r="A18" i="25" s="1"/>
  <c r="O18" i="25"/>
  <c r="B19" i="25"/>
  <c r="A19" i="25" s="1"/>
  <c r="O19" i="25"/>
  <c r="B20" i="25"/>
  <c r="A20" i="25" s="1"/>
  <c r="O20" i="25"/>
  <c r="B21" i="25"/>
  <c r="A21" i="25" s="1"/>
  <c r="O21" i="25"/>
  <c r="A22" i="25"/>
  <c r="O22" i="25"/>
  <c r="B23" i="25"/>
  <c r="A23" i="25" s="1"/>
  <c r="O23" i="25"/>
  <c r="B24" i="25"/>
  <c r="A24" i="25" s="1"/>
  <c r="O24" i="25"/>
  <c r="B25" i="25"/>
  <c r="A25" i="25"/>
  <c r="O25" i="25"/>
  <c r="B26" i="25"/>
  <c r="A26" i="25" s="1"/>
  <c r="O26" i="25"/>
  <c r="B27" i="25"/>
  <c r="A27" i="25" s="1"/>
  <c r="O27" i="25"/>
  <c r="B28" i="25"/>
  <c r="A28" i="25" s="1"/>
  <c r="O28" i="25"/>
  <c r="B29" i="25"/>
  <c r="A29" i="25" s="1"/>
  <c r="O29" i="25"/>
  <c r="A30" i="25"/>
  <c r="O30" i="25"/>
  <c r="B31" i="25"/>
  <c r="A31" i="25" s="1"/>
  <c r="O31" i="25"/>
  <c r="B32" i="25"/>
  <c r="A32" i="25"/>
  <c r="O32" i="25"/>
  <c r="B33" i="25"/>
  <c r="A33" i="25" s="1"/>
  <c r="O33" i="25"/>
  <c r="B34" i="25"/>
  <c r="A34" i="25" s="1"/>
  <c r="O34" i="25"/>
  <c r="B35" i="25"/>
  <c r="A35" i="25" s="1"/>
  <c r="O35" i="25"/>
  <c r="B36" i="25"/>
  <c r="A36" i="25" s="1"/>
  <c r="O36" i="25"/>
  <c r="B37" i="25"/>
  <c r="A37" i="25" s="1"/>
  <c r="O37" i="25"/>
  <c r="B38" i="25"/>
  <c r="A38" i="25" s="1"/>
  <c r="O38" i="25"/>
  <c r="A39" i="25"/>
  <c r="O39" i="25"/>
  <c r="B40" i="25"/>
  <c r="A40" i="25" s="1"/>
  <c r="O40" i="25"/>
  <c r="B41" i="25"/>
  <c r="A41" i="25" s="1"/>
  <c r="O41" i="25"/>
  <c r="B42" i="25"/>
  <c r="A42" i="25" s="1"/>
  <c r="O42" i="25"/>
  <c r="B43" i="25"/>
  <c r="A43" i="25" s="1"/>
  <c r="O43" i="25"/>
  <c r="B44" i="25"/>
  <c r="A44" i="25" s="1"/>
  <c r="O44" i="25"/>
  <c r="B45" i="25"/>
  <c r="A45" i="25" s="1"/>
  <c r="O45" i="25"/>
  <c r="B46" i="25"/>
  <c r="A46" i="25" s="1"/>
  <c r="O46" i="25"/>
  <c r="B47" i="25"/>
  <c r="A47" i="25" s="1"/>
  <c r="O47" i="25"/>
  <c r="A48" i="25"/>
  <c r="O48" i="25"/>
  <c r="B49" i="25"/>
  <c r="A49" i="25" s="1"/>
  <c r="O49" i="25"/>
  <c r="B50" i="25"/>
  <c r="A50" i="25" s="1"/>
  <c r="O50" i="25"/>
  <c r="B51" i="25"/>
  <c r="A51" i="25" s="1"/>
  <c r="O51" i="25"/>
  <c r="B52" i="25"/>
  <c r="A52" i="25" s="1"/>
  <c r="O52" i="25"/>
  <c r="B53" i="25"/>
  <c r="A53" i="25" s="1"/>
  <c r="O53" i="25"/>
  <c r="B54" i="25"/>
  <c r="A54" i="25" s="1"/>
  <c r="O54" i="25"/>
  <c r="B55" i="25"/>
  <c r="A55" i="25" s="1"/>
  <c r="O55" i="25"/>
  <c r="A56" i="25"/>
  <c r="O56" i="25"/>
  <c r="B7" i="18"/>
  <c r="A7" i="18" s="1"/>
  <c r="O7" i="18"/>
  <c r="B8" i="18"/>
  <c r="A8" i="18" s="1"/>
  <c r="B9" i="18"/>
  <c r="A9" i="18" s="1"/>
  <c r="A91" i="18" s="1"/>
  <c r="O9" i="18"/>
  <c r="B10" i="18"/>
  <c r="A10" i="18" s="1"/>
  <c r="O10" i="18"/>
  <c r="B11" i="18"/>
  <c r="A11" i="18"/>
  <c r="O11" i="18"/>
  <c r="B12" i="18"/>
  <c r="A12" i="18" s="1"/>
  <c r="O12" i="18"/>
  <c r="B13" i="18"/>
  <c r="A13" i="18" s="1"/>
  <c r="O13" i="18"/>
  <c r="B14" i="18"/>
  <c r="A14" i="18" s="1"/>
  <c r="O14" i="18"/>
  <c r="B15" i="18"/>
  <c r="A15" i="18" s="1"/>
  <c r="O15" i="18"/>
  <c r="B16" i="18"/>
  <c r="A16" i="18" s="1"/>
  <c r="O16" i="18"/>
  <c r="A17" i="18"/>
  <c r="O17" i="18"/>
  <c r="B18" i="18"/>
  <c r="A18" i="18"/>
  <c r="O18" i="18"/>
  <c r="B19" i="18"/>
  <c r="A19" i="18" s="1"/>
  <c r="O19" i="18"/>
  <c r="B20" i="18"/>
  <c r="A20" i="18" s="1"/>
  <c r="O20" i="18"/>
  <c r="B21" i="18"/>
  <c r="A21" i="18" s="1"/>
  <c r="O21" i="18"/>
  <c r="B22" i="18"/>
  <c r="A22" i="18" s="1"/>
  <c r="O22" i="18"/>
  <c r="B23" i="18"/>
  <c r="A23" i="18" s="1"/>
  <c r="O23" i="18"/>
  <c r="A24" i="18"/>
  <c r="O24" i="18"/>
  <c r="B25" i="18"/>
  <c r="A25" i="18"/>
  <c r="O25" i="18"/>
  <c r="B26" i="18"/>
  <c r="A26" i="18" s="1"/>
  <c r="O26" i="18"/>
  <c r="B27" i="18"/>
  <c r="A27" i="18" s="1"/>
  <c r="O27" i="18"/>
  <c r="B28" i="18"/>
  <c r="A28" i="18" s="1"/>
  <c r="O28" i="18"/>
  <c r="B29" i="18"/>
  <c r="A29" i="18" s="1"/>
  <c r="O29" i="18"/>
  <c r="B30" i="18"/>
  <c r="A30" i="18" s="1"/>
  <c r="O30" i="18"/>
  <c r="B31" i="18"/>
  <c r="A31" i="18" s="1"/>
  <c r="O31" i="18"/>
  <c r="A32" i="18"/>
  <c r="O32" i="18"/>
  <c r="B33" i="18"/>
  <c r="A33" i="18" s="1"/>
  <c r="O33" i="18"/>
  <c r="B34" i="18"/>
  <c r="A34" i="18" s="1"/>
  <c r="O34" i="18"/>
  <c r="B35" i="18"/>
  <c r="A35" i="18" s="1"/>
  <c r="O35" i="18"/>
  <c r="B36" i="18"/>
  <c r="A36" i="18" s="1"/>
  <c r="O36" i="18"/>
  <c r="A37" i="18"/>
  <c r="O37" i="18"/>
  <c r="B38" i="18"/>
  <c r="A38" i="18" s="1"/>
  <c r="O38" i="18"/>
  <c r="B39" i="18"/>
  <c r="A39" i="18" s="1"/>
  <c r="O39" i="18"/>
  <c r="B40" i="18"/>
  <c r="A40" i="18" s="1"/>
  <c r="O40" i="18"/>
  <c r="B41" i="18"/>
  <c r="A41" i="18" s="1"/>
  <c r="O41" i="18"/>
  <c r="B42" i="18"/>
  <c r="A42" i="18" s="1"/>
  <c r="O42" i="18"/>
  <c r="B43" i="18"/>
  <c r="A43" i="18" s="1"/>
  <c r="O43" i="18"/>
  <c r="B44" i="18"/>
  <c r="A44" i="18" s="1"/>
  <c r="O44" i="18"/>
  <c r="A45" i="18"/>
  <c r="O45" i="18"/>
  <c r="B46" i="18"/>
  <c r="A46" i="18" s="1"/>
  <c r="B47" i="18"/>
  <c r="A47" i="18" s="1"/>
  <c r="O47" i="18"/>
  <c r="B48" i="18"/>
  <c r="A48" i="18" s="1"/>
  <c r="O48" i="18"/>
  <c r="B49" i="18"/>
  <c r="A49" i="18" s="1"/>
  <c r="O49" i="18"/>
  <c r="B50" i="18"/>
  <c r="A50" i="18" s="1"/>
  <c r="O50" i="18"/>
  <c r="A51" i="18"/>
  <c r="O51" i="18"/>
  <c r="B52" i="18"/>
  <c r="A52" i="18" s="1"/>
  <c r="O52" i="18"/>
  <c r="B53" i="18"/>
  <c r="A53" i="18" s="1"/>
  <c r="O53" i="18"/>
  <c r="B54" i="18"/>
  <c r="A54" i="18" s="1"/>
  <c r="O54" i="18"/>
  <c r="B55" i="18"/>
  <c r="A55" i="18" s="1"/>
  <c r="O55" i="18"/>
  <c r="B56" i="18"/>
  <c r="A56" i="18" s="1"/>
  <c r="O56" i="18"/>
  <c r="B57" i="18"/>
  <c r="A57" i="18" s="1"/>
  <c r="O57" i="18"/>
  <c r="B58" i="18"/>
  <c r="A58" i="18" s="1"/>
  <c r="O58" i="18"/>
  <c r="B59" i="18"/>
  <c r="A59" i="18"/>
  <c r="O59" i="18"/>
  <c r="A60" i="18"/>
  <c r="O60" i="18"/>
  <c r="B61" i="18"/>
  <c r="A61" i="18" s="1"/>
  <c r="B62" i="18"/>
  <c r="A62" i="18" s="1"/>
  <c r="O62" i="18"/>
  <c r="B63" i="18"/>
  <c r="A63" i="18" s="1"/>
  <c r="O63" i="18"/>
  <c r="B64" i="18"/>
  <c r="A64" i="18" s="1"/>
  <c r="O64" i="18"/>
  <c r="B65" i="18"/>
  <c r="A65" i="18" s="1"/>
  <c r="O65" i="18"/>
  <c r="B66" i="18"/>
  <c r="A66" i="18"/>
  <c r="O66" i="18"/>
  <c r="B67" i="18"/>
  <c r="A67" i="18" s="1"/>
  <c r="O67" i="18"/>
  <c r="B68" i="18"/>
  <c r="A68" i="18" s="1"/>
  <c r="O68" i="18"/>
  <c r="A69" i="18"/>
  <c r="O69" i="18"/>
  <c r="B70" i="18"/>
  <c r="A70" i="18" s="1"/>
  <c r="B71" i="18"/>
  <c r="A71" i="18" s="1"/>
  <c r="O71" i="18"/>
  <c r="B72" i="18"/>
  <c r="A72" i="18" s="1"/>
  <c r="O72" i="18"/>
  <c r="B73" i="18"/>
  <c r="A73" i="18" s="1"/>
  <c r="O73" i="18"/>
  <c r="B74" i="18"/>
  <c r="A74" i="18" s="1"/>
  <c r="O74" i="18"/>
  <c r="B75" i="18"/>
  <c r="A75" i="18"/>
  <c r="O75" i="18"/>
  <c r="B76" i="18"/>
  <c r="A76" i="18" s="1"/>
  <c r="O76" i="18"/>
  <c r="A92" i="18"/>
  <c r="O92" i="18"/>
  <c r="B7" i="16"/>
  <c r="A7" i="16" s="1"/>
  <c r="B8" i="16"/>
  <c r="A8" i="16" s="1"/>
  <c r="B10" i="16"/>
  <c r="A10" i="16" s="1"/>
  <c r="B11" i="16"/>
  <c r="A11" i="16" s="1"/>
  <c r="B12" i="16"/>
  <c r="A12" i="16" s="1"/>
  <c r="B13" i="16"/>
  <c r="A13" i="16" s="1"/>
  <c r="B14" i="16"/>
  <c r="A14" i="16" s="1"/>
  <c r="B15" i="16"/>
  <c r="A15" i="16" s="1"/>
  <c r="B16" i="16"/>
  <c r="A16" i="16" s="1"/>
  <c r="A17" i="16"/>
  <c r="B18" i="16"/>
  <c r="A18" i="16" s="1"/>
  <c r="B19" i="16"/>
  <c r="A19" i="16" s="1"/>
  <c r="B20" i="16"/>
  <c r="A20" i="16" s="1"/>
  <c r="B21" i="16"/>
  <c r="A21" i="16" s="1"/>
  <c r="B22" i="16"/>
  <c r="A22" i="16" s="1"/>
  <c r="B23" i="16"/>
  <c r="A23" i="16" s="1"/>
  <c r="A24" i="16"/>
  <c r="B25" i="16"/>
  <c r="A25" i="16" s="1"/>
  <c r="B26" i="16"/>
  <c r="A26" i="16" s="1"/>
  <c r="B27" i="16"/>
  <c r="A27" i="16"/>
  <c r="B28" i="16"/>
  <c r="A28" i="16" s="1"/>
  <c r="B29" i="16"/>
  <c r="A29" i="16" s="1"/>
  <c r="B30" i="16"/>
  <c r="A30" i="16" s="1"/>
  <c r="B31" i="16"/>
  <c r="A31" i="16" s="1"/>
  <c r="B32" i="16"/>
  <c r="A32" i="16" s="1"/>
  <c r="B33" i="16"/>
  <c r="A33" i="16" s="1"/>
  <c r="B34" i="16"/>
  <c r="A34" i="16" s="1"/>
  <c r="B35" i="16"/>
  <c r="A35" i="16"/>
  <c r="A36" i="16"/>
  <c r="B37" i="16"/>
  <c r="A37" i="16" s="1"/>
  <c r="B38" i="16"/>
  <c r="A38" i="16" s="1"/>
  <c r="B39" i="16"/>
  <c r="A39" i="16" s="1"/>
  <c r="B40" i="16"/>
  <c r="A40" i="16" s="1"/>
  <c r="B41" i="16"/>
  <c r="A41" i="16"/>
  <c r="B42" i="16"/>
  <c r="A42" i="16" s="1"/>
  <c r="B43" i="16"/>
  <c r="A43" i="16"/>
  <c r="A44" i="16"/>
  <c r="B45" i="16"/>
  <c r="A45" i="16" s="1"/>
  <c r="B46" i="16"/>
  <c r="A46" i="16" s="1"/>
  <c r="B47" i="16"/>
  <c r="A47" i="16" s="1"/>
  <c r="B48" i="16"/>
  <c r="A48" i="16" s="1"/>
  <c r="B49" i="16"/>
  <c r="A49" i="16" s="1"/>
  <c r="A50" i="16"/>
  <c r="B51" i="16"/>
  <c r="A51" i="16" s="1"/>
  <c r="B52" i="16"/>
  <c r="A52" i="16" s="1"/>
  <c r="B53" i="16"/>
  <c r="A53" i="16" s="1"/>
  <c r="B54" i="16"/>
  <c r="A54" i="16" s="1"/>
  <c r="B55" i="16"/>
  <c r="A55" i="16" s="1"/>
  <c r="B56" i="16"/>
  <c r="A56" i="16" s="1"/>
  <c r="B57" i="16"/>
  <c r="A57" i="16" s="1"/>
  <c r="B58" i="16"/>
  <c r="A58" i="16" s="1"/>
  <c r="A59" i="16"/>
  <c r="B60" i="16"/>
  <c r="A60" i="16" s="1"/>
  <c r="B61" i="16"/>
  <c r="A61" i="16" s="1"/>
  <c r="B62" i="16"/>
  <c r="A62" i="16" s="1"/>
  <c r="B63" i="16"/>
  <c r="A63" i="16" s="1"/>
  <c r="B64" i="16"/>
  <c r="A64" i="16" s="1"/>
  <c r="B65" i="16"/>
  <c r="A65" i="16" s="1"/>
  <c r="B66" i="16"/>
  <c r="A66" i="16" s="1"/>
  <c r="A74" i="16"/>
  <c r="B7" i="14"/>
  <c r="A7" i="14" s="1"/>
  <c r="B8" i="14"/>
  <c r="A8" i="14"/>
  <c r="B10" i="14"/>
  <c r="A10" i="14" s="1"/>
  <c r="B11" i="14"/>
  <c r="A11" i="14" s="1"/>
  <c r="B12" i="14"/>
  <c r="A12" i="14" s="1"/>
  <c r="B13" i="14"/>
  <c r="A13" i="14" s="1"/>
  <c r="B14" i="14"/>
  <c r="A14" i="14" s="1"/>
  <c r="B15" i="14"/>
  <c r="A15" i="14"/>
  <c r="B16" i="14"/>
  <c r="A16" i="14" s="1"/>
  <c r="A17" i="14"/>
  <c r="B18" i="14"/>
  <c r="A18" i="14" s="1"/>
  <c r="B19" i="14"/>
  <c r="A19" i="14" s="1"/>
  <c r="B20" i="14"/>
  <c r="A20" i="14" s="1"/>
  <c r="B21" i="14"/>
  <c r="A21" i="14" s="1"/>
  <c r="B22" i="14"/>
  <c r="A22" i="14" s="1"/>
  <c r="B23" i="14"/>
  <c r="A23" i="14" s="1"/>
  <c r="A24" i="14"/>
  <c r="B25" i="14"/>
  <c r="A25" i="14" s="1"/>
  <c r="B26" i="14"/>
  <c r="A26" i="14" s="1"/>
  <c r="B27" i="14"/>
  <c r="A27" i="14" s="1"/>
  <c r="B28" i="14"/>
  <c r="A28" i="14" s="1"/>
  <c r="B29" i="14"/>
  <c r="A29" i="14" s="1"/>
  <c r="B30" i="14"/>
  <c r="A30" i="14" s="1"/>
  <c r="B31" i="14"/>
  <c r="A31" i="14" s="1"/>
  <c r="B32" i="14"/>
  <c r="A32" i="14" s="1"/>
  <c r="B33" i="14"/>
  <c r="A33" i="14" s="1"/>
  <c r="B34" i="14"/>
  <c r="A34" i="14" s="1"/>
  <c r="B35" i="14"/>
  <c r="A35" i="14" s="1"/>
  <c r="A36" i="14"/>
  <c r="B37" i="14"/>
  <c r="A37" i="14"/>
  <c r="B38" i="14"/>
  <c r="A38" i="14" s="1"/>
  <c r="B39" i="14"/>
  <c r="A39" i="14" s="1"/>
  <c r="B40" i="14"/>
  <c r="A40" i="14" s="1"/>
  <c r="B41" i="14"/>
  <c r="A41" i="14" s="1"/>
  <c r="B42" i="14"/>
  <c r="A42" i="14" s="1"/>
  <c r="B43" i="14"/>
  <c r="A43" i="14" s="1"/>
  <c r="A44" i="14"/>
  <c r="B45" i="14"/>
  <c r="A45" i="14" s="1"/>
  <c r="B46" i="14"/>
  <c r="A46" i="14" s="1"/>
  <c r="B47" i="14"/>
  <c r="A47" i="14" s="1"/>
  <c r="B48" i="14"/>
  <c r="A48" i="14" s="1"/>
  <c r="B49" i="14"/>
  <c r="A49" i="14"/>
  <c r="B50" i="14"/>
  <c r="A50" i="14" s="1"/>
  <c r="B51" i="14"/>
  <c r="A51" i="14"/>
  <c r="B52" i="14"/>
  <c r="A52" i="14" s="1"/>
  <c r="B53" i="14"/>
  <c r="A53" i="14" s="1"/>
  <c r="B54" i="14"/>
  <c r="A54" i="14" s="1"/>
  <c r="B55" i="14"/>
  <c r="A55" i="14"/>
  <c r="B56" i="14"/>
  <c r="A56" i="14" s="1"/>
  <c r="B57" i="14"/>
  <c r="A57" i="14" s="1"/>
  <c r="A58" i="14"/>
  <c r="B59" i="14"/>
  <c r="A59" i="14" s="1"/>
  <c r="B60" i="14"/>
  <c r="A60" i="14" s="1"/>
  <c r="B61" i="14"/>
  <c r="A61" i="14" s="1"/>
  <c r="B62" i="14"/>
  <c r="A62" i="14" s="1"/>
  <c r="B63" i="14"/>
  <c r="A63" i="14" s="1"/>
  <c r="B64" i="14"/>
  <c r="A64" i="14" s="1"/>
  <c r="B65" i="14"/>
  <c r="A65" i="14" s="1"/>
  <c r="A73" i="14"/>
  <c r="B7" i="11"/>
  <c r="A7" i="11" s="1"/>
  <c r="O7" i="11"/>
  <c r="B8" i="11"/>
  <c r="A8" i="11" s="1"/>
  <c r="O8" i="11"/>
  <c r="B9" i="11"/>
  <c r="A9" i="11" s="1"/>
  <c r="O9" i="11"/>
  <c r="B10" i="11"/>
  <c r="A10" i="11" s="1"/>
  <c r="O10" i="11"/>
  <c r="B11" i="11"/>
  <c r="A11" i="11" s="1"/>
  <c r="O11" i="11"/>
  <c r="B12" i="11"/>
  <c r="A12" i="11" s="1"/>
  <c r="O12" i="11"/>
  <c r="A13" i="11"/>
  <c r="O13" i="11"/>
  <c r="O60" i="10"/>
  <c r="B7" i="10"/>
  <c r="A7" i="10" s="1"/>
  <c r="O7" i="10"/>
  <c r="B8" i="10"/>
  <c r="A8" i="10" s="1"/>
  <c r="O8" i="10"/>
  <c r="B9" i="10"/>
  <c r="A9" i="10" s="1"/>
  <c r="O9" i="10"/>
  <c r="B10" i="10"/>
  <c r="A10" i="10" s="1"/>
  <c r="O10" i="10"/>
  <c r="B11" i="10"/>
  <c r="A11" i="10" s="1"/>
  <c r="O11" i="10"/>
  <c r="A12" i="10"/>
  <c r="B12" i="10"/>
  <c r="O12" i="10"/>
  <c r="B13" i="10"/>
  <c r="A13" i="10" s="1"/>
  <c r="O13" i="10"/>
  <c r="B14" i="10"/>
  <c r="A14" i="10" s="1"/>
  <c r="O14" i="10"/>
  <c r="B15" i="10"/>
  <c r="A15" i="10" s="1"/>
  <c r="O15" i="10"/>
  <c r="B16" i="10"/>
  <c r="A16" i="10" s="1"/>
  <c r="O16" i="10"/>
  <c r="A17" i="10"/>
  <c r="O17" i="10"/>
  <c r="B18" i="10"/>
  <c r="A18" i="10" s="1"/>
  <c r="O18" i="10"/>
  <c r="A19" i="10"/>
  <c r="B19" i="10"/>
  <c r="O19" i="10"/>
  <c r="B20" i="10"/>
  <c r="A20" i="10" s="1"/>
  <c r="O20" i="10"/>
  <c r="B21" i="10"/>
  <c r="A21" i="10" s="1"/>
  <c r="O21" i="10"/>
  <c r="B22" i="10"/>
  <c r="A22" i="10"/>
  <c r="O22" i="10"/>
  <c r="B23" i="10"/>
  <c r="A23" i="10" s="1"/>
  <c r="O23" i="10"/>
  <c r="A24" i="10"/>
  <c r="O24" i="10"/>
  <c r="B25" i="10"/>
  <c r="A25" i="10" s="1"/>
  <c r="O25" i="10"/>
  <c r="B26" i="10"/>
  <c r="A26" i="10" s="1"/>
  <c r="O26" i="10"/>
  <c r="B27" i="10"/>
  <c r="A27" i="10" s="1"/>
  <c r="O27" i="10"/>
  <c r="B28" i="10"/>
  <c r="A28" i="10" s="1"/>
  <c r="O28" i="10"/>
  <c r="A29" i="10"/>
  <c r="O29" i="10"/>
  <c r="B30" i="10"/>
  <c r="A30" i="10" s="1"/>
  <c r="O30" i="10"/>
  <c r="B31" i="10"/>
  <c r="A31" i="10" s="1"/>
  <c r="O31" i="10"/>
  <c r="B32" i="10"/>
  <c r="A32" i="10" s="1"/>
  <c r="O32" i="10"/>
  <c r="B33" i="10"/>
  <c r="A33" i="10" s="1"/>
  <c r="O33" i="10"/>
  <c r="B34" i="10"/>
  <c r="A34" i="10" s="1"/>
  <c r="O34" i="10"/>
  <c r="A35" i="10"/>
  <c r="B35" i="10"/>
  <c r="O35" i="10"/>
  <c r="B36" i="10"/>
  <c r="A36" i="10" s="1"/>
  <c r="O36" i="10"/>
  <c r="A37" i="10"/>
  <c r="O37" i="10"/>
  <c r="B38" i="10"/>
  <c r="A38" i="10" s="1"/>
  <c r="O38" i="10"/>
  <c r="B39" i="10"/>
  <c r="A39" i="10" s="1"/>
  <c r="O39" i="10"/>
  <c r="B40" i="10"/>
  <c r="A40" i="10" s="1"/>
  <c r="O40" i="10"/>
  <c r="B41" i="10"/>
  <c r="A41" i="10" s="1"/>
  <c r="O41" i="10"/>
  <c r="B42" i="10"/>
  <c r="A42" i="10" s="1"/>
  <c r="O42" i="10"/>
  <c r="A43" i="10"/>
  <c r="O43" i="10"/>
  <c r="B44" i="10"/>
  <c r="A44" i="10" s="1"/>
  <c r="O44" i="10"/>
  <c r="A45" i="10"/>
  <c r="B45" i="10"/>
  <c r="O45" i="10"/>
  <c r="B46" i="10"/>
  <c r="A46" i="10" s="1"/>
  <c r="O46" i="10"/>
  <c r="B47" i="10"/>
  <c r="A47" i="10" s="1"/>
  <c r="O47" i="10"/>
  <c r="B48" i="10"/>
  <c r="A48" i="10" s="1"/>
  <c r="O48" i="10"/>
  <c r="B49" i="10"/>
  <c r="A49" i="10" s="1"/>
  <c r="O49" i="10"/>
  <c r="B50" i="10"/>
  <c r="A50" i="10" s="1"/>
  <c r="O50" i="10"/>
  <c r="B51" i="10"/>
  <c r="A51" i="10" s="1"/>
  <c r="O51" i="10"/>
  <c r="A52" i="10"/>
  <c r="O52" i="10"/>
  <c r="B53" i="10"/>
  <c r="A53" i="10" s="1"/>
  <c r="O53" i="10"/>
  <c r="B54" i="10"/>
  <c r="A54" i="10" s="1"/>
  <c r="O54" i="10"/>
  <c r="B55" i="10"/>
  <c r="A55" i="10" s="1"/>
  <c r="O55" i="10"/>
  <c r="B56" i="10"/>
  <c r="A56" i="10" s="1"/>
  <c r="O56" i="10"/>
  <c r="B57" i="10"/>
  <c r="A57" i="10" s="1"/>
  <c r="O57" i="10"/>
  <c r="A58" i="10"/>
  <c r="O58" i="10"/>
  <c r="B59" i="10"/>
  <c r="A59" i="10" s="1"/>
  <c r="O59" i="10"/>
  <c r="B60" i="10"/>
  <c r="A60" i="10" s="1"/>
  <c r="B61" i="10"/>
  <c r="A61" i="10" s="1"/>
  <c r="O61" i="10"/>
  <c r="B62" i="10"/>
  <c r="A62" i="10" s="1"/>
  <c r="O62" i="10"/>
  <c r="B63" i="10"/>
  <c r="A63" i="10" s="1"/>
  <c r="O63" i="10"/>
  <c r="B64" i="10"/>
  <c r="A64" i="10" s="1"/>
  <c r="O64" i="10"/>
  <c r="B65" i="10"/>
  <c r="A65" i="10" s="1"/>
  <c r="O65" i="10"/>
  <c r="B66" i="10"/>
  <c r="A66" i="10" s="1"/>
  <c r="O66" i="10"/>
  <c r="A67" i="10"/>
  <c r="O67" i="10"/>
  <c r="B68" i="10"/>
  <c r="A68" i="10" s="1"/>
  <c r="O68" i="10"/>
  <c r="B69" i="10"/>
  <c r="A69" i="10" s="1"/>
  <c r="O69" i="10"/>
  <c r="B70" i="10"/>
  <c r="A70" i="10" s="1"/>
  <c r="O70" i="10"/>
  <c r="B71" i="10"/>
  <c r="A71" i="10" s="1"/>
  <c r="O71" i="10"/>
  <c r="B72" i="10"/>
  <c r="A72" i="10" s="1"/>
  <c r="O72" i="10"/>
  <c r="B73" i="10"/>
  <c r="A73" i="10" s="1"/>
  <c r="O73" i="10"/>
  <c r="B74" i="10"/>
  <c r="A74" i="10" s="1"/>
  <c r="O74" i="10"/>
  <c r="A90" i="10"/>
  <c r="O90" i="10"/>
  <c r="B7" i="8"/>
  <c r="A7" i="8" s="1"/>
  <c r="B8" i="8"/>
  <c r="A8" i="8" s="1"/>
  <c r="B10" i="8"/>
  <c r="A10" i="8" s="1"/>
  <c r="B11" i="8"/>
  <c r="A11" i="8" s="1"/>
  <c r="B12" i="8"/>
  <c r="A12" i="8" s="1"/>
  <c r="B13" i="8"/>
  <c r="A13" i="8" s="1"/>
  <c r="B14" i="8"/>
  <c r="A14" i="8" s="1"/>
  <c r="B15" i="8"/>
  <c r="A15" i="8" s="1"/>
  <c r="B16" i="8"/>
  <c r="A16" i="8" s="1"/>
  <c r="A17" i="8"/>
  <c r="B33" i="8"/>
  <c r="A33" i="8" s="1"/>
  <c r="B34" i="8"/>
  <c r="A34" i="8" s="1"/>
  <c r="B35" i="8"/>
  <c r="A35" i="8" s="1"/>
  <c r="B36" i="8"/>
  <c r="A36" i="8"/>
  <c r="A37" i="8"/>
  <c r="B46" i="8"/>
  <c r="A46" i="8" s="1"/>
  <c r="B47" i="8"/>
  <c r="A47" i="8" s="1"/>
  <c r="B48" i="8"/>
  <c r="A48" i="8" s="1"/>
  <c r="B49" i="8"/>
  <c r="A49" i="8" s="1"/>
  <c r="B50" i="8"/>
  <c r="A50" i="8" s="1"/>
  <c r="B51" i="8"/>
  <c r="A51" i="8" s="1"/>
  <c r="B52" i="8"/>
  <c r="A52" i="8" s="1"/>
  <c r="B53" i="8"/>
  <c r="A53" i="8" s="1"/>
  <c r="B54" i="8"/>
  <c r="A54" i="8" s="1"/>
  <c r="B55" i="8"/>
  <c r="A55" i="8" s="1"/>
  <c r="B56" i="8"/>
  <c r="A56" i="8" s="1"/>
  <c r="B57" i="8"/>
  <c r="A57" i="8" s="1"/>
  <c r="B58" i="8"/>
  <c r="A58" i="8" s="1"/>
  <c r="A59" i="8"/>
  <c r="B60" i="8"/>
  <c r="A60" i="8" s="1"/>
  <c r="B61" i="8"/>
  <c r="A61" i="8" s="1"/>
  <c r="B62" i="8"/>
  <c r="A62" i="8" s="1"/>
  <c r="B63" i="8"/>
  <c r="A63" i="8" s="1"/>
  <c r="B64" i="8"/>
  <c r="A64" i="8" s="1"/>
  <c r="B65" i="8"/>
  <c r="A65" i="8" s="1"/>
  <c r="B66" i="8"/>
  <c r="A66" i="8" s="1"/>
  <c r="B67" i="8"/>
  <c r="A67" i="8" s="1"/>
  <c r="A75" i="8"/>
  <c r="B7" i="7"/>
  <c r="A7" i="7" s="1"/>
  <c r="B8" i="7"/>
  <c r="A8" i="7" s="1"/>
  <c r="B10" i="7"/>
  <c r="A10" i="7" s="1"/>
  <c r="B11" i="7"/>
  <c r="A11" i="7" s="1"/>
  <c r="B12" i="7"/>
  <c r="A12" i="7" s="1"/>
  <c r="B13" i="7"/>
  <c r="A13" i="7" s="1"/>
  <c r="B14" i="7"/>
  <c r="A14" i="7" s="1"/>
  <c r="B15" i="7"/>
  <c r="A15" i="7" s="1"/>
  <c r="B16" i="7"/>
  <c r="A16" i="7" s="1"/>
  <c r="B17" i="7"/>
  <c r="A17" i="7" s="1"/>
  <c r="A18" i="7"/>
  <c r="B19" i="7"/>
  <c r="A19" i="7" s="1"/>
  <c r="B20" i="7"/>
  <c r="A20" i="7" s="1"/>
  <c r="B21" i="7"/>
  <c r="A21" i="7" s="1"/>
  <c r="B22" i="7"/>
  <c r="A22" i="7" s="1"/>
  <c r="B23" i="7"/>
  <c r="A23" i="7" s="1"/>
  <c r="B24" i="7"/>
  <c r="A24" i="7" s="1"/>
  <c r="A25" i="7"/>
  <c r="B26" i="7"/>
  <c r="A26" i="7" s="1"/>
  <c r="B27" i="7"/>
  <c r="A27" i="7" s="1"/>
  <c r="B28" i="7"/>
  <c r="A28" i="7" s="1"/>
  <c r="B29" i="7"/>
  <c r="A29" i="7" s="1"/>
  <c r="B30" i="7"/>
  <c r="A30" i="7" s="1"/>
  <c r="B31" i="7"/>
  <c r="A31" i="7" s="1"/>
  <c r="B32" i="7"/>
  <c r="A32" i="7" s="1"/>
  <c r="B33" i="7"/>
  <c r="A33" i="7" s="1"/>
  <c r="B34" i="7"/>
  <c r="A34" i="7" s="1"/>
  <c r="B35" i="7"/>
  <c r="A35" i="7" s="1"/>
  <c r="A36" i="7"/>
  <c r="B37" i="7"/>
  <c r="A37" i="7"/>
  <c r="B38" i="7"/>
  <c r="A38" i="7" s="1"/>
  <c r="B39" i="7"/>
  <c r="A39" i="7"/>
  <c r="B40" i="7"/>
  <c r="A40" i="7" s="1"/>
  <c r="B41" i="7"/>
  <c r="A41" i="7" s="1"/>
  <c r="B42" i="7"/>
  <c r="A42" i="7" s="1"/>
  <c r="B43" i="7"/>
  <c r="A43" i="7"/>
  <c r="A44" i="7"/>
  <c r="B45" i="7"/>
  <c r="A45" i="7" s="1"/>
  <c r="B46" i="7"/>
  <c r="A46" i="7" s="1"/>
  <c r="B47" i="7"/>
  <c r="A47" i="7" s="1"/>
  <c r="B48" i="7"/>
  <c r="A48" i="7" s="1"/>
  <c r="B49" i="7"/>
  <c r="A49" i="7" s="1"/>
  <c r="B50" i="7"/>
  <c r="A50" i="7" s="1"/>
  <c r="B51" i="7"/>
  <c r="A51" i="7" s="1"/>
  <c r="B52" i="7"/>
  <c r="A52" i="7" s="1"/>
  <c r="A53" i="7"/>
  <c r="B54" i="7"/>
  <c r="A54" i="7" s="1"/>
  <c r="B55" i="7"/>
  <c r="A55" i="7" s="1"/>
  <c r="B56" i="7"/>
  <c r="A56" i="7" s="1"/>
  <c r="B57" i="7"/>
  <c r="A57" i="7" s="1"/>
  <c r="A58" i="7"/>
  <c r="B59" i="7"/>
  <c r="A59" i="7" s="1"/>
  <c r="B60" i="7"/>
  <c r="A60" i="7" s="1"/>
  <c r="B61" i="7"/>
  <c r="A61" i="7" s="1"/>
  <c r="B62" i="7"/>
  <c r="A62" i="7" s="1"/>
  <c r="A63" i="7"/>
  <c r="B64" i="7"/>
  <c r="A64" i="7"/>
  <c r="B65" i="7"/>
  <c r="A65" i="7" s="1"/>
  <c r="B66" i="7"/>
  <c r="A66" i="7" s="1"/>
  <c r="B67" i="7"/>
  <c r="A67" i="7" s="1"/>
  <c r="B68" i="7"/>
  <c r="A68" i="7" s="1"/>
  <c r="B69" i="7"/>
  <c r="A69" i="7" s="1"/>
  <c r="B70" i="7"/>
  <c r="A70" i="7" s="1"/>
  <c r="A71" i="7"/>
  <c r="B72" i="7"/>
  <c r="A72" i="7" s="1"/>
  <c r="B73" i="7"/>
  <c r="A73" i="7" s="1"/>
  <c r="B74" i="7"/>
  <c r="A74" i="7" s="1"/>
  <c r="B75" i="7"/>
  <c r="A75" i="7" s="1"/>
  <c r="B76" i="7"/>
  <c r="A76" i="7" s="1"/>
  <c r="A77" i="7"/>
  <c r="B78" i="7"/>
  <c r="A78" i="7" s="1"/>
  <c r="B79" i="7"/>
  <c r="A79" i="7" s="1"/>
  <c r="B80" i="7"/>
  <c r="A80" i="7" s="1"/>
  <c r="B81" i="7"/>
  <c r="A81" i="7" s="1"/>
  <c r="B82" i="7"/>
  <c r="A82" i="7" s="1"/>
  <c r="B83" i="7"/>
  <c r="A83" i="7" s="1"/>
  <c r="B84" i="7"/>
  <c r="A84" i="7" s="1"/>
  <c r="B85" i="7"/>
  <c r="A85" i="7"/>
  <c r="A86" i="7"/>
  <c r="B87" i="7"/>
  <c r="A87" i="7" s="1"/>
  <c r="B88" i="7"/>
  <c r="A88" i="7" s="1"/>
  <c r="B89" i="7"/>
  <c r="A89" i="7" s="1"/>
  <c r="B90" i="7"/>
  <c r="A90" i="7" s="1"/>
  <c r="B91" i="7"/>
  <c r="A91" i="7" s="1"/>
  <c r="A92" i="7"/>
  <c r="B93" i="7"/>
  <c r="A93" i="7" s="1"/>
  <c r="B94" i="7"/>
  <c r="A94" i="7" s="1"/>
  <c r="B95" i="7"/>
  <c r="A95" i="7" s="1"/>
  <c r="B96" i="7"/>
  <c r="A96" i="7" s="1"/>
  <c r="B97" i="7"/>
  <c r="A97" i="7" s="1"/>
  <c r="B98" i="7"/>
  <c r="A98" i="7" s="1"/>
  <c r="B99" i="7"/>
  <c r="A99" i="7" s="1"/>
  <c r="B100" i="7"/>
  <c r="A100" i="7" s="1"/>
  <c r="A101" i="7"/>
  <c r="A108" i="7"/>
  <c r="A109" i="7"/>
  <c r="B7" i="6"/>
  <c r="A7" i="6" s="1"/>
  <c r="B8" i="6"/>
  <c r="A8" i="6" s="1"/>
  <c r="B10" i="6"/>
  <c r="A10" i="6" s="1"/>
  <c r="B11" i="6"/>
  <c r="A11" i="6"/>
  <c r="B12" i="6"/>
  <c r="A12" i="6" s="1"/>
  <c r="B13" i="6"/>
  <c r="A13" i="6" s="1"/>
  <c r="B14" i="6"/>
  <c r="A14" i="6" s="1"/>
  <c r="B15" i="6"/>
  <c r="A15" i="6" s="1"/>
  <c r="B16" i="6"/>
  <c r="A16" i="6" s="1"/>
  <c r="A17" i="6"/>
  <c r="B18" i="6"/>
  <c r="A18" i="6" s="1"/>
  <c r="B19" i="6"/>
  <c r="A19" i="6" s="1"/>
  <c r="B20" i="6"/>
  <c r="A20" i="6" s="1"/>
  <c r="B21" i="6"/>
  <c r="A21" i="6" s="1"/>
  <c r="B22" i="6"/>
  <c r="A22" i="6" s="1"/>
  <c r="A24" i="6"/>
  <c r="B25" i="6"/>
  <c r="A25" i="6" s="1"/>
  <c r="B26" i="6"/>
  <c r="A26" i="6" s="1"/>
  <c r="B27" i="6"/>
  <c r="A27" i="6" s="1"/>
  <c r="B28" i="6"/>
  <c r="A28" i="6" s="1"/>
  <c r="B29" i="6"/>
  <c r="A29" i="6" s="1"/>
  <c r="B30" i="6"/>
  <c r="A30" i="6" s="1"/>
  <c r="B31" i="6"/>
  <c r="A31" i="6" s="1"/>
  <c r="A32" i="6"/>
  <c r="B33" i="6"/>
  <c r="A33" i="6" s="1"/>
  <c r="B34" i="6"/>
  <c r="A34" i="6" s="1"/>
  <c r="B35" i="6"/>
  <c r="A35" i="6" s="1"/>
  <c r="B36" i="6"/>
  <c r="A36" i="6" s="1"/>
  <c r="B37" i="6"/>
  <c r="A37" i="6" s="1"/>
  <c r="B38" i="6"/>
  <c r="A38" i="6" s="1"/>
  <c r="B39" i="6"/>
  <c r="A39" i="6" s="1"/>
  <c r="B40" i="6"/>
  <c r="A40" i="6" s="1"/>
  <c r="B41" i="6"/>
  <c r="A41" i="6" s="1"/>
  <c r="B42" i="6"/>
  <c r="A42" i="6" s="1"/>
  <c r="B43" i="6"/>
  <c r="A43" i="6" s="1"/>
  <c r="B44" i="6"/>
  <c r="A44" i="6" s="1"/>
  <c r="A45" i="6"/>
  <c r="B46" i="6"/>
  <c r="A46" i="6" s="1"/>
  <c r="B47" i="6"/>
  <c r="A47" i="6" s="1"/>
  <c r="B48" i="6"/>
  <c r="A48" i="6" s="1"/>
  <c r="B49" i="6"/>
  <c r="A49" i="6" s="1"/>
  <c r="A50" i="6"/>
  <c r="B51" i="6"/>
  <c r="A51" i="6" s="1"/>
  <c r="B52" i="6"/>
  <c r="A52" i="6" s="1"/>
  <c r="B53" i="6"/>
  <c r="A53" i="6" s="1"/>
  <c r="B54" i="6"/>
  <c r="A54" i="6" s="1"/>
  <c r="B55" i="6"/>
  <c r="A55" i="6" s="1"/>
  <c r="B56" i="6"/>
  <c r="A56" i="6" s="1"/>
  <c r="B57" i="6"/>
  <c r="A57" i="6" s="1"/>
  <c r="B58" i="6"/>
  <c r="A58" i="6" s="1"/>
  <c r="B59" i="6"/>
  <c r="A59" i="6" s="1"/>
  <c r="B60" i="6"/>
  <c r="A60" i="6" s="1"/>
  <c r="B61" i="6"/>
  <c r="A61" i="6" s="1"/>
  <c r="B62" i="6"/>
  <c r="A62" i="6" s="1"/>
  <c r="A63" i="6"/>
  <c r="B64" i="6"/>
  <c r="A64" i="6" s="1"/>
  <c r="B65" i="6"/>
  <c r="A65" i="6" s="1"/>
  <c r="B66" i="6"/>
  <c r="A66" i="6" s="1"/>
  <c r="B67" i="6"/>
  <c r="A67" i="6" s="1"/>
  <c r="B68" i="6"/>
  <c r="A68" i="6" s="1"/>
  <c r="B69" i="6"/>
  <c r="A69" i="6" s="1"/>
  <c r="B70" i="6"/>
  <c r="A70" i="6" s="1"/>
  <c r="B71" i="6"/>
  <c r="A71" i="6" s="1"/>
  <c r="A72" i="6"/>
  <c r="B73" i="6"/>
  <c r="A73" i="6" s="1"/>
  <c r="B74" i="6"/>
  <c r="A74" i="6" s="1"/>
  <c r="B75" i="6"/>
  <c r="A75" i="6" s="1"/>
  <c r="B76" i="6"/>
  <c r="A76" i="6" s="1"/>
  <c r="B77" i="6"/>
  <c r="A77" i="6" s="1"/>
  <c r="B79" i="6"/>
  <c r="A79" i="6" s="1"/>
  <c r="B80" i="6"/>
  <c r="A80" i="6" s="1"/>
  <c r="B81" i="6"/>
  <c r="A81" i="6" s="1"/>
  <c r="B82" i="6"/>
  <c r="A82" i="6" s="1"/>
  <c r="B83" i="6"/>
  <c r="A83" i="6" s="1"/>
  <c r="B84" i="6"/>
  <c r="A84" i="6" s="1"/>
  <c r="B85" i="6"/>
  <c r="A85" i="6" s="1"/>
  <c r="B86" i="6"/>
  <c r="A86" i="6" s="1"/>
  <c r="A87" i="6"/>
  <c r="A94" i="6"/>
  <c r="A95" i="6"/>
  <c r="B7" i="5"/>
  <c r="A7" i="5" s="1"/>
  <c r="B8" i="5"/>
  <c r="A8" i="5" s="1"/>
  <c r="B10" i="5"/>
  <c r="A10" i="5" s="1"/>
  <c r="B11" i="5"/>
  <c r="A11" i="5" s="1"/>
  <c r="B12" i="5"/>
  <c r="A12" i="5" s="1"/>
  <c r="B13" i="5"/>
  <c r="A13" i="5" s="1"/>
  <c r="B14" i="5"/>
  <c r="A14" i="5" s="1"/>
  <c r="B15" i="5"/>
  <c r="A15" i="5" s="1"/>
  <c r="B16" i="5"/>
  <c r="A16" i="5" s="1"/>
  <c r="A17" i="5"/>
  <c r="B18" i="5"/>
  <c r="A18" i="5" s="1"/>
  <c r="B19" i="5"/>
  <c r="A19" i="5" s="1"/>
  <c r="B20" i="5"/>
  <c r="A20" i="5" s="1"/>
  <c r="B21" i="5"/>
  <c r="A21" i="5" s="1"/>
  <c r="B22" i="5"/>
  <c r="A22" i="5" s="1"/>
  <c r="B23" i="5"/>
  <c r="A23" i="5" s="1"/>
  <c r="A24" i="5"/>
  <c r="B25" i="5"/>
  <c r="A25" i="5" s="1"/>
  <c r="B26" i="5"/>
  <c r="A26" i="5" s="1"/>
  <c r="B27" i="5"/>
  <c r="A27" i="5" s="1"/>
  <c r="B28" i="5"/>
  <c r="A28" i="5" s="1"/>
  <c r="B29" i="5"/>
  <c r="A29" i="5" s="1"/>
  <c r="B30" i="5"/>
  <c r="A30" i="5" s="1"/>
  <c r="B31" i="5"/>
  <c r="A31" i="5" s="1"/>
  <c r="A32" i="5"/>
  <c r="B33" i="5"/>
  <c r="A33" i="5" s="1"/>
  <c r="B34" i="5"/>
  <c r="A34" i="5" s="1"/>
  <c r="B35" i="5"/>
  <c r="A35" i="5" s="1"/>
  <c r="B36" i="5"/>
  <c r="A36" i="5" s="1"/>
  <c r="B37" i="5"/>
  <c r="A37" i="5" s="1"/>
  <c r="B38" i="5"/>
  <c r="A38" i="5" s="1"/>
  <c r="B39" i="5"/>
  <c r="A39" i="5" s="1"/>
  <c r="B40" i="5"/>
  <c r="A40" i="5" s="1"/>
  <c r="B41" i="5"/>
  <c r="A41" i="5" s="1"/>
  <c r="B42" i="5"/>
  <c r="A42" i="5" s="1"/>
  <c r="B43" i="5"/>
  <c r="A43" i="5" s="1"/>
  <c r="A44" i="5"/>
  <c r="B45" i="5"/>
  <c r="A45" i="5" s="1"/>
  <c r="B46" i="5"/>
  <c r="A46" i="5" s="1"/>
  <c r="B47" i="5"/>
  <c r="A47" i="5" s="1"/>
  <c r="B48" i="5"/>
  <c r="A48" i="5" s="1"/>
  <c r="B49" i="5"/>
  <c r="A49" i="5" s="1"/>
  <c r="B50" i="5"/>
  <c r="A50" i="5" s="1"/>
  <c r="B51" i="5"/>
  <c r="A51" i="5" s="1"/>
  <c r="A52" i="5"/>
  <c r="B53" i="5"/>
  <c r="A53" i="5" s="1"/>
  <c r="B54" i="5"/>
  <c r="A54" i="5" s="1"/>
  <c r="B55" i="5"/>
  <c r="A55" i="5" s="1"/>
  <c r="B56" i="5"/>
  <c r="A56" i="5" s="1"/>
  <c r="B57" i="5"/>
  <c r="A57" i="5" s="1"/>
  <c r="B58" i="5"/>
  <c r="A58" i="5" s="1"/>
  <c r="B59" i="5"/>
  <c r="A59" i="5" s="1"/>
  <c r="B60" i="5"/>
  <c r="A60" i="5" s="1"/>
  <c r="B61" i="5"/>
  <c r="A61" i="5" s="1"/>
  <c r="B62" i="5"/>
  <c r="A62" i="5" s="1"/>
  <c r="B63" i="5"/>
  <c r="A63" i="5" s="1"/>
  <c r="B64" i="5"/>
  <c r="A64" i="5" s="1"/>
  <c r="B65" i="5"/>
  <c r="A65" i="5" s="1"/>
  <c r="A66" i="5"/>
  <c r="B67" i="5"/>
  <c r="A67" i="5" s="1"/>
  <c r="B68" i="5"/>
  <c r="A68" i="5" s="1"/>
  <c r="B69" i="5"/>
  <c r="A69" i="5" s="1"/>
  <c r="B70" i="5"/>
  <c r="A70" i="5" s="1"/>
  <c r="B71" i="5"/>
  <c r="A71" i="5" s="1"/>
  <c r="A72" i="5"/>
  <c r="B73" i="5"/>
  <c r="A73" i="5" s="1"/>
  <c r="B74" i="5"/>
  <c r="A74" i="5" s="1"/>
  <c r="B75" i="5"/>
  <c r="A75" i="5" s="1"/>
  <c r="B76" i="5"/>
  <c r="A76" i="5" s="1"/>
  <c r="B77" i="5"/>
  <c r="A77" i="5" s="1"/>
  <c r="B78" i="5"/>
  <c r="A78" i="5" s="1"/>
  <c r="B79" i="5"/>
  <c r="A79" i="5" s="1"/>
  <c r="B80" i="5"/>
  <c r="A80" i="5" s="1"/>
  <c r="A81" i="5"/>
  <c r="A96" i="5"/>
  <c r="B7" i="4"/>
  <c r="A7" i="4" s="1"/>
  <c r="B8" i="4"/>
  <c r="A8" i="4" s="1"/>
  <c r="B10" i="4"/>
  <c r="A10" i="4" s="1"/>
  <c r="B11" i="4"/>
  <c r="A11" i="4" s="1"/>
  <c r="B12" i="4"/>
  <c r="A12" i="4" s="1"/>
  <c r="B13" i="4"/>
  <c r="A13" i="4" s="1"/>
  <c r="B14" i="4"/>
  <c r="A14" i="4" s="1"/>
  <c r="B15" i="4"/>
  <c r="A15" i="4" s="1"/>
  <c r="B16" i="4"/>
  <c r="A16" i="4" s="1"/>
  <c r="A17" i="4"/>
  <c r="B18" i="4"/>
  <c r="A18" i="4" s="1"/>
  <c r="B19" i="4"/>
  <c r="A19" i="4" s="1"/>
  <c r="B20" i="4"/>
  <c r="A20" i="4" s="1"/>
  <c r="B21" i="4"/>
  <c r="A21" i="4" s="1"/>
  <c r="B22" i="4"/>
  <c r="A22" i="4" s="1"/>
  <c r="B23" i="4"/>
  <c r="A23" i="4" s="1"/>
  <c r="A24" i="4"/>
  <c r="B25" i="4"/>
  <c r="A25" i="4" s="1"/>
  <c r="B26" i="4"/>
  <c r="A26" i="4"/>
  <c r="B27" i="4"/>
  <c r="A27" i="4" s="1"/>
  <c r="B28" i="4"/>
  <c r="A28" i="4" s="1"/>
  <c r="B29" i="4"/>
  <c r="A29" i="4" s="1"/>
  <c r="B30" i="4"/>
  <c r="A30" i="4" s="1"/>
  <c r="B31" i="4"/>
  <c r="A31" i="4" s="1"/>
  <c r="A32" i="4"/>
  <c r="B33" i="4"/>
  <c r="A33" i="4" s="1"/>
  <c r="B34" i="4"/>
  <c r="A34" i="4" s="1"/>
  <c r="B35" i="4"/>
  <c r="A35" i="4" s="1"/>
  <c r="B36" i="4"/>
  <c r="A36" i="4" s="1"/>
  <c r="B37" i="4"/>
  <c r="A37" i="4" s="1"/>
  <c r="B38" i="4"/>
  <c r="A38" i="4" s="1"/>
  <c r="B39" i="4"/>
  <c r="A39" i="4" s="1"/>
  <c r="B40" i="4"/>
  <c r="A40" i="4" s="1"/>
  <c r="B41" i="4"/>
  <c r="A41" i="4" s="1"/>
  <c r="B42" i="4"/>
  <c r="A42" i="4" s="1"/>
  <c r="B43" i="4"/>
  <c r="A43" i="4" s="1"/>
  <c r="B45" i="4"/>
  <c r="A45" i="4" s="1"/>
  <c r="B46" i="4"/>
  <c r="A46" i="4" s="1"/>
  <c r="B47" i="4"/>
  <c r="A47" i="4" s="1"/>
  <c r="B48" i="4"/>
  <c r="A48" i="4" s="1"/>
  <c r="B49" i="4"/>
  <c r="A49" i="4" s="1"/>
  <c r="B50" i="4"/>
  <c r="A50" i="4" s="1"/>
  <c r="B51" i="4"/>
  <c r="A51" i="4" s="1"/>
  <c r="B52" i="4"/>
  <c r="A52" i="4" s="1"/>
  <c r="A53" i="4"/>
  <c r="B54" i="4"/>
  <c r="A54" i="4" s="1"/>
  <c r="B55" i="4"/>
  <c r="A55" i="4" s="1"/>
  <c r="B56" i="4"/>
  <c r="A56" i="4" s="1"/>
  <c r="B57" i="4"/>
  <c r="A57" i="4" s="1"/>
  <c r="B58" i="4"/>
  <c r="A58" i="4" s="1"/>
  <c r="B59" i="4"/>
  <c r="A59" i="4" s="1"/>
  <c r="B60" i="4"/>
  <c r="A60" i="4" s="1"/>
  <c r="B61" i="4"/>
  <c r="A61" i="4" s="1"/>
  <c r="B62" i="4"/>
  <c r="A62" i="4" s="1"/>
  <c r="B63" i="4"/>
  <c r="A63" i="4" s="1"/>
  <c r="B64" i="4"/>
  <c r="A64" i="4" s="1"/>
  <c r="B65" i="4"/>
  <c r="A65" i="4" s="1"/>
  <c r="B66" i="4"/>
  <c r="A66" i="4" s="1"/>
  <c r="B67" i="4"/>
  <c r="A67" i="4" s="1"/>
  <c r="B68" i="4"/>
  <c r="A68" i="4" s="1"/>
  <c r="B69" i="4"/>
  <c r="A69" i="4" s="1"/>
  <c r="B70" i="4"/>
  <c r="A70" i="4" s="1"/>
  <c r="B71" i="4"/>
  <c r="A71" i="4" s="1"/>
  <c r="A72" i="4"/>
  <c r="B73" i="4"/>
  <c r="A73" i="4" s="1"/>
  <c r="B74" i="4"/>
  <c r="A74" i="4" s="1"/>
  <c r="B75" i="4"/>
  <c r="A75" i="4" s="1"/>
  <c r="B76" i="4"/>
  <c r="A76" i="4" s="1"/>
  <c r="B77" i="4"/>
  <c r="A77" i="4" s="1"/>
  <c r="B78" i="4"/>
  <c r="A78" i="4" s="1"/>
  <c r="B79" i="4"/>
  <c r="A79" i="4" s="1"/>
  <c r="B80" i="4"/>
  <c r="A80" i="4" s="1"/>
  <c r="A88" i="4"/>
  <c r="B7" i="3"/>
  <c r="A7" i="3" s="1"/>
  <c r="B8" i="3"/>
  <c r="A8" i="3" s="1"/>
  <c r="B10" i="3"/>
  <c r="A10" i="3" s="1"/>
  <c r="B11" i="3"/>
  <c r="A11" i="3" s="1"/>
  <c r="B12" i="3"/>
  <c r="A12" i="3" s="1"/>
  <c r="B13" i="3"/>
  <c r="A13" i="3" s="1"/>
  <c r="B14" i="3"/>
  <c r="A14" i="3" s="1"/>
  <c r="B15" i="3"/>
  <c r="A15" i="3" s="1"/>
  <c r="B16" i="3"/>
  <c r="A16" i="3" s="1"/>
  <c r="A17" i="3"/>
  <c r="B18" i="3"/>
  <c r="A18" i="3" s="1"/>
  <c r="B19" i="3"/>
  <c r="A19" i="3" s="1"/>
  <c r="B20" i="3"/>
  <c r="A20" i="3" s="1"/>
  <c r="B21" i="3"/>
  <c r="A21" i="3" s="1"/>
  <c r="B22" i="3"/>
  <c r="A22" i="3" s="1"/>
  <c r="B23" i="3"/>
  <c r="A23" i="3" s="1"/>
  <c r="A24" i="3"/>
  <c r="B25" i="3"/>
  <c r="A25" i="3" s="1"/>
  <c r="B26" i="3"/>
  <c r="A26" i="3" s="1"/>
  <c r="B27" i="3"/>
  <c r="A27" i="3" s="1"/>
  <c r="B28" i="3"/>
  <c r="A28" i="3" s="1"/>
  <c r="B29" i="3"/>
  <c r="A29" i="3" s="1"/>
  <c r="B30" i="3"/>
  <c r="A30" i="3" s="1"/>
  <c r="B31" i="3"/>
  <c r="A31" i="3" s="1"/>
  <c r="A32" i="3"/>
  <c r="B33" i="3"/>
  <c r="A33" i="3" s="1"/>
  <c r="B34" i="3"/>
  <c r="A34" i="3" s="1"/>
  <c r="B35" i="3"/>
  <c r="A35" i="3" s="1"/>
  <c r="B36" i="3"/>
  <c r="A36" i="3" s="1"/>
  <c r="B37" i="3"/>
  <c r="A37" i="3" s="1"/>
  <c r="B38" i="3"/>
  <c r="A38" i="3" s="1"/>
  <c r="B39" i="3"/>
  <c r="A39" i="3" s="1"/>
  <c r="B40" i="3"/>
  <c r="A40" i="3" s="1"/>
  <c r="A41" i="3"/>
  <c r="B42" i="3"/>
  <c r="A42" i="3" s="1"/>
  <c r="B43" i="3"/>
  <c r="A43" i="3" s="1"/>
  <c r="B44" i="3"/>
  <c r="A44" i="3" s="1"/>
  <c r="B45" i="3"/>
  <c r="A45" i="3" s="1"/>
  <c r="B47" i="3"/>
  <c r="A47" i="3" s="1"/>
  <c r="B48" i="3"/>
  <c r="A48" i="3" s="1"/>
  <c r="B49" i="3"/>
  <c r="A49" i="3" s="1"/>
  <c r="B50" i="3"/>
  <c r="A50" i="3" s="1"/>
  <c r="A51" i="3"/>
  <c r="B52" i="3"/>
  <c r="A52" i="3" s="1"/>
  <c r="B53" i="3"/>
  <c r="A53" i="3" s="1"/>
  <c r="B54" i="3"/>
  <c r="A54" i="3" s="1"/>
  <c r="B55" i="3"/>
  <c r="A55" i="3" s="1"/>
  <c r="B56" i="3"/>
  <c r="A56" i="3" s="1"/>
  <c r="B57" i="3"/>
  <c r="A57" i="3" s="1"/>
  <c r="B58" i="3"/>
  <c r="A58" i="3" s="1"/>
  <c r="A59" i="3"/>
  <c r="B60" i="3"/>
  <c r="A60" i="3" s="1"/>
  <c r="B61" i="3"/>
  <c r="A61" i="3" s="1"/>
  <c r="B62" i="3"/>
  <c r="A62" i="3" s="1"/>
  <c r="B63" i="3"/>
  <c r="A63" i="3" s="1"/>
  <c r="B64" i="3"/>
  <c r="A64" i="3" s="1"/>
  <c r="A65" i="3"/>
  <c r="B66" i="3"/>
  <c r="A66" i="3" s="1"/>
  <c r="B67" i="3"/>
  <c r="A67" i="3" s="1"/>
  <c r="B68" i="3"/>
  <c r="A68" i="3" s="1"/>
  <c r="B69" i="3"/>
  <c r="A69" i="3" s="1"/>
  <c r="B70" i="3"/>
  <c r="A70" i="3" s="1"/>
  <c r="B71" i="3"/>
  <c r="A71" i="3" s="1"/>
  <c r="B72" i="3"/>
  <c r="A72" i="3" s="1"/>
  <c r="B73" i="3"/>
  <c r="A73" i="3" s="1"/>
  <c r="A74" i="3"/>
  <c r="B75" i="3"/>
  <c r="A75" i="3" s="1"/>
  <c r="B76" i="3"/>
  <c r="A76" i="3" s="1"/>
  <c r="B77" i="3"/>
  <c r="A77" i="3" s="1"/>
  <c r="B78" i="3"/>
  <c r="A78" i="3" s="1"/>
  <c r="B79" i="3"/>
  <c r="A79" i="3" s="1"/>
  <c r="A80" i="3"/>
  <c r="B81" i="3"/>
  <c r="A81" i="3" s="1"/>
  <c r="B82" i="3"/>
  <c r="A82" i="3" s="1"/>
  <c r="B83" i="3"/>
  <c r="A83" i="3" s="1"/>
  <c r="B84" i="3"/>
  <c r="A84" i="3" s="1"/>
  <c r="B85" i="3"/>
  <c r="A85" i="3" s="1"/>
  <c r="B86" i="3"/>
  <c r="A86" i="3" s="1"/>
  <c r="B87" i="3"/>
  <c r="A87" i="3" s="1"/>
  <c r="B88" i="3"/>
  <c r="A88" i="3" s="1"/>
  <c r="A89" i="3"/>
  <c r="B7" i="2"/>
  <c r="A7" i="2" s="1"/>
  <c r="B8" i="2"/>
  <c r="A8" i="2" s="1"/>
  <c r="B10" i="2"/>
  <c r="A10" i="2" s="1"/>
  <c r="B11" i="2"/>
  <c r="A11" i="2" s="1"/>
  <c r="B12" i="2"/>
  <c r="A12" i="2" s="1"/>
  <c r="B13" i="2"/>
  <c r="A13" i="2" s="1"/>
  <c r="B14" i="2"/>
  <c r="A14" i="2" s="1"/>
  <c r="B15" i="2"/>
  <c r="A15" i="2" s="1"/>
  <c r="B16" i="2"/>
  <c r="A16" i="2" s="1"/>
  <c r="A17" i="2"/>
  <c r="B18" i="2"/>
  <c r="A18" i="2" s="1"/>
  <c r="B19" i="2"/>
  <c r="A19" i="2" s="1"/>
  <c r="B20" i="2"/>
  <c r="A20" i="2" s="1"/>
  <c r="B21" i="2"/>
  <c r="A21" i="2" s="1"/>
  <c r="B22" i="2"/>
  <c r="A22" i="2" s="1"/>
  <c r="B23" i="2"/>
  <c r="A23" i="2" s="1"/>
  <c r="A24" i="2"/>
  <c r="B25" i="2"/>
  <c r="A25" i="2" s="1"/>
  <c r="B26" i="2"/>
  <c r="A26" i="2" s="1"/>
  <c r="B27" i="2"/>
  <c r="A27" i="2" s="1"/>
  <c r="B28" i="2"/>
  <c r="A28" i="2" s="1"/>
  <c r="B29" i="2"/>
  <c r="A29" i="2" s="1"/>
  <c r="B30" i="2"/>
  <c r="A30" i="2" s="1"/>
  <c r="B31" i="2"/>
  <c r="A31" i="2" s="1"/>
  <c r="A32" i="2"/>
  <c r="B33" i="2"/>
  <c r="A33" i="2" s="1"/>
  <c r="B34" i="2"/>
  <c r="A34" i="2" s="1"/>
  <c r="B35" i="2"/>
  <c r="A35" i="2" s="1"/>
  <c r="B36" i="2"/>
  <c r="A36" i="2" s="1"/>
  <c r="B37" i="2"/>
  <c r="A37" i="2" s="1"/>
  <c r="B38" i="2"/>
  <c r="A38" i="2" s="1"/>
  <c r="B39" i="2"/>
  <c r="A39" i="2" s="1"/>
  <c r="B40" i="2"/>
  <c r="A40" i="2" s="1"/>
  <c r="A41" i="2"/>
  <c r="B42" i="2"/>
  <c r="A42" i="2" s="1"/>
  <c r="B43" i="2"/>
  <c r="A43" i="2" s="1"/>
  <c r="B44" i="2"/>
  <c r="A44" i="2" s="1"/>
  <c r="B45" i="2"/>
  <c r="A45" i="2" s="1"/>
  <c r="B47" i="2"/>
  <c r="A47" i="2" s="1"/>
  <c r="B48" i="2"/>
  <c r="A48" i="2" s="1"/>
  <c r="B49" i="2"/>
  <c r="A49" i="2" s="1"/>
  <c r="B50" i="2"/>
  <c r="A50" i="2" s="1"/>
  <c r="A51" i="2"/>
  <c r="B52" i="2"/>
  <c r="A52" i="2" s="1"/>
  <c r="B53" i="2"/>
  <c r="A53" i="2" s="1"/>
  <c r="B54" i="2"/>
  <c r="A54" i="2" s="1"/>
  <c r="B55" i="2"/>
  <c r="A55" i="2" s="1"/>
  <c r="B56" i="2"/>
  <c r="A56" i="2" s="1"/>
  <c r="B57" i="2"/>
  <c r="A57" i="2" s="1"/>
  <c r="B58" i="2"/>
  <c r="A58" i="2" s="1"/>
  <c r="A59" i="2"/>
  <c r="B60" i="2"/>
  <c r="A60" i="2" s="1"/>
  <c r="B61" i="2"/>
  <c r="A61" i="2" s="1"/>
  <c r="B62" i="2"/>
  <c r="A62" i="2" s="1"/>
  <c r="B63" i="2"/>
  <c r="A63" i="2" s="1"/>
  <c r="B64" i="2"/>
  <c r="A64" i="2" s="1"/>
  <c r="A65" i="2"/>
  <c r="B66" i="2"/>
  <c r="A66" i="2" s="1"/>
  <c r="B67" i="2"/>
  <c r="A67" i="2" s="1"/>
  <c r="B68" i="2"/>
  <c r="A68" i="2" s="1"/>
  <c r="B69" i="2"/>
  <c r="A69" i="2" s="1"/>
  <c r="B70" i="2"/>
  <c r="A70" i="2" s="1"/>
  <c r="B71" i="2"/>
  <c r="A71" i="2" s="1"/>
  <c r="B72" i="2"/>
  <c r="A72" i="2" s="1"/>
  <c r="B73" i="2"/>
  <c r="A73" i="2" s="1"/>
  <c r="B74" i="2"/>
  <c r="A74" i="2" s="1"/>
  <c r="B75" i="2"/>
  <c r="A75" i="2" s="1"/>
  <c r="B76" i="2"/>
  <c r="A76" i="2" s="1"/>
  <c r="B77" i="2"/>
  <c r="A77" i="2" s="1"/>
  <c r="B78" i="2"/>
  <c r="A78" i="2" s="1"/>
  <c r="A79" i="2"/>
  <c r="B80" i="2"/>
  <c r="A80" i="2" s="1"/>
  <c r="B81" i="2"/>
  <c r="A81" i="2" s="1"/>
  <c r="B82" i="2"/>
  <c r="A82" i="2" s="1"/>
  <c r="B83" i="2"/>
  <c r="A83" i="2" s="1"/>
  <c r="B84" i="2"/>
  <c r="A84" i="2" s="1"/>
  <c r="B85" i="2"/>
  <c r="A85" i="2" s="1"/>
  <c r="B86" i="2"/>
  <c r="A86" i="2" s="1"/>
  <c r="B87" i="2"/>
  <c r="A87" i="2" s="1"/>
  <c r="A88" i="2"/>
  <c r="A95" i="2"/>
  <c r="A96" i="2"/>
  <c r="A90" i="2" l="1"/>
  <c r="A72" i="16"/>
  <c r="A90" i="3"/>
  <c r="A106" i="7"/>
  <c r="A94" i="3"/>
  <c r="A81" i="18"/>
  <c r="A80" i="18"/>
  <c r="A42" i="33"/>
  <c r="A86" i="5"/>
  <c r="A88" i="5"/>
  <c r="A91" i="5"/>
  <c r="A83" i="5"/>
  <c r="A90" i="5"/>
  <c r="A95" i="5"/>
  <c r="A82" i="5"/>
  <c r="A89" i="5"/>
  <c r="A93" i="6"/>
  <c r="A89" i="6"/>
  <c r="A71" i="16"/>
  <c r="A90" i="18"/>
  <c r="A83" i="18"/>
  <c r="A84" i="23"/>
  <c r="A69" i="16"/>
  <c r="A86" i="18"/>
  <c r="A68" i="16"/>
  <c r="A89" i="2"/>
  <c r="A92" i="2"/>
  <c r="A71" i="14"/>
  <c r="A72" i="14"/>
  <c r="A91" i="3"/>
  <c r="A91" i="23"/>
  <c r="A81" i="23"/>
  <c r="A93" i="5"/>
  <c r="A88" i="23"/>
  <c r="A44" i="32"/>
  <c r="A93" i="3"/>
  <c r="A104" i="7"/>
  <c r="A93" i="2"/>
  <c r="A83" i="23"/>
  <c r="A85" i="5"/>
  <c r="A93" i="23"/>
  <c r="A105" i="7"/>
  <c r="A79" i="18"/>
  <c r="A84" i="4"/>
  <c r="A82" i="4"/>
  <c r="A43" i="33"/>
  <c r="A89" i="18"/>
  <c r="A95" i="3"/>
  <c r="A91" i="2"/>
  <c r="A103" i="7"/>
  <c r="A88" i="6"/>
  <c r="A86" i="4"/>
  <c r="A87" i="4"/>
  <c r="A92" i="5"/>
  <c r="A46" i="33"/>
  <c r="A92" i="23"/>
  <c r="A90" i="6"/>
  <c r="A87" i="18"/>
  <c r="A102" i="7"/>
  <c r="A83" i="4"/>
  <c r="A88" i="18"/>
  <c r="A92" i="6"/>
  <c r="A67" i="14"/>
  <c r="A82" i="18"/>
  <c r="A46" i="32"/>
  <c r="A45" i="33"/>
  <c r="A86" i="23"/>
  <c r="A70" i="14"/>
  <c r="A89" i="23"/>
  <c r="A68" i="14"/>
  <c r="A85" i="23"/>
  <c r="A42" i="32"/>
  <c r="A71" i="8"/>
  <c r="A72" i="8"/>
  <c r="A70" i="8"/>
  <c r="A74" i="8"/>
  <c r="A69" i="8"/>
  <c r="A73" i="8"/>
  <c r="A90" i="23"/>
  <c r="A82" i="23"/>
  <c r="A43" i="32"/>
  <c r="A85" i="18"/>
  <c r="A87" i="23"/>
  <c r="A91" i="6"/>
  <c r="A84" i="18"/>
  <c r="A78" i="18"/>
  <c r="A45" i="32"/>
  <c r="A44" i="33"/>
  <c r="A70" i="16"/>
  <c r="A84" i="5"/>
  <c r="A87" i="5"/>
  <c r="A94" i="5"/>
  <c r="A89" i="10"/>
  <c r="A81" i="10"/>
  <c r="A76" i="10"/>
  <c r="A79" i="10"/>
  <c r="A88" i="10"/>
  <c r="A86" i="10"/>
  <c r="A84" i="10"/>
  <c r="A80" i="10"/>
  <c r="A82" i="10"/>
  <c r="A77" i="10"/>
  <c r="A85" i="10"/>
  <c r="A87" i="10"/>
  <c r="A78" i="10"/>
  <c r="A83" i="10"/>
</calcChain>
</file>

<file path=xl/sharedStrings.xml><?xml version="1.0" encoding="utf-8"?>
<sst xmlns="http://schemas.openxmlformats.org/spreadsheetml/2006/main" count="3920" uniqueCount="167">
  <si>
    <t>Anlage:</t>
  </si>
  <si>
    <t>RL 100/Zuluft/Abluft- Abgeordneten Büros</t>
  </si>
  <si>
    <t>Lufttechnische Anlagen</t>
  </si>
  <si>
    <t>Menge</t>
  </si>
  <si>
    <t>Wartungsintervall</t>
  </si>
  <si>
    <t>DIN-KGr.</t>
  </si>
  <si>
    <t>Leistungs-
Kennziffer</t>
  </si>
  <si>
    <t>Inspektions- und Wartungsarbeiten
Bezeichnung</t>
  </si>
  <si>
    <t>Anmerkungen</t>
  </si>
  <si>
    <t xml:space="preserve"> Bestand</t>
  </si>
  <si>
    <t xml:space="preserve"> monatlich</t>
  </si>
  <si>
    <t xml:space="preserve"> vierteljährlich</t>
  </si>
  <si>
    <t xml:space="preserve"> halbjährlich</t>
  </si>
  <si>
    <t xml:space="preserve"> jährlich</t>
  </si>
  <si>
    <t xml:space="preserve"> 2jährlich</t>
  </si>
  <si>
    <t xml:space="preserve"> 5jährlich</t>
  </si>
  <si>
    <t xml:space="preserve"> bei Bedarf</t>
  </si>
  <si>
    <t>A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</si>
  <si>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</si>
  <si>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</si>
  <si>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</si>
  <si>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</si>
  <si>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</si>
  <si>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</si>
  <si>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</si>
  <si>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</si>
  <si>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</si>
  <si>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</si>
  <si>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</si>
  <si>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</si>
  <si>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</si>
  <si>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Luftfördereinrichtungen</t>
  </si>
  <si>
    <t>Ventilatoren</t>
  </si>
  <si>
    <t xml:space="preserve">Auf Verschmutzung, Beschädigung, Korrosion und Befestigung prüfen </t>
  </si>
  <si>
    <t>x</t>
  </si>
  <si>
    <t>Laufrad auf Unwucht prüfen</t>
  </si>
  <si>
    <t>Lager auf Geräusch prüfen</t>
  </si>
  <si>
    <t>Lager schmieren</t>
  </si>
  <si>
    <t>Flexible Verbindungen auf Dichtheit prüfen</t>
  </si>
  <si>
    <t>Schwingungsdämpfer auf Funktion prüfen</t>
  </si>
  <si>
    <t>Schutzeinrichtungen auf Funktion prüfen</t>
  </si>
  <si>
    <t>Reinigen</t>
  </si>
  <si>
    <t>Wärmetauscher</t>
  </si>
  <si>
    <t>Lufterwärmer (Luft/Flüssigkeit)</t>
  </si>
  <si>
    <t>Auf luftseitige Verschmutzung, Beschädigung und Korrosion prüfen</t>
  </si>
  <si>
    <t>Vor- und Rücklauf auf Funktion prüfen</t>
  </si>
  <si>
    <t>Luftseitig reinigen</t>
  </si>
  <si>
    <t>Entlüften</t>
  </si>
  <si>
    <t>Rotations-Wärmetauscher (Sorptionsrad)</t>
  </si>
  <si>
    <t>Dichtelement auf Funktion prüfen</t>
  </si>
  <si>
    <t>Antriebselemente und Steuereinheit auf Funktion prüfen</t>
  </si>
  <si>
    <t>Rotations-Wärmetauscher (WRG)</t>
  </si>
  <si>
    <t>Keilriemen auf Spannung und Flucht prüfen</t>
  </si>
  <si>
    <t>Luftfilter</t>
  </si>
  <si>
    <t>Trockenschichtfilter (Anzahl Filtereinsätze s. beigefügte Filterliste)</t>
  </si>
  <si>
    <t>Auf Verschmutzung, Korrosion u. Beschädigung prüfen</t>
  </si>
  <si>
    <t>Differenzdruck messen</t>
  </si>
  <si>
    <t>Filterauflage auf Dichtheit prüfen</t>
  </si>
  <si>
    <t>Filtermedium auswechseln</t>
  </si>
  <si>
    <t>Luftbefeuchter</t>
  </si>
  <si>
    <t>Luftbefeuchter  (Medium Wasser)</t>
  </si>
  <si>
    <t>Auf Verschmutzung, Beschädigung u. Korrosion prüfen</t>
  </si>
  <si>
    <t>Wassereinspeisung und -verteilung auf Funktion prüfen</t>
  </si>
  <si>
    <t>Tauchfühler sowie Reguliereinrichtung für Wasserstand reinigen, ggf. nachstellen</t>
  </si>
  <si>
    <t>Ab- und Überlauf auf Funktion prüfen</t>
  </si>
  <si>
    <t>Tropfenabscheider/Gleichrichter (siehe Nr. 4200 ff)</t>
  </si>
  <si>
    <t>Tropfenabscheider/Gleichrichter</t>
  </si>
  <si>
    <t>Wasserablauf und Geruchverschluß auf Funktion prüfen</t>
  </si>
  <si>
    <t>Bauelemente des Luftverteilungssystems</t>
  </si>
  <si>
    <t>Wetterschutzgitter (Fortluftschacht)</t>
  </si>
  <si>
    <t>Auf Verschmutzung, Beschädigung, Korrosion prüfen</t>
  </si>
  <si>
    <t>Brandschutzklappen</t>
  </si>
  <si>
    <t>Einrastvorrichtung auf Verschmutzung und Funktion prüfen</t>
  </si>
  <si>
    <t>Auslösevorrichtung auf Verschmutzung und Funktion prüfen</t>
  </si>
  <si>
    <t>Auslöseelement auswechseln</t>
  </si>
  <si>
    <t>Auf Gängigkeit prüfen</t>
  </si>
  <si>
    <t>Stellungsanzeige auf Funktion prüfen</t>
  </si>
  <si>
    <t>Einrast- und Auslösevorrichtung reinigen</t>
  </si>
  <si>
    <t>Jalousieklappen</t>
  </si>
  <si>
    <t xml:space="preserve">Auf Verschmutzung, Beschädigung u. Korrosion prüfen </t>
  </si>
  <si>
    <t>Auf mechanische Funktion prüfen</t>
  </si>
  <si>
    <t>Lager und Gestänge schmieren</t>
  </si>
  <si>
    <t>Luftkanäle und Kammer</t>
  </si>
  <si>
    <t>Abläufe auf Funktion prüfen</t>
  </si>
  <si>
    <t>Türen und Verschlüsse auf Gängigkeit u. Dichtheit prüfen</t>
  </si>
  <si>
    <t>Bewegliche Teile schmieren</t>
  </si>
  <si>
    <t>Isolierung auf Äußere Beschädigung prüfen (Sichtprüfung)</t>
  </si>
  <si>
    <t>Misch- und Entspannungskästen</t>
  </si>
  <si>
    <t>Volumenstromregler auf Funktion prüfen</t>
  </si>
  <si>
    <t>Regelklapppen auf Funktion prüfen</t>
  </si>
  <si>
    <t>Antriebselemente</t>
  </si>
  <si>
    <t>Elektromotoren</t>
  </si>
  <si>
    <t>Drehrichtung prüfen</t>
  </si>
  <si>
    <t>Riementriebe</t>
  </si>
  <si>
    <t>Auf Verschmutzung, Beschädigung und Verschleiß prüfen</t>
  </si>
  <si>
    <t xml:space="preserve">Auf Spannung und Fluchtung prüfen </t>
  </si>
  <si>
    <t>Nachstellen</t>
  </si>
  <si>
    <t>Riemen auswechseln</t>
  </si>
  <si>
    <t>Schutzeinrichtung auf Funktion prüfen</t>
  </si>
  <si>
    <t>Anlage von Außen reinigen</t>
  </si>
  <si>
    <t>Tabellenende</t>
  </si>
  <si>
    <t>RL 101/Zuluft/Abluft- Abgeordneten Büros</t>
  </si>
  <si>
    <t>Trockenschichtfilter</t>
  </si>
  <si>
    <t>RL 102 - Zuluft/Abluft- Ausschusssitzungssaal</t>
  </si>
  <si>
    <t>Druckdifferenz messen</t>
  </si>
  <si>
    <t>Reguliereinrichtung für Wasserstand nachstellen und reinigen</t>
  </si>
  <si>
    <t>Luftbefeuchter  (Medium: Wasser)</t>
  </si>
  <si>
    <t>Reguliereinrichtung für Wasserstand nachstellen</t>
  </si>
  <si>
    <t>Wetterschutzgitter (Aussenluftschacht)</t>
  </si>
  <si>
    <t/>
  </si>
  <si>
    <t>Keilriemen ggf. nachstellen</t>
  </si>
  <si>
    <t>RL 106 - Zuluft - Eingangshalle West</t>
  </si>
  <si>
    <t>RL 107/Lager u. Nebenräume</t>
  </si>
  <si>
    <t>Antriebselemente (siehe Nr. 7000 ff)</t>
  </si>
  <si>
    <t>107 Garderobe Nacherhitzer</t>
  </si>
  <si>
    <t>Luftkühler  (Luft/Flüssigkeit)</t>
  </si>
  <si>
    <t>Wetterschutzgitter (Aussenluft)</t>
  </si>
  <si>
    <t>Wetterschutzgitter (Abluft inder Zentrale)</t>
  </si>
  <si>
    <t>Wetterschutzgitter (Zuluft in der Zentrale)</t>
  </si>
  <si>
    <t>RL 122/WC/Abluft</t>
  </si>
  <si>
    <t>RL 123/WC Abluft</t>
  </si>
  <si>
    <t>145 Pförtner Nacherhitzer/Nachkühler Zone 1</t>
  </si>
  <si>
    <t>145 Pförtner Nacherhitzer/Nachkühler Zone 2</t>
  </si>
  <si>
    <t>RL 145-Zuluft/Abluft Pförtner</t>
  </si>
  <si>
    <t>Luftbefeuchter  (Medium: Dampf) mit eigenem Dampferzeuger</t>
  </si>
  <si>
    <t>Magnetventile auf Funktion prüfen</t>
  </si>
  <si>
    <t>Dampf- und Wasserdüsen auf Funtkion prüfen</t>
  </si>
  <si>
    <t>Stromaufnahme messen</t>
  </si>
  <si>
    <t>Dampfzylinder auf Ablagerung prüfen</t>
  </si>
  <si>
    <t>Dampfzylinder auswechseln</t>
  </si>
  <si>
    <t>Dampfverteiler auf Funktion prüfen</t>
  </si>
  <si>
    <t xml:space="preserve">Dampf- und Kondensatleitung auf Dichtheit und Beschädigung prüfen </t>
  </si>
  <si>
    <t>Dampferzeuger</t>
  </si>
  <si>
    <t>Heizstäbe auf Funktion prüfen</t>
  </si>
  <si>
    <t>Wassereinspeisung auf Funktion und Wasserstand prüfen</t>
  </si>
  <si>
    <t>RL 113 Aufzugsmaschienraum A52</t>
  </si>
  <si>
    <t>RL 114 Aufzugsmaschienraum A61/62</t>
  </si>
  <si>
    <t>RL 117 Aufzugsmaschienraum A11/12</t>
  </si>
  <si>
    <t>RL 116 Aufzugsmaschienraum A02</t>
  </si>
  <si>
    <t>Pumpen</t>
  </si>
  <si>
    <t>Auf Beschädigung und Korrosion (äußerlich) sowie auf Befestigung und Geräusch prüfen</t>
  </si>
  <si>
    <t>Auf Funktion prüfen</t>
  </si>
  <si>
    <t>Wellendurchführung auf Dichtheit prüfen</t>
  </si>
  <si>
    <t>Stopfbuchsen nachstellen</t>
  </si>
  <si>
    <t>Absperr-, Abgleich- und Regelarmaturen</t>
  </si>
  <si>
    <t xml:space="preserve">Auf Beschädigung und Korrosion (äußerlich) prüfen </t>
  </si>
  <si>
    <t>Auf Dichtigkeit prüfen (Sichtprüfung)</t>
  </si>
  <si>
    <t>Spindel schmieren</t>
  </si>
  <si>
    <t>RL 500-505 WC-Abluft</t>
  </si>
  <si>
    <t>RL 111 RLT Zentralenlüftung</t>
  </si>
  <si>
    <t>PLH</t>
  </si>
  <si>
    <t>RL 124-126 Türluftschleier</t>
  </si>
  <si>
    <t xml:space="preserve">Elektro-Lufterwärmer </t>
  </si>
  <si>
    <t xml:space="preserve">Auf Zunderansatz und Korrosion prüfen </t>
  </si>
  <si>
    <t xml:space="preserve">Auf Funktion prüfen </t>
  </si>
  <si>
    <t>Sicherheitseinrichtungen auf Funktion prüfen</t>
  </si>
  <si>
    <t>RL 127 Türluftschleier</t>
  </si>
  <si>
    <t>ME 106 Zuluftnachströmung</t>
  </si>
  <si>
    <t>RL 109 Zuluft Garage  Südwest</t>
  </si>
  <si>
    <t>RL 109.1 und 109.2 Abluft Garage  Südwest</t>
  </si>
  <si>
    <t>RL 110 Zuluft Garage  Nordwest</t>
  </si>
  <si>
    <t>RL 110.1 und 110.2 Abluft Garage  Nordwest</t>
  </si>
  <si>
    <t>RL 103 - Zuluft/Abluft- Ausschusssitzungssaal</t>
  </si>
  <si>
    <t>RL 104 - Zuluft/Abluft - Besprechungs- und Seminarräume</t>
  </si>
  <si>
    <t>RL 105 - Zuluft/Abluft - Besprechungs- und Seminarräume</t>
  </si>
  <si>
    <t>ME 119 Entr. Nebenr. West</t>
  </si>
  <si>
    <t>ME 112 Entr. West-Zentrale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</si>
</sst>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&quot;DM&quot;"/>
  </numFmts>
  <fonts count="15" x14ac:knownFonts="1">
    <font>
      <sz val="10"/>
      <name val="Arial"/>
    </font>
    <font>
      <sz val="10"/>
      <name val="MS Sans Serif"/>
      <family val="2"/>
    </font>
    <font>
      <sz val="10"/>
      <name val="Lucida Sans"/>
      <family val="2"/>
    </font>
    <font>
      <b/>
      <sz val="10"/>
      <name val="Lucida Sans"/>
      <family val="2"/>
    </font>
    <font>
      <sz val="10"/>
      <name val="Lucida Sans"/>
      <family val="2"/>
    </font>
    <font>
      <sz val="8"/>
      <name val="Lucida Sans"/>
      <family val="2"/>
    </font>
    <font>
      <b/>
      <sz val="10"/>
      <name val="Lucida Sans"/>
      <family val="2"/>
    </font>
    <font>
      <b/>
      <sz val="12"/>
      <name val="Lucida Sans"/>
      <family val="2"/>
    </font>
    <font>
      <sz val="10"/>
      <name val="Arial"/>
      <family val="2"/>
    </font>
    <font>
      <b/>
      <i/>
      <sz val="10"/>
      <name val="Lucida Sans"/>
      <family val="2"/>
    </font>
    <font>
      <sz val="10"/>
      <name val="Melior Com"/>
      <family val="1"/>
    </font>
    <font>
      <b/>
      <sz val="10"/>
      <name val="Melior Com"/>
      <family val="1"/>
    </font>
    <font>
      <b/>
      <i/>
      <sz val="10"/>
      <name val="Melior Com"/>
      <family val="1"/>
    </font>
    <font>
      <b/>
      <sz val="12"/>
      <name val="Melior Com"/>
      <family val="1"/>
    </font>
    <font>
      <sz val="8"/>
      <name val="Melior Com"/>
      <family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0" xfId="0" applyNumberFormat="1" applyAlignment="1">
      <alignment wrapText="1"/>
    </xf>
    <xf numFmtId="1" fontId="0" fillId="0" borderId="0" xfId="0" applyNumberForma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9" fillId="2" borderId="5" xfId="0" applyFont="1" applyFill="1" applyBorder="1" applyAlignment="1" applyProtection="1">
      <alignment vertical="top" wrapText="1"/>
      <protection locked="0"/>
    </xf>
    <xf numFmtId="0" fontId="4" fillId="0" borderId="5" xfId="0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" fontId="4" fillId="0" borderId="4" xfId="0" applyNumberFormat="1" applyFont="1" applyBorder="1" applyAlignment="1">
      <alignment horizontal="center" wrapText="1"/>
    </xf>
    <xf numFmtId="4" fontId="6" fillId="0" borderId="6" xfId="0" applyNumberFormat="1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6" fillId="0" borderId="9" xfId="1" applyFont="1" applyBorder="1" applyAlignment="1">
      <alignment horizontal="center" vertical="top" wrapText="1"/>
    </xf>
    <xf numFmtId="0" fontId="9" fillId="2" borderId="9" xfId="0" applyFont="1" applyFill="1" applyBorder="1" applyAlignment="1" applyProtection="1">
      <alignment vertical="top" wrapText="1"/>
      <protection locked="0"/>
    </xf>
    <xf numFmtId="0" fontId="7" fillId="0" borderId="9" xfId="1" applyFont="1" applyBorder="1" applyAlignment="1">
      <alignment horizontal="center" vertical="top" wrapText="1"/>
    </xf>
    <xf numFmtId="164" fontId="7" fillId="0" borderId="9" xfId="1" applyNumberFormat="1" applyFont="1" applyBorder="1" applyAlignment="1">
      <alignment horizontal="center" vertical="top" wrapText="1"/>
    </xf>
    <xf numFmtId="1" fontId="7" fillId="0" borderId="9" xfId="1" applyNumberFormat="1" applyFont="1" applyBorder="1" applyAlignment="1">
      <alignment horizontal="center" vertical="top" wrapText="1"/>
    </xf>
    <xf numFmtId="4" fontId="6" fillId="0" borderId="10" xfId="0" applyNumberFormat="1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7" fillId="0" borderId="13" xfId="1" applyFont="1" applyBorder="1" applyAlignment="1">
      <alignment horizontal="center" wrapText="1"/>
    </xf>
    <xf numFmtId="0" fontId="7" fillId="0" borderId="13" xfId="1" applyFont="1" applyBorder="1" applyAlignment="1">
      <alignment horizontal="left" wrapText="1"/>
    </xf>
    <xf numFmtId="0" fontId="7" fillId="0" borderId="14" xfId="1" applyFont="1" applyBorder="1" applyAlignment="1">
      <alignment horizontal="center" vertical="top" wrapText="1"/>
    </xf>
    <xf numFmtId="164" fontId="7" fillId="0" borderId="15" xfId="1" applyNumberFormat="1" applyFont="1" applyBorder="1" applyAlignment="1">
      <alignment horizontal="center" vertical="top" wrapText="1"/>
    </xf>
    <xf numFmtId="1" fontId="6" fillId="0" borderId="9" xfId="1" applyNumberFormat="1" applyFont="1" applyBorder="1" applyAlignment="1">
      <alignment horizontal="centerContinuous" vertical="top" wrapText="1"/>
    </xf>
    <xf numFmtId="0" fontId="6" fillId="0" borderId="16" xfId="1" applyFont="1" applyBorder="1" applyAlignment="1">
      <alignment horizontal="centerContinuous" wrapText="1"/>
    </xf>
    <xf numFmtId="0" fontId="4" fillId="0" borderId="9" xfId="1" applyFont="1" applyBorder="1" applyAlignment="1">
      <alignment horizontal="centerContinuous" wrapText="1"/>
    </xf>
    <xf numFmtId="0" fontId="4" fillId="0" borderId="17" xfId="1" applyFont="1" applyBorder="1" applyAlignment="1">
      <alignment horizontal="centerContinuous" wrapText="1"/>
    </xf>
    <xf numFmtId="4" fontId="6" fillId="0" borderId="18" xfId="0" applyNumberFormat="1" applyFont="1" applyBorder="1" applyAlignment="1">
      <alignment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6" fillId="0" borderId="21" xfId="1" applyFont="1" applyBorder="1" applyAlignment="1">
      <alignment horizontal="center" textRotation="90" wrapText="1"/>
    </xf>
    <xf numFmtId="0" fontId="7" fillId="0" borderId="22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" fontId="6" fillId="0" borderId="8" xfId="1" applyNumberFormat="1" applyFont="1" applyBorder="1" applyAlignment="1">
      <alignment horizontal="center" wrapText="1"/>
    </xf>
    <xf numFmtId="1" fontId="4" fillId="0" borderId="21" xfId="1" applyNumberFormat="1" applyFont="1" applyBorder="1" applyAlignment="1">
      <alignment horizontal="center" textRotation="90" wrapText="1"/>
    </xf>
    <xf numFmtId="0" fontId="5" fillId="0" borderId="22" xfId="1" applyFont="1" applyBorder="1" applyAlignment="1">
      <alignment horizontal="center" textRotation="90" wrapText="1"/>
    </xf>
    <xf numFmtId="0" fontId="5" fillId="0" borderId="23" xfId="1" applyFont="1" applyBorder="1" applyAlignment="1">
      <alignment horizontal="center" textRotation="90" wrapText="1"/>
    </xf>
    <xf numFmtId="0" fontId="6" fillId="0" borderId="24" xfId="0" applyFont="1" applyBorder="1" applyAlignment="1">
      <alignment horizont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" fontId="6" fillId="0" borderId="8" xfId="1" applyNumberFormat="1" applyFont="1" applyBorder="1" applyAlignment="1">
      <alignment horizontal="center" vertical="center" wrapText="1"/>
    </xf>
    <xf numFmtId="1" fontId="6" fillId="0" borderId="21" xfId="1" applyNumberFormat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vertical="center" wrapText="1"/>
      <protection locked="0"/>
    </xf>
    <xf numFmtId="4" fontId="4" fillId="2" borderId="29" xfId="0" applyNumberFormat="1" applyFont="1" applyFill="1" applyBorder="1" applyAlignment="1" applyProtection="1">
      <alignment horizontal="right" vertical="center" wrapText="1"/>
      <protection locked="0"/>
    </xf>
    <xf numFmtId="1" fontId="4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4" fontId="4" fillId="0" borderId="32" xfId="0" applyNumberFormat="1" applyFont="1" applyBorder="1" applyAlignment="1">
      <alignment horizontal="right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2" fillId="0" borderId="37" xfId="0" applyFont="1" applyBorder="1" applyAlignment="1">
      <alignment horizontal="center" vertical="center" wrapText="1"/>
    </xf>
    <xf numFmtId="0" fontId="4" fillId="2" borderId="38" xfId="0" applyFont="1" applyFill="1" applyBorder="1" applyAlignment="1" applyProtection="1">
      <alignment horizontal="center" vertical="center" wrapText="1"/>
      <protection locked="0"/>
    </xf>
    <xf numFmtId="49" fontId="8" fillId="0" borderId="39" xfId="2" applyNumberFormat="1" applyFont="1" applyBorder="1" applyAlignment="1" applyProtection="1">
      <alignment vertical="center" wrapText="1"/>
      <protection hidden="1"/>
    </xf>
    <xf numFmtId="0" fontId="4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49" fontId="8" fillId="0" borderId="41" xfId="2" applyNumberFormat="1" applyFont="1" applyBorder="1" applyAlignment="1" applyProtection="1">
      <alignment vertical="center" wrapText="1"/>
      <protection hidden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4" fontId="4" fillId="0" borderId="42" xfId="0" applyNumberFormat="1" applyFont="1" applyBorder="1" applyAlignment="1">
      <alignment horizontal="right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9" fontId="2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46" xfId="0" applyFont="1" applyFill="1" applyBorder="1" applyAlignment="1" applyProtection="1">
      <alignment vertical="center" wrapText="1"/>
      <protection locked="0"/>
    </xf>
    <xf numFmtId="4" fontId="4" fillId="2" borderId="46" xfId="0" applyNumberFormat="1" applyFont="1" applyFill="1" applyBorder="1" applyAlignment="1" applyProtection="1">
      <alignment horizontal="right" vertical="center" wrapText="1"/>
      <protection locked="0"/>
    </xf>
    <xf numFmtId="1" fontId="4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47" xfId="0" applyFont="1" applyFill="1" applyBorder="1" applyAlignment="1" applyProtection="1">
      <alignment horizontal="center" vertical="center" wrapText="1"/>
      <protection locked="0"/>
    </xf>
    <xf numFmtId="4" fontId="4" fillId="0" borderId="48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1" fontId="6" fillId="0" borderId="9" xfId="1" applyNumberFormat="1" applyFont="1" applyBorder="1" applyAlignment="1">
      <alignment horizontal="center" vertical="top" wrapText="1"/>
    </xf>
    <xf numFmtId="0" fontId="6" fillId="0" borderId="16" xfId="1" applyFont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top" wrapText="1"/>
    </xf>
    <xf numFmtId="0" fontId="12" fillId="2" borderId="5" xfId="0" applyFont="1" applyFill="1" applyBorder="1" applyAlignment="1" applyProtection="1">
      <alignment vertical="top" wrapText="1"/>
      <protection locked="0"/>
    </xf>
    <xf numFmtId="0" fontId="10" fillId="0" borderId="5" xfId="0" applyFont="1" applyBorder="1" applyAlignment="1">
      <alignment wrapText="1"/>
    </xf>
    <xf numFmtId="164" fontId="10" fillId="0" borderId="4" xfId="0" applyNumberFormat="1" applyFont="1" applyBorder="1" applyAlignment="1">
      <alignment wrapText="1"/>
    </xf>
    <xf numFmtId="1" fontId="10" fillId="0" borderId="4" xfId="0" applyNumberFormat="1" applyFont="1" applyBorder="1" applyAlignment="1">
      <alignment horizontal="center" wrapText="1"/>
    </xf>
    <xf numFmtId="4" fontId="11" fillId="0" borderId="6" xfId="0" applyNumberFormat="1" applyFont="1" applyBorder="1" applyAlignment="1">
      <alignment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1" fillId="0" borderId="9" xfId="1" applyFont="1" applyBorder="1" applyAlignment="1">
      <alignment horizontal="center" vertical="top" wrapText="1"/>
    </xf>
    <xf numFmtId="0" fontId="12" fillId="2" borderId="9" xfId="0" applyFont="1" applyFill="1" applyBorder="1" applyAlignment="1" applyProtection="1">
      <alignment vertical="top" wrapText="1"/>
      <protection locked="0"/>
    </xf>
    <xf numFmtId="0" fontId="13" fillId="0" borderId="9" xfId="1" applyFont="1" applyBorder="1" applyAlignment="1">
      <alignment horizontal="center" vertical="top" wrapText="1"/>
    </xf>
    <xf numFmtId="164" fontId="13" fillId="0" borderId="9" xfId="1" applyNumberFormat="1" applyFont="1" applyBorder="1" applyAlignment="1">
      <alignment horizontal="center" vertical="top" wrapText="1"/>
    </xf>
    <xf numFmtId="1" fontId="13" fillId="0" borderId="9" xfId="1" applyNumberFormat="1" applyFont="1" applyBorder="1" applyAlignment="1">
      <alignment horizontal="center" vertical="top" wrapText="1"/>
    </xf>
    <xf numFmtId="4" fontId="11" fillId="0" borderId="10" xfId="0" applyNumberFormat="1" applyFont="1" applyBorder="1" applyAlignment="1">
      <alignment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3" fillId="0" borderId="13" xfId="1" applyFont="1" applyBorder="1" applyAlignment="1">
      <alignment horizontal="center" wrapText="1"/>
    </xf>
    <xf numFmtId="0" fontId="13" fillId="0" borderId="13" xfId="1" applyFont="1" applyBorder="1" applyAlignment="1">
      <alignment horizontal="left" wrapText="1"/>
    </xf>
    <xf numFmtId="0" fontId="13" fillId="0" borderId="14" xfId="1" applyFont="1" applyBorder="1" applyAlignment="1">
      <alignment horizontal="center" vertical="top" wrapText="1"/>
    </xf>
    <xf numFmtId="164" fontId="13" fillId="0" borderId="15" xfId="1" applyNumberFormat="1" applyFont="1" applyBorder="1" applyAlignment="1">
      <alignment horizontal="center" vertical="top" wrapText="1"/>
    </xf>
    <xf numFmtId="1" fontId="11" fillId="0" borderId="9" xfId="1" applyNumberFormat="1" applyFont="1" applyBorder="1" applyAlignment="1">
      <alignment horizontal="centerContinuous" vertical="top" wrapText="1"/>
    </xf>
    <xf numFmtId="0" fontId="11" fillId="0" borderId="16" xfId="1" applyFont="1" applyBorder="1" applyAlignment="1">
      <alignment horizontal="centerContinuous" wrapText="1"/>
    </xf>
    <xf numFmtId="0" fontId="10" fillId="0" borderId="9" xfId="1" applyFont="1" applyBorder="1" applyAlignment="1">
      <alignment horizontal="centerContinuous" wrapText="1"/>
    </xf>
    <xf numFmtId="0" fontId="10" fillId="0" borderId="17" xfId="1" applyFont="1" applyBorder="1" applyAlignment="1">
      <alignment horizontal="centerContinuous" wrapText="1"/>
    </xf>
    <xf numFmtId="4" fontId="11" fillId="0" borderId="18" xfId="0" applyNumberFormat="1" applyFont="1" applyBorder="1" applyAlignment="1">
      <alignment wrapText="1"/>
    </xf>
    <xf numFmtId="0" fontId="11" fillId="0" borderId="19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0" fontId="11" fillId="0" borderId="21" xfId="1" applyFont="1" applyBorder="1" applyAlignment="1">
      <alignment horizontal="center" textRotation="90" wrapText="1"/>
    </xf>
    <xf numFmtId="0" fontId="13" fillId="0" borderId="22" xfId="1" applyFont="1" applyBorder="1" applyAlignment="1">
      <alignment horizontal="center" wrapText="1"/>
    </xf>
    <xf numFmtId="0" fontId="11" fillId="0" borderId="20" xfId="1" applyFont="1" applyBorder="1" applyAlignment="1">
      <alignment horizontal="center" wrapText="1"/>
    </xf>
    <xf numFmtId="1" fontId="11" fillId="0" borderId="8" xfId="1" applyNumberFormat="1" applyFont="1" applyBorder="1" applyAlignment="1">
      <alignment horizontal="center" wrapText="1"/>
    </xf>
    <xf numFmtId="1" fontId="10" fillId="0" borderId="21" xfId="1" applyNumberFormat="1" applyFont="1" applyBorder="1" applyAlignment="1">
      <alignment horizontal="center" textRotation="90" wrapText="1"/>
    </xf>
    <xf numFmtId="0" fontId="14" fillId="0" borderId="22" xfId="1" applyFont="1" applyBorder="1" applyAlignment="1">
      <alignment horizontal="center" textRotation="90" wrapText="1"/>
    </xf>
    <xf numFmtId="0" fontId="14" fillId="0" borderId="23" xfId="1" applyFont="1" applyBorder="1" applyAlignment="1">
      <alignment horizontal="center" textRotation="90" wrapText="1"/>
    </xf>
    <xf numFmtId="0" fontId="11" fillId="0" borderId="24" xfId="0" applyFont="1" applyBorder="1" applyAlignment="1">
      <alignment horizont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1" fontId="11" fillId="0" borderId="8" xfId="1" applyNumberFormat="1" applyFont="1" applyBorder="1" applyAlignment="1">
      <alignment horizontal="center" vertical="center" wrapText="1"/>
    </xf>
    <xf numFmtId="1" fontId="11" fillId="0" borderId="21" xfId="1" applyNumberFormat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 applyProtection="1">
      <alignment horizontal="center" vertical="center" wrapText="1"/>
      <protection locked="0"/>
    </xf>
    <xf numFmtId="49" fontId="10" fillId="0" borderId="39" xfId="2" applyNumberFormat="1" applyFont="1" applyBorder="1" applyAlignment="1" applyProtection="1">
      <alignment vertical="center" wrapText="1"/>
      <protection hidden="1"/>
    </xf>
    <xf numFmtId="0" fontId="10" fillId="2" borderId="29" xfId="0" applyFont="1" applyFill="1" applyBorder="1" applyAlignment="1" applyProtection="1">
      <alignment vertical="center" wrapText="1"/>
      <protection locked="0"/>
    </xf>
    <xf numFmtId="4" fontId="10" fillId="2" borderId="29" xfId="0" applyNumberFormat="1" applyFont="1" applyFill="1" applyBorder="1" applyAlignment="1" applyProtection="1">
      <alignment horizontal="right" vertical="center" wrapText="1"/>
      <protection locked="0"/>
    </xf>
    <xf numFmtId="1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30" xfId="0" applyFont="1" applyFill="1" applyBorder="1" applyAlignment="1" applyProtection="1">
      <alignment horizontal="center" vertical="center" wrapText="1"/>
      <protection locked="0"/>
    </xf>
    <xf numFmtId="0" fontId="11" fillId="2" borderId="31" xfId="0" applyFont="1" applyFill="1" applyBorder="1" applyAlignment="1" applyProtection="1">
      <alignment horizontal="center" vertical="center" wrapText="1"/>
      <protection locked="0"/>
    </xf>
    <xf numFmtId="4" fontId="10" fillId="0" borderId="42" xfId="0" applyNumberFormat="1" applyFont="1" applyBorder="1" applyAlignment="1">
      <alignment horizontal="right" vertical="center" wrapText="1"/>
    </xf>
    <xf numFmtId="4" fontId="10" fillId="0" borderId="43" xfId="0" applyNumberFormat="1" applyFont="1" applyBorder="1" applyAlignment="1">
      <alignment horizontal="right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 applyProtection="1">
      <alignment horizontal="center" vertical="center" wrapText="1"/>
      <protection locked="0"/>
    </xf>
    <xf numFmtId="49" fontId="10" fillId="0" borderId="41" xfId="2" applyNumberFormat="1" applyFont="1" applyBorder="1" applyAlignment="1" applyProtection="1">
      <alignment vertical="center" wrapText="1"/>
      <protection hidden="1"/>
    </xf>
    <xf numFmtId="0" fontId="10" fillId="3" borderId="38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0" fillId="0" borderId="40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vertical="center" wrapText="1"/>
    </xf>
    <xf numFmtId="0" fontId="10" fillId="0" borderId="44" xfId="0" applyFont="1" applyBorder="1" applyAlignment="1">
      <alignment horizontal="center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2" borderId="46" xfId="0" applyFont="1" applyFill="1" applyBorder="1" applyAlignment="1" applyProtection="1">
      <alignment vertical="center" wrapText="1"/>
      <protection locked="0"/>
    </xf>
    <xf numFmtId="4" fontId="10" fillId="2" borderId="46" xfId="0" applyNumberFormat="1" applyFont="1" applyFill="1" applyBorder="1" applyAlignment="1" applyProtection="1">
      <alignment horizontal="right" vertical="center" wrapText="1"/>
      <protection locked="0"/>
    </xf>
    <xf numFmtId="1" fontId="10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47" xfId="0" applyFont="1" applyFill="1" applyBorder="1" applyAlignment="1" applyProtection="1">
      <alignment horizontal="center" vertical="center" wrapText="1"/>
      <protection locked="0"/>
    </xf>
    <xf numFmtId="4" fontId="10" fillId="0" borderId="48" xfId="0" applyNumberFormat="1" applyFont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9" fontId="10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wrapText="1"/>
    </xf>
    <xf numFmtId="164" fontId="10" fillId="0" borderId="0" xfId="0" applyNumberFormat="1" applyFont="1" applyAlignment="1">
      <alignment wrapText="1"/>
    </xf>
    <xf numFmtId="1" fontId="10" fillId="0" borderId="0" xfId="0" applyNumberFormat="1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3" borderId="28" xfId="0" applyFont="1" applyFill="1" applyBorder="1" applyAlignment="1">
      <alignment horizontal="center" vertical="center" wrapText="1"/>
    </xf>
    <xf numFmtId="0" fontId="13" fillId="0" borderId="49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3" fillId="0" borderId="4" xfId="1" applyFont="1" applyBorder="1" applyAlignment="1">
      <alignment horizontal="center" wrapText="1"/>
    </xf>
    <xf numFmtId="0" fontId="13" fillId="0" borderId="6" xfId="1" applyFont="1" applyBorder="1" applyAlignment="1">
      <alignment horizontal="center" wrapText="1"/>
    </xf>
    <xf numFmtId="0" fontId="13" fillId="0" borderId="8" xfId="1" applyFont="1" applyBorder="1" applyAlignment="1">
      <alignment horizontal="left" wrapText="1"/>
    </xf>
    <xf numFmtId="0" fontId="13" fillId="0" borderId="20" xfId="1" applyFont="1" applyBorder="1" applyAlignment="1">
      <alignment horizontal="left" wrapText="1"/>
    </xf>
    <xf numFmtId="0" fontId="13" fillId="0" borderId="20" xfId="1" applyFont="1" applyBorder="1" applyAlignment="1">
      <alignment horizontal="center" wrapText="1"/>
    </xf>
    <xf numFmtId="0" fontId="13" fillId="0" borderId="23" xfId="1" applyFont="1" applyBorder="1" applyAlignment="1">
      <alignment horizont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1" applyFont="1" applyBorder="1" applyAlignment="1">
      <alignment horizontal="center" wrapText="1"/>
    </xf>
    <xf numFmtId="0" fontId="7" fillId="0" borderId="6" xfId="1" applyFont="1" applyBorder="1" applyAlignment="1">
      <alignment horizontal="center" wrapText="1"/>
    </xf>
    <xf numFmtId="0" fontId="7" fillId="0" borderId="8" xfId="1" applyFont="1" applyBorder="1" applyAlignment="1">
      <alignment horizontal="left" wrapText="1"/>
    </xf>
    <xf numFmtId="0" fontId="7" fillId="0" borderId="20" xfId="1" applyFont="1" applyBorder="1" applyAlignment="1">
      <alignment horizontal="left" wrapText="1"/>
    </xf>
    <xf numFmtId="0" fontId="7" fillId="0" borderId="20" xfId="1" applyFont="1" applyBorder="1" applyAlignment="1">
      <alignment horizontal="center" wrapText="1"/>
    </xf>
    <xf numFmtId="0" fontId="7" fillId="0" borderId="23" xfId="1" applyFont="1" applyBorder="1" applyAlignment="1">
      <alignment horizontal="center" wrapText="1"/>
    </xf>
  </cellXfs>
  <cellStyles count="3">
    <cellStyle name="Standard" xfId="0" builtinId="0"/>
    <cellStyle name="Standard_420-Wärme" xfId="1" xr:uid="{00000000-0005-0000-0000-000001000000}"/>
    <cellStyle name="Standard_430-Lüftg" xfId="2" xr:uid="{00000000-0005-0000-0000-000002000000}"/>
  </cellStyles>
  <dxfs count="34"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W85Ka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34 Aussenfenster und Türen"/>
      <sheetName val="335 Fassaden"/>
      <sheetName val="337 Außenelemente"/>
      <sheetName val="340 Innenwände, -glas"/>
      <sheetName val="344 Türen"/>
      <sheetName val="369 Dächer, sonstiges"/>
      <sheetName val="410 Wassertechnische Anlagen"/>
      <sheetName val="414 Feuerlöschanlagen"/>
      <sheetName val="420 Wärmetechnische Anlagen"/>
      <sheetName val="429 Speicheranlagen"/>
      <sheetName val="430 Lufttechnische Anlagen"/>
      <sheetName val="431 Lufttechn. Anlag.(1jährig)"/>
      <sheetName val="435 Kältetechnische Anlagen"/>
      <sheetName val="441 MS Anlagen"/>
      <sheetName val="442 Eigenstromversorgungsanlage"/>
      <sheetName val="443 Niederspannungsanlagen"/>
      <sheetName val="445 Beleuchtungsanlagen"/>
      <sheetName val="446 Blitzschutz"/>
      <sheetName val="450 Fernmelde- u. Informat.-Anl"/>
      <sheetName val="452 Such- u. Signalanlagen"/>
      <sheetName val="453 Zeitdienstanlagen"/>
      <sheetName val="454 ELA - Anlagen"/>
      <sheetName val="456 GMA und Video"/>
      <sheetName val="461 Aufzugsanlagen"/>
      <sheetName val="463 Befahranlagen"/>
      <sheetName val="464 Transportanlagen"/>
      <sheetName val="468 Hebetechnik, Winden"/>
      <sheetName val="471 Küchentechnische Anlagen"/>
      <sheetName val="472 Küchentechn.Anl.1jährige W."/>
      <sheetName val="473 Druckluftversorgungsanlagen"/>
      <sheetName val="480 Gebäudeautomation"/>
      <sheetName val="499 MSR"/>
      <sheetName val="500 Außenanlagen "/>
      <sheetName val="600 Ausstattungen"/>
      <sheetName val="700 Zusatzleistungen"/>
      <sheetName val="Namen"/>
      <sheetName val="W85Kat"/>
    </sheetNames>
    <definedNames>
      <definedName name="enth" refersTo="='Namen'!$B$5"/>
      <definedName name="FZ" refersTo="='Namen'!$B$4"/>
      <definedName name="Kreuz" refersTo="='Namen'!$B$1"/>
      <definedName name="leer" refersTo="='Namen'!$B$3"/>
      <definedName name="MwSt" refersTo="='Namen'!$B$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">
          <cell r="B1" t="str">
            <v>x</v>
          </cell>
        </row>
        <row r="2">
          <cell r="B2">
            <v>1.1599999999999999</v>
          </cell>
        </row>
        <row r="3">
          <cell r="B3" t="str">
            <v xml:space="preserve">     -------     </v>
          </cell>
        </row>
        <row r="4">
          <cell r="B4" t="str">
            <v xml:space="preserve">???     </v>
          </cell>
        </row>
        <row r="5">
          <cell r="B5" t="str">
            <v>enthalten</v>
          </cell>
        </row>
      </sheetData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11"/>
  </sheetPr>
  <dimension ref="A1:P226"/>
  <sheetViews>
    <sheetView showZeros="0" tabSelected="1" view="pageLayout" zoomScaleNormal="75" zoomScaleSheetLayoutView="100" workbookViewId="0">
      <selection activeCell="D4" sqref="D4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  <c r="P1" s="77"/>
    </row>
    <row r="2" spans="1:16" ht="15.75" x14ac:dyDescent="0.25">
      <c r="A2" s="104"/>
      <c r="B2" s="105"/>
      <c r="C2" s="106" t="s">
        <v>0</v>
      </c>
      <c r="D2" s="107" t="s">
        <v>1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78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  <c r="P3" s="77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  <c r="P4" s="77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  <c r="P5" s="77"/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  <c r="P6" s="77"/>
    </row>
    <row r="7" spans="1:16" x14ac:dyDescent="0.2">
      <c r="A7" s="142">
        <f ca="1">IF(B7="","",CELL("Zeile",A7)-6)</f>
        <v>1</v>
      </c>
      <c r="B7" s="143">
        <f t="shared" ref="B7:B87" si="0">$C$3</f>
        <v>430</v>
      </c>
      <c r="C7" s="144">
        <v>1000</v>
      </c>
      <c r="D7" s="145" t="s">
        <v>31</v>
      </c>
      <c r="E7" s="146"/>
      <c r="F7" s="147"/>
      <c r="G7" s="148"/>
      <c r="H7" s="149"/>
      <c r="I7" s="149"/>
      <c r="J7" s="149"/>
      <c r="K7" s="149"/>
      <c r="L7" s="149"/>
      <c r="M7" s="149"/>
      <c r="N7" s="150"/>
      <c r="O7" s="152" t="str">
        <f>IF(F7="","",IF(COUNTIF(H7:N7,"x")=1,F7*G7*LOOKUP("x",H7:N7,H$6:N$6),IF(ISNUMBER($C7),"???","--------")))</f>
        <v/>
      </c>
      <c r="P7" s="79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/>
      <c r="I8" s="149"/>
      <c r="J8" s="149"/>
      <c r="K8" s="149" t="s">
        <v>34</v>
      </c>
      <c r="L8" s="149"/>
      <c r="M8" s="149"/>
      <c r="N8" s="150"/>
      <c r="O8" s="152" t="str">
        <f>IF(F8="","",IF(COUNTIF(H8:N8,"x")=1,F8*G8*LOOKUP("x",H8:N8,H$6:N$6),IF(ISNUMBER($C8),"???","--------")))</f>
        <v/>
      </c>
      <c r="P8" s="79"/>
    </row>
    <row r="9" spans="1:16" ht="25.5" x14ac:dyDescent="0.2">
      <c r="A9" s="153">
        <f t="shared" ref="A9:A63" ca="1" si="1">IF(B9="","",CELL("Zeile",A9)-5)</f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/>
      <c r="I9" s="149"/>
      <c r="J9" s="149"/>
      <c r="K9" s="149" t="s">
        <v>34</v>
      </c>
      <c r="L9" s="149"/>
      <c r="M9" s="149"/>
      <c r="N9" s="150"/>
      <c r="O9" s="152" t="str">
        <f t="shared" ref="O9:O63" si="2">IF(F9="","",IF(COUNTIF(H9:N9,"x")=1,F9*G9*LOOKUP("x",H9:N9,H$6:N$6),IF(ISNUMBER($C9),"???","--------")))</f>
        <v/>
      </c>
      <c r="P9" s="79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/>
      <c r="I10" s="149"/>
      <c r="J10" s="149"/>
      <c r="K10" s="149" t="s">
        <v>34</v>
      </c>
      <c r="L10" s="149"/>
      <c r="M10" s="149"/>
      <c r="N10" s="150"/>
      <c r="O10" s="152" t="str">
        <f t="shared" si="2"/>
        <v/>
      </c>
      <c r="P10" s="80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/>
      <c r="I11" s="149"/>
      <c r="J11" s="149"/>
      <c r="K11" s="149" t="s">
        <v>34</v>
      </c>
      <c r="L11" s="149"/>
      <c r="M11" s="149"/>
      <c r="N11" s="150"/>
      <c r="O11" s="152" t="str">
        <f t="shared" si="2"/>
        <v/>
      </c>
      <c r="P11" s="80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/>
      <c r="I12" s="149"/>
      <c r="J12" s="149"/>
      <c r="K12" s="149" t="s">
        <v>34</v>
      </c>
      <c r="L12" s="149"/>
      <c r="M12" s="149"/>
      <c r="N12" s="150"/>
      <c r="O12" s="152" t="str">
        <f t="shared" si="2"/>
        <v/>
      </c>
      <c r="P12" s="80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/>
      <c r="I13" s="149"/>
      <c r="J13" s="149"/>
      <c r="K13" s="149" t="s">
        <v>34</v>
      </c>
      <c r="L13" s="149"/>
      <c r="M13" s="149"/>
      <c r="N13" s="150"/>
      <c r="O13" s="152" t="str">
        <f t="shared" si="2"/>
        <v/>
      </c>
      <c r="P13" s="80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/>
      <c r="I14" s="149"/>
      <c r="J14" s="149"/>
      <c r="K14" s="149" t="s">
        <v>34</v>
      </c>
      <c r="L14" s="149"/>
      <c r="M14" s="149"/>
      <c r="N14" s="150"/>
      <c r="O14" s="152" t="str">
        <f t="shared" si="2"/>
        <v/>
      </c>
      <c r="P14" s="80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/>
      <c r="I15" s="149"/>
      <c r="J15" s="149"/>
      <c r="K15" s="149" t="s">
        <v>34</v>
      </c>
      <c r="L15" s="149"/>
      <c r="M15" s="149"/>
      <c r="N15" s="150"/>
      <c r="O15" s="152" t="str">
        <f t="shared" si="2"/>
        <v/>
      </c>
      <c r="P15" s="80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/>
      <c r="I16" s="149"/>
      <c r="J16" s="149"/>
      <c r="K16" s="149" t="s">
        <v>34</v>
      </c>
      <c r="L16" s="149"/>
      <c r="M16" s="149"/>
      <c r="N16" s="150"/>
      <c r="O16" s="152" t="str">
        <f t="shared" si="2"/>
        <v/>
      </c>
      <c r="P16" s="80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/>
      <c r="I17" s="149"/>
      <c r="J17" s="149"/>
      <c r="K17" s="149"/>
      <c r="L17" s="149"/>
      <c r="M17" s="149"/>
      <c r="N17" s="150"/>
      <c r="O17" s="152" t="str">
        <f t="shared" si="2"/>
        <v/>
      </c>
      <c r="P17" s="80"/>
    </row>
    <row r="18" spans="1:16" x14ac:dyDescent="0.2">
      <c r="A18" s="153">
        <f t="shared" ca="1" si="1"/>
        <v>13</v>
      </c>
      <c r="B18" s="161">
        <f t="shared" si="0"/>
        <v>430</v>
      </c>
      <c r="C18" s="158">
        <v>2000</v>
      </c>
      <c r="D18" s="162" t="s">
        <v>42</v>
      </c>
      <c r="E18" s="146"/>
      <c r="F18" s="147"/>
      <c r="G18" s="148"/>
      <c r="H18" s="149"/>
      <c r="I18" s="149"/>
      <c r="J18" s="149"/>
      <c r="K18" s="149"/>
      <c r="L18" s="149"/>
      <c r="M18" s="149"/>
      <c r="N18" s="150"/>
      <c r="O18" s="152" t="str">
        <f t="shared" si="2"/>
        <v/>
      </c>
      <c r="P18" s="80"/>
    </row>
    <row r="19" spans="1:16" x14ac:dyDescent="0.2">
      <c r="A19" s="153">
        <f t="shared" ca="1" si="1"/>
        <v>14</v>
      </c>
      <c r="B19" s="161">
        <f t="shared" si="0"/>
        <v>430</v>
      </c>
      <c r="C19" s="158">
        <v>2100</v>
      </c>
      <c r="D19" s="162" t="s">
        <v>43</v>
      </c>
      <c r="E19" s="146"/>
      <c r="F19" s="147"/>
      <c r="G19" s="148"/>
      <c r="H19" s="149"/>
      <c r="I19" s="149"/>
      <c r="J19" s="149"/>
      <c r="K19" s="149" t="s">
        <v>34</v>
      </c>
      <c r="L19" s="149"/>
      <c r="M19" s="149"/>
      <c r="N19" s="150"/>
      <c r="O19" s="152" t="str">
        <f t="shared" si="2"/>
        <v/>
      </c>
      <c r="P19" s="80"/>
    </row>
    <row r="20" spans="1:16" ht="25.5" x14ac:dyDescent="0.2">
      <c r="A20" s="153">
        <f t="shared" ca="1" si="1"/>
        <v>15</v>
      </c>
      <c r="B20" s="161">
        <f t="shared" si="0"/>
        <v>430</v>
      </c>
      <c r="C20" s="158">
        <v>2101</v>
      </c>
      <c r="D20" s="162" t="s">
        <v>44</v>
      </c>
      <c r="E20" s="146"/>
      <c r="F20" s="147"/>
      <c r="G20" s="148"/>
      <c r="H20" s="149"/>
      <c r="I20" s="149"/>
      <c r="J20" s="149"/>
      <c r="K20" s="149" t="s">
        <v>34</v>
      </c>
      <c r="L20" s="149"/>
      <c r="M20" s="149"/>
      <c r="N20" s="150"/>
      <c r="O20" s="152" t="str">
        <f t="shared" si="2"/>
        <v/>
      </c>
      <c r="P20" s="80"/>
    </row>
    <row r="21" spans="1:16" x14ac:dyDescent="0.2">
      <c r="A21" s="153">
        <f t="shared" ca="1" si="1"/>
        <v>16</v>
      </c>
      <c r="B21" s="161">
        <f t="shared" si="0"/>
        <v>430</v>
      </c>
      <c r="C21" s="158">
        <v>2102</v>
      </c>
      <c r="D21" s="162" t="s">
        <v>45</v>
      </c>
      <c r="E21" s="146"/>
      <c r="F21" s="147"/>
      <c r="G21" s="148"/>
      <c r="H21" s="149"/>
      <c r="I21" s="149"/>
      <c r="J21" s="149"/>
      <c r="K21" s="149" t="s">
        <v>34</v>
      </c>
      <c r="L21" s="149"/>
      <c r="M21" s="149"/>
      <c r="N21" s="150"/>
      <c r="O21" s="152" t="str">
        <f t="shared" si="2"/>
        <v/>
      </c>
      <c r="P21" s="80"/>
    </row>
    <row r="22" spans="1:16" x14ac:dyDescent="0.2">
      <c r="A22" s="153">
        <f t="shared" ca="1" si="1"/>
        <v>17</v>
      </c>
      <c r="B22" s="161">
        <f t="shared" si="0"/>
        <v>430</v>
      </c>
      <c r="C22" s="158">
        <v>2103</v>
      </c>
      <c r="D22" s="162" t="s">
        <v>46</v>
      </c>
      <c r="E22" s="146"/>
      <c r="F22" s="147"/>
      <c r="G22" s="148"/>
      <c r="H22" s="149"/>
      <c r="I22" s="149"/>
      <c r="J22" s="149"/>
      <c r="K22" s="149" t="s">
        <v>34</v>
      </c>
      <c r="L22" s="149"/>
      <c r="M22" s="149"/>
      <c r="N22" s="150"/>
      <c r="O22" s="152" t="str">
        <f t="shared" si="2"/>
        <v/>
      </c>
      <c r="P22" s="80"/>
    </row>
    <row r="23" spans="1:16" x14ac:dyDescent="0.2">
      <c r="A23" s="153">
        <f t="shared" ca="1" si="1"/>
        <v>18</v>
      </c>
      <c r="B23" s="161">
        <f t="shared" si="0"/>
        <v>430</v>
      </c>
      <c r="C23" s="158">
        <v>2104</v>
      </c>
      <c r="D23" s="162" t="s">
        <v>47</v>
      </c>
      <c r="E23" s="146"/>
      <c r="F23" s="147"/>
      <c r="G23" s="148"/>
      <c r="H23" s="149"/>
      <c r="I23" s="149"/>
      <c r="J23" s="149"/>
      <c r="K23" s="149" t="s">
        <v>34</v>
      </c>
      <c r="L23" s="149"/>
      <c r="M23" s="149"/>
      <c r="N23" s="150"/>
      <c r="O23" s="152" t="str">
        <f t="shared" si="2"/>
        <v/>
      </c>
      <c r="P23" s="80"/>
    </row>
    <row r="24" spans="1:16" x14ac:dyDescent="0.2">
      <c r="A24" s="153" t="str">
        <f t="shared" ca="1" si="1"/>
        <v/>
      </c>
      <c r="B24" s="161"/>
      <c r="C24" s="158"/>
      <c r="D24" s="162"/>
      <c r="E24" s="146"/>
      <c r="F24" s="147"/>
      <c r="G24" s="148"/>
      <c r="H24" s="149"/>
      <c r="I24" s="149"/>
      <c r="J24" s="149"/>
      <c r="K24" s="149"/>
      <c r="L24" s="149"/>
      <c r="M24" s="149"/>
      <c r="N24" s="150"/>
      <c r="O24" s="152" t="str">
        <f t="shared" si="2"/>
        <v/>
      </c>
      <c r="P24" s="80"/>
    </row>
    <row r="25" spans="1:16" x14ac:dyDescent="0.2">
      <c r="A25" s="153">
        <f t="shared" ca="1" si="1"/>
        <v>20</v>
      </c>
      <c r="B25" s="161">
        <f t="shared" si="0"/>
        <v>430</v>
      </c>
      <c r="C25" s="158">
        <v>3000</v>
      </c>
      <c r="D25" s="162" t="s">
        <v>53</v>
      </c>
      <c r="E25" s="146"/>
      <c r="F25" s="147"/>
      <c r="G25" s="148"/>
      <c r="H25" s="149"/>
      <c r="I25" s="149"/>
      <c r="J25" s="149"/>
      <c r="K25" s="149" t="s">
        <v>34</v>
      </c>
      <c r="L25" s="149"/>
      <c r="M25" s="149"/>
      <c r="N25" s="150"/>
      <c r="O25" s="152" t="str">
        <f t="shared" si="2"/>
        <v/>
      </c>
    </row>
    <row r="26" spans="1:16" ht="25.5" x14ac:dyDescent="0.2">
      <c r="A26" s="153">
        <f t="shared" ca="1" si="1"/>
        <v>21</v>
      </c>
      <c r="B26" s="161">
        <f t="shared" si="0"/>
        <v>430</v>
      </c>
      <c r="C26" s="158">
        <v>3200</v>
      </c>
      <c r="D26" s="162" t="s">
        <v>54</v>
      </c>
      <c r="E26" s="146"/>
      <c r="F26" s="147"/>
      <c r="G26" s="148"/>
      <c r="H26" s="149"/>
      <c r="I26" s="149"/>
      <c r="J26" s="149"/>
      <c r="K26" s="149"/>
      <c r="L26" s="149"/>
      <c r="M26" s="149"/>
      <c r="N26" s="150"/>
      <c r="O26" s="152" t="str">
        <f t="shared" si="2"/>
        <v/>
      </c>
    </row>
    <row r="27" spans="1:16" x14ac:dyDescent="0.2">
      <c r="A27" s="153">
        <f t="shared" ca="1" si="1"/>
        <v>22</v>
      </c>
      <c r="B27" s="161">
        <f t="shared" si="0"/>
        <v>430</v>
      </c>
      <c r="C27" s="158">
        <v>3201</v>
      </c>
      <c r="D27" s="162" t="s">
        <v>55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</row>
    <row r="28" spans="1:16" x14ac:dyDescent="0.2">
      <c r="A28" s="153">
        <f t="shared" ca="1" si="1"/>
        <v>23</v>
      </c>
      <c r="B28" s="161">
        <f t="shared" si="0"/>
        <v>430</v>
      </c>
      <c r="C28" s="158">
        <v>3202</v>
      </c>
      <c r="D28" s="162" t="s">
        <v>56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</row>
    <row r="29" spans="1:16" x14ac:dyDescent="0.2">
      <c r="A29" s="153">
        <f t="shared" ca="1" si="1"/>
        <v>24</v>
      </c>
      <c r="B29" s="161">
        <f t="shared" si="0"/>
        <v>430</v>
      </c>
      <c r="C29" s="158">
        <v>3203</v>
      </c>
      <c r="D29" s="162" t="s">
        <v>57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</row>
    <row r="30" spans="1:16" x14ac:dyDescent="0.2">
      <c r="A30" s="153">
        <f t="shared" ca="1" si="1"/>
        <v>25</v>
      </c>
      <c r="B30" s="161">
        <f t="shared" si="0"/>
        <v>430</v>
      </c>
      <c r="C30" s="158">
        <v>3205</v>
      </c>
      <c r="D30" s="162" t="s">
        <v>58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si="0"/>
        <v>430</v>
      </c>
      <c r="C31" s="158">
        <v>3206</v>
      </c>
      <c r="D31" s="162" t="s">
        <v>41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 t="str">
        <f t="shared" ca="1" si="1"/>
        <v/>
      </c>
      <c r="B32" s="161"/>
      <c r="C32" s="158"/>
      <c r="D32" s="162"/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x14ac:dyDescent="0.2">
      <c r="A33" s="153">
        <f t="shared" ca="1" si="1"/>
        <v>28</v>
      </c>
      <c r="B33" s="161">
        <f t="shared" si="0"/>
        <v>430</v>
      </c>
      <c r="C33" s="158">
        <v>4000</v>
      </c>
      <c r="D33" s="162" t="s">
        <v>59</v>
      </c>
      <c r="E33" s="146"/>
      <c r="F33" s="147"/>
      <c r="G33" s="148"/>
      <c r="H33" s="149"/>
      <c r="I33" s="149"/>
      <c r="J33" s="149"/>
      <c r="K33" s="149"/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0"/>
        <v>430</v>
      </c>
      <c r="C34" s="158">
        <v>4100</v>
      </c>
      <c r="D34" s="162" t="s">
        <v>60</v>
      </c>
      <c r="E34" s="146"/>
      <c r="F34" s="147"/>
      <c r="G34" s="148"/>
      <c r="H34" s="149"/>
      <c r="I34" s="149"/>
      <c r="J34" s="149" t="s">
        <v>34</v>
      </c>
      <c r="K34" s="149"/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0"/>
        <v>430</v>
      </c>
      <c r="C35" s="158">
        <v>4101</v>
      </c>
      <c r="D35" s="162" t="s">
        <v>61</v>
      </c>
      <c r="E35" s="146"/>
      <c r="F35" s="147"/>
      <c r="G35" s="148"/>
      <c r="H35" s="149"/>
      <c r="I35" s="149"/>
      <c r="J35" s="149" t="s">
        <v>34</v>
      </c>
      <c r="K35" s="149"/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0"/>
        <v>430</v>
      </c>
      <c r="C36" s="158">
        <v>4102</v>
      </c>
      <c r="D36" s="162" t="s">
        <v>62</v>
      </c>
      <c r="E36" s="146"/>
      <c r="F36" s="147"/>
      <c r="G36" s="148"/>
      <c r="H36" s="149"/>
      <c r="I36" s="149"/>
      <c r="J36" s="149" t="s">
        <v>34</v>
      </c>
      <c r="K36" s="149"/>
      <c r="L36" s="149"/>
      <c r="M36" s="149"/>
      <c r="N36" s="150"/>
      <c r="O36" s="152" t="str">
        <f t="shared" si="2"/>
        <v/>
      </c>
    </row>
    <row r="37" spans="1:15" ht="25.5" x14ac:dyDescent="0.2">
      <c r="A37" s="153">
        <f t="shared" ca="1" si="1"/>
        <v>32</v>
      </c>
      <c r="B37" s="161">
        <f t="shared" si="0"/>
        <v>430</v>
      </c>
      <c r="C37" s="158">
        <v>4104</v>
      </c>
      <c r="D37" s="162" t="s">
        <v>63</v>
      </c>
      <c r="E37" s="146"/>
      <c r="F37" s="147"/>
      <c r="G37" s="148"/>
      <c r="H37" s="149"/>
      <c r="I37" s="149"/>
      <c r="J37" s="149"/>
      <c r="K37" s="149"/>
      <c r="L37" s="149"/>
      <c r="M37" s="149"/>
      <c r="N37" s="150" t="s">
        <v>34</v>
      </c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0"/>
        <v>430</v>
      </c>
      <c r="C38" s="158">
        <v>4107</v>
      </c>
      <c r="D38" s="162" t="s">
        <v>64</v>
      </c>
      <c r="E38" s="146"/>
      <c r="F38" s="147"/>
      <c r="G38" s="148"/>
      <c r="H38" s="149"/>
      <c r="I38" s="149"/>
      <c r="J38" s="149" t="s">
        <v>34</v>
      </c>
      <c r="K38" s="149"/>
      <c r="L38" s="149"/>
      <c r="M38" s="149"/>
      <c r="N38" s="150"/>
      <c r="O38" s="152" t="str">
        <f t="shared" si="2"/>
        <v/>
      </c>
    </row>
    <row r="39" spans="1:15" x14ac:dyDescent="0.2">
      <c r="A39" s="153">
        <f t="shared" ca="1" si="1"/>
        <v>34</v>
      </c>
      <c r="B39" s="161">
        <f t="shared" si="0"/>
        <v>430</v>
      </c>
      <c r="C39" s="158">
        <v>4110</v>
      </c>
      <c r="D39" s="162" t="s">
        <v>65</v>
      </c>
      <c r="E39" s="146"/>
      <c r="F39" s="147"/>
      <c r="G39" s="148"/>
      <c r="H39" s="149"/>
      <c r="I39" s="149"/>
      <c r="J39" s="149"/>
      <c r="K39" s="149"/>
      <c r="L39" s="149"/>
      <c r="M39" s="149"/>
      <c r="N39" s="150"/>
      <c r="O39" s="152" t="str">
        <f t="shared" si="2"/>
        <v/>
      </c>
    </row>
    <row r="40" spans="1:15" x14ac:dyDescent="0.2">
      <c r="A40" s="153">
        <f t="shared" ca="1" si="1"/>
        <v>35</v>
      </c>
      <c r="B40" s="161">
        <f t="shared" si="0"/>
        <v>430</v>
      </c>
      <c r="C40" s="158">
        <v>4112</v>
      </c>
      <c r="D40" s="162" t="s">
        <v>41</v>
      </c>
      <c r="E40" s="146"/>
      <c r="F40" s="147"/>
      <c r="G40" s="148"/>
      <c r="H40" s="149"/>
      <c r="I40" s="149"/>
      <c r="J40" s="149" t="s">
        <v>34</v>
      </c>
      <c r="K40" s="149"/>
      <c r="L40" s="149"/>
      <c r="M40" s="149"/>
      <c r="N40" s="150"/>
      <c r="O40" s="152" t="str">
        <f t="shared" si="2"/>
        <v/>
      </c>
    </row>
    <row r="41" spans="1:15" x14ac:dyDescent="0.2">
      <c r="A41" s="153" t="str">
        <f t="shared" ca="1" si="1"/>
        <v/>
      </c>
      <c r="B41" s="161"/>
      <c r="C41" s="158"/>
      <c r="D41" s="162"/>
      <c r="E41" s="146"/>
      <c r="F41" s="147"/>
      <c r="G41" s="148"/>
      <c r="H41" s="149"/>
      <c r="I41" s="149"/>
      <c r="J41" s="149"/>
      <c r="K41" s="149"/>
      <c r="L41" s="149"/>
      <c r="M41" s="149"/>
      <c r="N41" s="150"/>
      <c r="O41" s="152" t="str">
        <f t="shared" si="2"/>
        <v/>
      </c>
    </row>
    <row r="42" spans="1:15" x14ac:dyDescent="0.2">
      <c r="A42" s="153">
        <f t="shared" ca="1" si="1"/>
        <v>37</v>
      </c>
      <c r="B42" s="161">
        <f t="shared" si="0"/>
        <v>430</v>
      </c>
      <c r="C42" s="158">
        <v>4200</v>
      </c>
      <c r="D42" s="162" t="s">
        <v>66</v>
      </c>
      <c r="E42" s="146"/>
      <c r="F42" s="147"/>
      <c r="G42" s="148"/>
      <c r="H42" s="149"/>
      <c r="I42" s="149"/>
      <c r="J42" s="149" t="s">
        <v>34</v>
      </c>
      <c r="K42" s="149"/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1"/>
        <v>38</v>
      </c>
      <c r="B43" s="161">
        <f t="shared" si="0"/>
        <v>430</v>
      </c>
      <c r="C43" s="158">
        <v>4201</v>
      </c>
      <c r="D43" s="162" t="s">
        <v>61</v>
      </c>
      <c r="E43" s="146"/>
      <c r="F43" s="147"/>
      <c r="G43" s="148"/>
      <c r="H43" s="149"/>
      <c r="I43" s="149"/>
      <c r="J43" s="149" t="s">
        <v>34</v>
      </c>
      <c r="K43" s="149"/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1"/>
        <v>39</v>
      </c>
      <c r="B44" s="161">
        <f t="shared" si="0"/>
        <v>430</v>
      </c>
      <c r="C44" s="158">
        <v>4202</v>
      </c>
      <c r="D44" s="162" t="s">
        <v>67</v>
      </c>
      <c r="E44" s="146"/>
      <c r="F44" s="147"/>
      <c r="G44" s="148"/>
      <c r="H44" s="149"/>
      <c r="I44" s="149"/>
      <c r="J44" s="149" t="s">
        <v>34</v>
      </c>
      <c r="K44" s="149"/>
      <c r="L44" s="149"/>
      <c r="M44" s="149"/>
      <c r="N44" s="150"/>
      <c r="O44" s="152" t="str">
        <f t="shared" si="2"/>
        <v/>
      </c>
    </row>
    <row r="45" spans="1:15" x14ac:dyDescent="0.2">
      <c r="A45" s="153">
        <f t="shared" ca="1" si="1"/>
        <v>40</v>
      </c>
      <c r="B45" s="161">
        <f t="shared" si="0"/>
        <v>430</v>
      </c>
      <c r="C45" s="158">
        <v>4203</v>
      </c>
      <c r="D45" s="162" t="s">
        <v>41</v>
      </c>
      <c r="E45" s="146"/>
      <c r="F45" s="147"/>
      <c r="G45" s="148"/>
      <c r="H45" s="149"/>
      <c r="I45" s="149"/>
      <c r="J45" s="149" t="s">
        <v>34</v>
      </c>
      <c r="K45" s="149"/>
      <c r="L45" s="149"/>
      <c r="M45" s="149"/>
      <c r="N45" s="150"/>
      <c r="O45" s="152" t="str">
        <f t="shared" si="2"/>
        <v/>
      </c>
    </row>
    <row r="46" spans="1:15" x14ac:dyDescent="0.2">
      <c r="A46" s="66"/>
      <c r="B46" s="63"/>
      <c r="C46" s="54"/>
      <c r="D46" s="64"/>
      <c r="E46" s="55"/>
      <c r="F46" s="56"/>
      <c r="G46" s="57"/>
      <c r="H46" s="58"/>
      <c r="I46" s="58"/>
      <c r="J46" s="58"/>
      <c r="K46" s="58"/>
      <c r="L46" s="58"/>
      <c r="M46" s="58"/>
      <c r="N46" s="59"/>
      <c r="O46" s="75"/>
    </row>
    <row r="47" spans="1:15" x14ac:dyDescent="0.2">
      <c r="A47" s="66">
        <f t="shared" ca="1" si="1"/>
        <v>42</v>
      </c>
      <c r="B47" s="63">
        <f t="shared" si="0"/>
        <v>430</v>
      </c>
      <c r="C47" s="54">
        <v>5000</v>
      </c>
      <c r="D47" s="64" t="s">
        <v>68</v>
      </c>
      <c r="E47" s="55"/>
      <c r="F47" s="56"/>
      <c r="G47" s="57"/>
      <c r="H47" s="58"/>
      <c r="I47" s="58"/>
      <c r="J47" s="58"/>
      <c r="K47" s="58"/>
      <c r="L47" s="58"/>
      <c r="M47" s="58"/>
      <c r="N47" s="59"/>
      <c r="O47" s="75" t="str">
        <f t="shared" si="2"/>
        <v/>
      </c>
    </row>
    <row r="48" spans="1:15" x14ac:dyDescent="0.2">
      <c r="A48" s="66">
        <f t="shared" ca="1" si="1"/>
        <v>43</v>
      </c>
      <c r="B48" s="63">
        <f t="shared" si="0"/>
        <v>430</v>
      </c>
      <c r="C48" s="54">
        <v>5100</v>
      </c>
      <c r="D48" s="64" t="s">
        <v>69</v>
      </c>
      <c r="E48" s="55"/>
      <c r="F48" s="56"/>
      <c r="G48" s="57"/>
      <c r="H48" s="58"/>
      <c r="I48" s="58"/>
      <c r="J48" s="58"/>
      <c r="K48" s="58" t="s">
        <v>34</v>
      </c>
      <c r="L48" s="58"/>
      <c r="M48" s="58"/>
      <c r="N48" s="59"/>
      <c r="O48" s="75" t="str">
        <f t="shared" si="2"/>
        <v/>
      </c>
    </row>
    <row r="49" spans="1:15" x14ac:dyDescent="0.2">
      <c r="A49" s="66">
        <f t="shared" ca="1" si="1"/>
        <v>44</v>
      </c>
      <c r="B49" s="63">
        <f t="shared" si="0"/>
        <v>430</v>
      </c>
      <c r="C49" s="54">
        <v>5101</v>
      </c>
      <c r="D49" s="64" t="s">
        <v>70</v>
      </c>
      <c r="E49" s="55"/>
      <c r="F49" s="56"/>
      <c r="G49" s="57"/>
      <c r="H49" s="58"/>
      <c r="I49" s="58"/>
      <c r="J49" s="58"/>
      <c r="K49" s="58" t="s">
        <v>34</v>
      </c>
      <c r="L49" s="58"/>
      <c r="M49" s="58"/>
      <c r="N49" s="59"/>
      <c r="O49" s="75" t="str">
        <f t="shared" si="2"/>
        <v/>
      </c>
    </row>
    <row r="50" spans="1:15" x14ac:dyDescent="0.2">
      <c r="A50" s="66">
        <f t="shared" ca="1" si="1"/>
        <v>45</v>
      </c>
      <c r="B50" s="63">
        <f t="shared" si="0"/>
        <v>430</v>
      </c>
      <c r="C50" s="54">
        <v>5102</v>
      </c>
      <c r="D50" s="64" t="s">
        <v>41</v>
      </c>
      <c r="E50" s="55"/>
      <c r="F50" s="56"/>
      <c r="G50" s="57"/>
      <c r="H50" s="58"/>
      <c r="I50" s="58"/>
      <c r="J50" s="58"/>
      <c r="K50" s="58" t="s">
        <v>34</v>
      </c>
      <c r="L50" s="58"/>
      <c r="M50" s="58"/>
      <c r="N50" s="59"/>
      <c r="O50" s="75" t="str">
        <f t="shared" si="2"/>
        <v/>
      </c>
    </row>
    <row r="51" spans="1:15" x14ac:dyDescent="0.2">
      <c r="A51" s="66" t="str">
        <f t="shared" ca="1" si="1"/>
        <v/>
      </c>
      <c r="B51" s="63"/>
      <c r="C51" s="54"/>
      <c r="D51" s="64"/>
      <c r="E51" s="55"/>
      <c r="F51" s="56"/>
      <c r="G51" s="57"/>
      <c r="H51" s="58"/>
      <c r="I51" s="58"/>
      <c r="J51" s="58"/>
      <c r="K51" s="58"/>
      <c r="L51" s="58"/>
      <c r="M51" s="58"/>
      <c r="N51" s="59"/>
      <c r="O51" s="75" t="str">
        <f t="shared" si="2"/>
        <v/>
      </c>
    </row>
    <row r="52" spans="1:15" x14ac:dyDescent="0.2">
      <c r="A52" s="66">
        <f t="shared" ca="1" si="1"/>
        <v>47</v>
      </c>
      <c r="B52" s="63">
        <f t="shared" si="0"/>
        <v>430</v>
      </c>
      <c r="C52" s="54">
        <v>5300</v>
      </c>
      <c r="D52" s="64" t="s">
        <v>71</v>
      </c>
      <c r="E52" s="55"/>
      <c r="F52" s="56"/>
      <c r="G52" s="57"/>
      <c r="H52" s="58"/>
      <c r="I52" s="58"/>
      <c r="J52" s="58"/>
      <c r="K52" s="58" t="s">
        <v>34</v>
      </c>
      <c r="L52" s="58"/>
      <c r="M52" s="58"/>
      <c r="N52" s="59"/>
      <c r="O52" s="75" t="str">
        <f t="shared" si="2"/>
        <v/>
      </c>
    </row>
    <row r="53" spans="1:15" ht="25.5" x14ac:dyDescent="0.2">
      <c r="A53" s="66">
        <f t="shared" ca="1" si="1"/>
        <v>48</v>
      </c>
      <c r="B53" s="63">
        <f t="shared" si="0"/>
        <v>430</v>
      </c>
      <c r="C53" s="54">
        <v>5301</v>
      </c>
      <c r="D53" s="64" t="s">
        <v>72</v>
      </c>
      <c r="E53" s="55"/>
      <c r="F53" s="56"/>
      <c r="G53" s="57"/>
      <c r="H53" s="58"/>
      <c r="I53" s="58"/>
      <c r="J53" s="58"/>
      <c r="K53" s="58" t="s">
        <v>34</v>
      </c>
      <c r="L53" s="58"/>
      <c r="M53" s="58"/>
      <c r="N53" s="59"/>
      <c r="O53" s="75" t="str">
        <f t="shared" si="2"/>
        <v/>
      </c>
    </row>
    <row r="54" spans="1:15" ht="25.5" x14ac:dyDescent="0.2">
      <c r="A54" s="66">
        <f t="shared" ca="1" si="1"/>
        <v>49</v>
      </c>
      <c r="B54" s="63">
        <f t="shared" si="0"/>
        <v>430</v>
      </c>
      <c r="C54" s="54">
        <v>5302</v>
      </c>
      <c r="D54" s="64" t="s">
        <v>73</v>
      </c>
      <c r="E54" s="55"/>
      <c r="F54" s="56"/>
      <c r="G54" s="57"/>
      <c r="H54" s="58"/>
      <c r="I54" s="58"/>
      <c r="J54" s="58"/>
      <c r="K54" s="58" t="s">
        <v>34</v>
      </c>
      <c r="L54" s="58"/>
      <c r="M54" s="58"/>
      <c r="N54" s="59"/>
      <c r="O54" s="75" t="str">
        <f t="shared" si="2"/>
        <v/>
      </c>
    </row>
    <row r="55" spans="1:15" x14ac:dyDescent="0.2">
      <c r="A55" s="66">
        <f t="shared" ca="1" si="1"/>
        <v>50</v>
      </c>
      <c r="B55" s="63">
        <f t="shared" si="0"/>
        <v>430</v>
      </c>
      <c r="C55" s="54">
        <v>5303</v>
      </c>
      <c r="D55" s="64" t="s">
        <v>74</v>
      </c>
      <c r="E55" s="55"/>
      <c r="F55" s="56"/>
      <c r="G55" s="57"/>
      <c r="H55" s="58"/>
      <c r="I55" s="58"/>
      <c r="J55" s="58"/>
      <c r="K55" s="58"/>
      <c r="L55" s="58"/>
      <c r="M55" s="58"/>
      <c r="N55" s="59" t="s">
        <v>34</v>
      </c>
      <c r="O55" s="75" t="str">
        <f t="shared" si="2"/>
        <v/>
      </c>
    </row>
    <row r="56" spans="1:15" x14ac:dyDescent="0.2">
      <c r="A56" s="66">
        <f t="shared" ca="1" si="1"/>
        <v>51</v>
      </c>
      <c r="B56" s="63">
        <f t="shared" si="0"/>
        <v>430</v>
      </c>
      <c r="C56" s="54">
        <v>5304</v>
      </c>
      <c r="D56" s="64" t="s">
        <v>75</v>
      </c>
      <c r="E56" s="55"/>
      <c r="F56" s="56"/>
      <c r="G56" s="57"/>
      <c r="H56" s="58"/>
      <c r="I56" s="58"/>
      <c r="J56" s="58"/>
      <c r="K56" s="58" t="s">
        <v>34</v>
      </c>
      <c r="L56" s="58"/>
      <c r="M56" s="58"/>
      <c r="N56" s="59"/>
      <c r="O56" s="75" t="str">
        <f t="shared" si="2"/>
        <v/>
      </c>
    </row>
    <row r="57" spans="1:15" x14ac:dyDescent="0.2">
      <c r="A57" s="66">
        <f t="shared" ca="1" si="1"/>
        <v>52</v>
      </c>
      <c r="B57" s="63">
        <f t="shared" si="0"/>
        <v>430</v>
      </c>
      <c r="C57" s="54">
        <v>5305</v>
      </c>
      <c r="D57" s="64" t="s">
        <v>76</v>
      </c>
      <c r="E57" s="55"/>
      <c r="F57" s="56"/>
      <c r="G57" s="57"/>
      <c r="H57" s="58"/>
      <c r="I57" s="58"/>
      <c r="J57" s="58"/>
      <c r="K57" s="58" t="s">
        <v>34</v>
      </c>
      <c r="L57" s="58"/>
      <c r="M57" s="58"/>
      <c r="N57" s="59"/>
      <c r="O57" s="75" t="str">
        <f t="shared" si="2"/>
        <v/>
      </c>
    </row>
    <row r="58" spans="1:15" x14ac:dyDescent="0.2">
      <c r="A58" s="66">
        <f t="shared" ca="1" si="1"/>
        <v>53</v>
      </c>
      <c r="B58" s="63">
        <f t="shared" si="0"/>
        <v>430</v>
      </c>
      <c r="C58" s="54">
        <v>5306</v>
      </c>
      <c r="D58" s="64" t="s">
        <v>77</v>
      </c>
      <c r="E58" s="55"/>
      <c r="F58" s="56"/>
      <c r="G58" s="57"/>
      <c r="H58" s="58"/>
      <c r="I58" s="58"/>
      <c r="J58" s="58"/>
      <c r="K58" s="58" t="s">
        <v>34</v>
      </c>
      <c r="L58" s="58"/>
      <c r="M58" s="58"/>
      <c r="N58" s="59"/>
      <c r="O58" s="75" t="str">
        <f t="shared" si="2"/>
        <v/>
      </c>
    </row>
    <row r="59" spans="1:15" x14ac:dyDescent="0.2">
      <c r="A59" s="66" t="str">
        <f t="shared" ca="1" si="1"/>
        <v/>
      </c>
      <c r="B59" s="63"/>
      <c r="C59" s="54"/>
      <c r="D59" s="64"/>
      <c r="E59" s="55"/>
      <c r="F59" s="56"/>
      <c r="G59" s="57"/>
      <c r="H59" s="58"/>
      <c r="I59" s="58"/>
      <c r="J59" s="58"/>
      <c r="K59" s="58"/>
      <c r="L59" s="58"/>
      <c r="M59" s="58"/>
      <c r="N59" s="59"/>
      <c r="O59" s="75" t="str">
        <f t="shared" si="2"/>
        <v/>
      </c>
    </row>
    <row r="60" spans="1:15" x14ac:dyDescent="0.2">
      <c r="A60" s="66">
        <f t="shared" ca="1" si="1"/>
        <v>55</v>
      </c>
      <c r="B60" s="63">
        <f t="shared" si="0"/>
        <v>430</v>
      </c>
      <c r="C60" s="54">
        <v>5400</v>
      </c>
      <c r="D60" s="64" t="s">
        <v>78</v>
      </c>
      <c r="E60" s="55"/>
      <c r="F60" s="56"/>
      <c r="G60" s="57"/>
      <c r="H60" s="58"/>
      <c r="I60" s="58"/>
      <c r="J60" s="58"/>
      <c r="K60" s="58" t="s">
        <v>34</v>
      </c>
      <c r="L60" s="58"/>
      <c r="M60" s="58"/>
      <c r="N60" s="59"/>
      <c r="O60" s="75" t="str">
        <f t="shared" si="2"/>
        <v/>
      </c>
    </row>
    <row r="61" spans="1:15" x14ac:dyDescent="0.2">
      <c r="A61" s="66">
        <f t="shared" ca="1" si="1"/>
        <v>56</v>
      </c>
      <c r="B61" s="63">
        <f t="shared" si="0"/>
        <v>430</v>
      </c>
      <c r="C61" s="54">
        <v>5401</v>
      </c>
      <c r="D61" s="64" t="s">
        <v>79</v>
      </c>
      <c r="E61" s="55"/>
      <c r="F61" s="56"/>
      <c r="G61" s="57"/>
      <c r="H61" s="58"/>
      <c r="I61" s="58"/>
      <c r="J61" s="58"/>
      <c r="K61" s="58" t="s">
        <v>34</v>
      </c>
      <c r="L61" s="58"/>
      <c r="M61" s="58"/>
      <c r="N61" s="59"/>
      <c r="O61" s="75" t="str">
        <f t="shared" si="2"/>
        <v/>
      </c>
    </row>
    <row r="62" spans="1:15" x14ac:dyDescent="0.2">
      <c r="A62" s="66">
        <f t="shared" ca="1" si="1"/>
        <v>57</v>
      </c>
      <c r="B62" s="63">
        <f t="shared" si="0"/>
        <v>430</v>
      </c>
      <c r="C62" s="54">
        <v>5402</v>
      </c>
      <c r="D62" s="64" t="s">
        <v>80</v>
      </c>
      <c r="E62" s="55"/>
      <c r="F62" s="56"/>
      <c r="G62" s="57"/>
      <c r="H62" s="58"/>
      <c r="I62" s="58"/>
      <c r="J62" s="58"/>
      <c r="K62" s="58" t="s">
        <v>34</v>
      </c>
      <c r="L62" s="58"/>
      <c r="M62" s="58"/>
      <c r="N62" s="59"/>
      <c r="O62" s="75" t="str">
        <f t="shared" si="2"/>
        <v/>
      </c>
    </row>
    <row r="63" spans="1:15" x14ac:dyDescent="0.2">
      <c r="A63" s="66">
        <f t="shared" ca="1" si="1"/>
        <v>58</v>
      </c>
      <c r="B63" s="63">
        <f t="shared" si="0"/>
        <v>430</v>
      </c>
      <c r="C63" s="54">
        <v>5403</v>
      </c>
      <c r="D63" s="64" t="s">
        <v>81</v>
      </c>
      <c r="E63" s="55"/>
      <c r="F63" s="56"/>
      <c r="G63" s="57"/>
      <c r="H63" s="58"/>
      <c r="I63" s="58"/>
      <c r="J63" s="58"/>
      <c r="K63" s="58" t="s">
        <v>34</v>
      </c>
      <c r="L63" s="58"/>
      <c r="M63" s="58"/>
      <c r="N63" s="59"/>
      <c r="O63" s="75" t="str">
        <f t="shared" si="2"/>
        <v/>
      </c>
    </row>
    <row r="64" spans="1:15" x14ac:dyDescent="0.2">
      <c r="A64" s="66">
        <f t="shared" ref="A64:A96" ca="1" si="3">IF(B64="","",CELL("Zeile",A64)-5)</f>
        <v>59</v>
      </c>
      <c r="B64" s="63">
        <f t="shared" si="0"/>
        <v>430</v>
      </c>
      <c r="C64" s="54">
        <v>5404</v>
      </c>
      <c r="D64" s="64" t="s">
        <v>41</v>
      </c>
      <c r="E64" s="55"/>
      <c r="F64" s="56"/>
      <c r="G64" s="57"/>
      <c r="H64" s="58"/>
      <c r="I64" s="58"/>
      <c r="J64" s="58"/>
      <c r="K64" s="58" t="s">
        <v>34</v>
      </c>
      <c r="L64" s="58"/>
      <c r="M64" s="58"/>
      <c r="N64" s="59"/>
      <c r="O64" s="75" t="str">
        <f t="shared" ref="O64:O97" si="4">IF(F64="","",IF(COUNTIF(H64:N64,"x")=1,F64*G64*LOOKUP("x",H64:N64,H$6:N$6),IF(ISNUMBER($C64),"???","--------")))</f>
        <v/>
      </c>
    </row>
    <row r="65" spans="1:15" x14ac:dyDescent="0.2">
      <c r="A65" s="66" t="str">
        <f t="shared" ca="1" si="3"/>
        <v/>
      </c>
      <c r="B65" s="63"/>
      <c r="C65" s="54"/>
      <c r="D65" s="64"/>
      <c r="E65" s="55"/>
      <c r="F65" s="56"/>
      <c r="G65" s="57"/>
      <c r="H65" s="58"/>
      <c r="I65" s="58"/>
      <c r="J65" s="58"/>
      <c r="K65" s="58"/>
      <c r="L65" s="58"/>
      <c r="M65" s="58"/>
      <c r="N65" s="59"/>
      <c r="O65" s="75" t="str">
        <f t="shared" si="4"/>
        <v/>
      </c>
    </row>
    <row r="66" spans="1:15" x14ac:dyDescent="0.2">
      <c r="A66" s="66">
        <f t="shared" ca="1" si="3"/>
        <v>61</v>
      </c>
      <c r="B66" s="63">
        <f t="shared" si="0"/>
        <v>430</v>
      </c>
      <c r="C66" s="54">
        <v>5500</v>
      </c>
      <c r="D66" s="64" t="s">
        <v>82</v>
      </c>
      <c r="E66" s="55"/>
      <c r="F66" s="56"/>
      <c r="G66" s="57"/>
      <c r="H66" s="58"/>
      <c r="I66" s="58"/>
      <c r="J66" s="58"/>
      <c r="K66" s="58" t="s">
        <v>34</v>
      </c>
      <c r="L66" s="58"/>
      <c r="M66" s="58"/>
      <c r="N66" s="59"/>
      <c r="O66" s="75" t="str">
        <f t="shared" si="4"/>
        <v/>
      </c>
    </row>
    <row r="67" spans="1:15" x14ac:dyDescent="0.2">
      <c r="A67" s="66">
        <f t="shared" ca="1" si="3"/>
        <v>62</v>
      </c>
      <c r="B67" s="63">
        <f t="shared" si="0"/>
        <v>430</v>
      </c>
      <c r="C67" s="54">
        <v>5501</v>
      </c>
      <c r="D67" s="64" t="s">
        <v>61</v>
      </c>
      <c r="E67" s="55"/>
      <c r="F67" s="56"/>
      <c r="G67" s="57"/>
      <c r="H67" s="58"/>
      <c r="I67" s="58"/>
      <c r="J67" s="58"/>
      <c r="K67" s="58" t="s">
        <v>34</v>
      </c>
      <c r="L67" s="58"/>
      <c r="M67" s="58"/>
      <c r="N67" s="59"/>
      <c r="O67" s="75" t="str">
        <f t="shared" si="4"/>
        <v/>
      </c>
    </row>
    <row r="68" spans="1:15" x14ac:dyDescent="0.2">
      <c r="A68" s="66">
        <f t="shared" ca="1" si="3"/>
        <v>63</v>
      </c>
      <c r="B68" s="63">
        <f t="shared" si="0"/>
        <v>430</v>
      </c>
      <c r="C68" s="54">
        <v>5502</v>
      </c>
      <c r="D68" s="64" t="s">
        <v>83</v>
      </c>
      <c r="E68" s="55"/>
      <c r="F68" s="56"/>
      <c r="G68" s="57"/>
      <c r="H68" s="58"/>
      <c r="I68" s="58"/>
      <c r="J68" s="58"/>
      <c r="K68" s="58" t="s">
        <v>34</v>
      </c>
      <c r="L68" s="58"/>
      <c r="M68" s="58"/>
      <c r="N68" s="59"/>
      <c r="O68" s="75" t="str">
        <f t="shared" si="4"/>
        <v/>
      </c>
    </row>
    <row r="69" spans="1:15" x14ac:dyDescent="0.2">
      <c r="A69" s="66">
        <f t="shared" ca="1" si="3"/>
        <v>64</v>
      </c>
      <c r="B69" s="63">
        <f t="shared" si="0"/>
        <v>430</v>
      </c>
      <c r="C69" s="54">
        <v>5503</v>
      </c>
      <c r="D69" s="64" t="s">
        <v>84</v>
      </c>
      <c r="E69" s="55"/>
      <c r="F69" s="56"/>
      <c r="G69" s="57"/>
      <c r="H69" s="58"/>
      <c r="I69" s="58"/>
      <c r="J69" s="58"/>
      <c r="K69" s="58" t="s">
        <v>34</v>
      </c>
      <c r="L69" s="58"/>
      <c r="M69" s="58"/>
      <c r="N69" s="59"/>
      <c r="O69" s="75" t="str">
        <f t="shared" si="4"/>
        <v/>
      </c>
    </row>
    <row r="70" spans="1:15" x14ac:dyDescent="0.2">
      <c r="A70" s="66">
        <f t="shared" ca="1" si="3"/>
        <v>65</v>
      </c>
      <c r="B70" s="63">
        <f t="shared" si="0"/>
        <v>430</v>
      </c>
      <c r="C70" s="54">
        <v>5504</v>
      </c>
      <c r="D70" s="64" t="s">
        <v>85</v>
      </c>
      <c r="E70" s="55"/>
      <c r="F70" s="56"/>
      <c r="G70" s="57"/>
      <c r="H70" s="58"/>
      <c r="I70" s="58"/>
      <c r="J70" s="58"/>
      <c r="K70" s="58" t="s">
        <v>34</v>
      </c>
      <c r="L70" s="58"/>
      <c r="M70" s="58"/>
      <c r="N70" s="59"/>
      <c r="O70" s="75" t="str">
        <f t="shared" si="4"/>
        <v/>
      </c>
    </row>
    <row r="71" spans="1:15" x14ac:dyDescent="0.2">
      <c r="A71" s="66">
        <f t="shared" ca="1" si="3"/>
        <v>66</v>
      </c>
      <c r="B71" s="63">
        <f t="shared" si="0"/>
        <v>430</v>
      </c>
      <c r="C71" s="54">
        <v>5505</v>
      </c>
      <c r="D71" s="64" t="s">
        <v>86</v>
      </c>
      <c r="E71" s="55"/>
      <c r="F71" s="56"/>
      <c r="G71" s="57"/>
      <c r="H71" s="58"/>
      <c r="I71" s="58"/>
      <c r="J71" s="58"/>
      <c r="K71" s="58" t="s">
        <v>34</v>
      </c>
      <c r="L71" s="58"/>
      <c r="M71" s="58"/>
      <c r="N71" s="59"/>
      <c r="O71" s="75" t="str">
        <f t="shared" si="4"/>
        <v/>
      </c>
    </row>
    <row r="72" spans="1:15" x14ac:dyDescent="0.2">
      <c r="A72" s="66">
        <f t="shared" ca="1" si="3"/>
        <v>67</v>
      </c>
      <c r="B72" s="63">
        <f t="shared" si="0"/>
        <v>430</v>
      </c>
      <c r="C72" s="54">
        <v>5506</v>
      </c>
      <c r="D72" s="64" t="s">
        <v>38</v>
      </c>
      <c r="E72" s="55"/>
      <c r="F72" s="56"/>
      <c r="G72" s="57"/>
      <c r="H72" s="58"/>
      <c r="I72" s="58"/>
      <c r="J72" s="58"/>
      <c r="K72" s="58" t="s">
        <v>34</v>
      </c>
      <c r="L72" s="58"/>
      <c r="M72" s="58"/>
      <c r="N72" s="59"/>
      <c r="O72" s="75" t="str">
        <f t="shared" si="4"/>
        <v/>
      </c>
    </row>
    <row r="73" spans="1:15" x14ac:dyDescent="0.2">
      <c r="A73" s="66">
        <f t="shared" ca="1" si="3"/>
        <v>68</v>
      </c>
      <c r="B73" s="63">
        <f t="shared" si="0"/>
        <v>430</v>
      </c>
      <c r="C73" s="54">
        <v>5507</v>
      </c>
      <c r="D73" s="64" t="s">
        <v>41</v>
      </c>
      <c r="E73" s="55"/>
      <c r="F73" s="56"/>
      <c r="G73" s="57"/>
      <c r="H73" s="58"/>
      <c r="I73" s="58"/>
      <c r="J73" s="58"/>
      <c r="K73" s="58" t="s">
        <v>34</v>
      </c>
      <c r="L73" s="58"/>
      <c r="M73" s="58"/>
      <c r="N73" s="59"/>
      <c r="O73" s="75" t="str">
        <f t="shared" si="4"/>
        <v/>
      </c>
    </row>
    <row r="74" spans="1:15" x14ac:dyDescent="0.2">
      <c r="A74" s="66">
        <f t="shared" ca="1" si="3"/>
        <v>69</v>
      </c>
      <c r="B74" s="63">
        <f t="shared" si="0"/>
        <v>430</v>
      </c>
      <c r="C74" s="54">
        <v>5600</v>
      </c>
      <c r="D74" s="64" t="s">
        <v>87</v>
      </c>
      <c r="E74" s="55"/>
      <c r="F74" s="56"/>
      <c r="G74" s="57"/>
      <c r="H74" s="58"/>
      <c r="I74" s="58"/>
      <c r="J74" s="58"/>
      <c r="K74" s="58" t="s">
        <v>34</v>
      </c>
      <c r="L74" s="58"/>
      <c r="M74" s="58"/>
      <c r="N74" s="59"/>
      <c r="O74" s="75" t="str">
        <f t="shared" si="4"/>
        <v/>
      </c>
    </row>
    <row r="75" spans="1:15" x14ac:dyDescent="0.2">
      <c r="A75" s="66">
        <f t="shared" ca="1" si="3"/>
        <v>70</v>
      </c>
      <c r="B75" s="63">
        <f t="shared" si="0"/>
        <v>430</v>
      </c>
      <c r="C75" s="54">
        <v>5601</v>
      </c>
      <c r="D75" s="64" t="s">
        <v>61</v>
      </c>
      <c r="E75" s="55"/>
      <c r="F75" s="56"/>
      <c r="G75" s="57"/>
      <c r="H75" s="58"/>
      <c r="I75" s="58"/>
      <c r="J75" s="58"/>
      <c r="K75" s="58" t="s">
        <v>34</v>
      </c>
      <c r="L75" s="58"/>
      <c r="M75" s="58"/>
      <c r="N75" s="59"/>
      <c r="O75" s="75" t="str">
        <f t="shared" si="4"/>
        <v/>
      </c>
    </row>
    <row r="76" spans="1:15" x14ac:dyDescent="0.2">
      <c r="A76" s="66">
        <f t="shared" ca="1" si="3"/>
        <v>71</v>
      </c>
      <c r="B76" s="63">
        <f t="shared" si="0"/>
        <v>430</v>
      </c>
      <c r="C76" s="54">
        <v>5602</v>
      </c>
      <c r="D76" s="64" t="s">
        <v>88</v>
      </c>
      <c r="E76" s="55"/>
      <c r="F76" s="56"/>
      <c r="G76" s="57"/>
      <c r="H76" s="58"/>
      <c r="I76" s="58"/>
      <c r="J76" s="58"/>
      <c r="K76" s="58" t="s">
        <v>34</v>
      </c>
      <c r="L76" s="58"/>
      <c r="M76" s="58"/>
      <c r="N76" s="59"/>
      <c r="O76" s="75" t="str">
        <f t="shared" si="4"/>
        <v/>
      </c>
    </row>
    <row r="77" spans="1:15" x14ac:dyDescent="0.2">
      <c r="A77" s="66">
        <f t="shared" ca="1" si="3"/>
        <v>72</v>
      </c>
      <c r="B77" s="63">
        <f t="shared" si="0"/>
        <v>430</v>
      </c>
      <c r="C77" s="54">
        <v>5603</v>
      </c>
      <c r="D77" s="64" t="s">
        <v>89</v>
      </c>
      <c r="E77" s="55"/>
      <c r="F77" s="56"/>
      <c r="G77" s="57"/>
      <c r="H77" s="58"/>
      <c r="I77" s="58"/>
      <c r="J77" s="58"/>
      <c r="K77" s="58" t="s">
        <v>34</v>
      </c>
      <c r="L77" s="58"/>
      <c r="M77" s="58"/>
      <c r="N77" s="59"/>
      <c r="O77" s="75" t="str">
        <f t="shared" si="4"/>
        <v/>
      </c>
    </row>
    <row r="78" spans="1:15" x14ac:dyDescent="0.2">
      <c r="A78" s="66">
        <f t="shared" ca="1" si="3"/>
        <v>73</v>
      </c>
      <c r="B78" s="63">
        <f t="shared" si="0"/>
        <v>430</v>
      </c>
      <c r="C78" s="54">
        <v>5604</v>
      </c>
      <c r="D78" s="64" t="s">
        <v>41</v>
      </c>
      <c r="E78" s="55"/>
      <c r="F78" s="56"/>
      <c r="G78" s="57"/>
      <c r="H78" s="58"/>
      <c r="I78" s="58"/>
      <c r="J78" s="58"/>
      <c r="K78" s="58" t="s">
        <v>34</v>
      </c>
      <c r="L78" s="58"/>
      <c r="M78" s="58"/>
      <c r="N78" s="59"/>
      <c r="O78" s="75" t="str">
        <f t="shared" si="4"/>
        <v/>
      </c>
    </row>
    <row r="79" spans="1:15" x14ac:dyDescent="0.2">
      <c r="A79" s="66" t="str">
        <f t="shared" ca="1" si="3"/>
        <v/>
      </c>
      <c r="B79" s="63"/>
      <c r="C79" s="54"/>
      <c r="D79" s="64"/>
      <c r="E79" s="55"/>
      <c r="F79" s="56"/>
      <c r="G79" s="57"/>
      <c r="H79" s="58"/>
      <c r="I79" s="58"/>
      <c r="J79" s="58"/>
      <c r="K79" s="58"/>
      <c r="L79" s="58"/>
      <c r="M79" s="58"/>
      <c r="N79" s="59"/>
      <c r="O79" s="75" t="str">
        <f t="shared" si="4"/>
        <v/>
      </c>
    </row>
    <row r="80" spans="1:15" x14ac:dyDescent="0.2">
      <c r="A80" s="66">
        <f t="shared" ca="1" si="3"/>
        <v>75</v>
      </c>
      <c r="B80" s="63">
        <f t="shared" si="0"/>
        <v>430</v>
      </c>
      <c r="C80" s="54">
        <v>7000</v>
      </c>
      <c r="D80" s="64" t="s">
        <v>90</v>
      </c>
      <c r="E80" s="55"/>
      <c r="F80" s="56"/>
      <c r="G80" s="57"/>
      <c r="H80" s="58"/>
      <c r="I80" s="58"/>
      <c r="J80" s="58"/>
      <c r="K80" s="58"/>
      <c r="L80" s="58"/>
      <c r="M80" s="58"/>
      <c r="N80" s="59"/>
      <c r="O80" s="75" t="str">
        <f t="shared" si="4"/>
        <v/>
      </c>
    </row>
    <row r="81" spans="1:16" x14ac:dyDescent="0.2">
      <c r="A81" s="66">
        <f t="shared" ca="1" si="3"/>
        <v>76</v>
      </c>
      <c r="B81" s="63">
        <f t="shared" si="0"/>
        <v>430</v>
      </c>
      <c r="C81" s="54">
        <v>7100</v>
      </c>
      <c r="D81" s="64" t="s">
        <v>91</v>
      </c>
      <c r="E81" s="55"/>
      <c r="F81" s="56"/>
      <c r="G81" s="57"/>
      <c r="H81" s="58"/>
      <c r="I81" s="58"/>
      <c r="J81" s="58"/>
      <c r="K81" s="58" t="s">
        <v>34</v>
      </c>
      <c r="L81" s="58"/>
      <c r="M81" s="58"/>
      <c r="N81" s="59"/>
      <c r="O81" s="75" t="str">
        <f t="shared" si="4"/>
        <v/>
      </c>
    </row>
    <row r="82" spans="1:16" ht="25.5" x14ac:dyDescent="0.2">
      <c r="A82" s="66">
        <f t="shared" ca="1" si="3"/>
        <v>77</v>
      </c>
      <c r="B82" s="63">
        <f t="shared" si="0"/>
        <v>430</v>
      </c>
      <c r="C82" s="54">
        <v>7151</v>
      </c>
      <c r="D82" s="64" t="s">
        <v>33</v>
      </c>
      <c r="E82" s="55"/>
      <c r="F82" s="56"/>
      <c r="G82" s="57"/>
      <c r="H82" s="58"/>
      <c r="I82" s="58"/>
      <c r="J82" s="58"/>
      <c r="K82" s="58" t="s">
        <v>34</v>
      </c>
      <c r="L82" s="58"/>
      <c r="M82" s="58"/>
      <c r="N82" s="59"/>
      <c r="O82" s="75" t="str">
        <f t="shared" si="4"/>
        <v/>
      </c>
    </row>
    <row r="83" spans="1:16" x14ac:dyDescent="0.2">
      <c r="A83" s="66">
        <f t="shared" ca="1" si="3"/>
        <v>78</v>
      </c>
      <c r="B83" s="63">
        <f t="shared" si="0"/>
        <v>430</v>
      </c>
      <c r="C83" s="54">
        <v>7152</v>
      </c>
      <c r="D83" s="64" t="s">
        <v>92</v>
      </c>
      <c r="E83" s="55"/>
      <c r="F83" s="56"/>
      <c r="G83" s="57"/>
      <c r="H83" s="58"/>
      <c r="I83" s="58"/>
      <c r="J83" s="58"/>
      <c r="K83" s="58" t="s">
        <v>34</v>
      </c>
      <c r="L83" s="58"/>
      <c r="M83" s="58"/>
      <c r="N83" s="59"/>
      <c r="O83" s="75" t="str">
        <f t="shared" si="4"/>
        <v/>
      </c>
    </row>
    <row r="84" spans="1:16" x14ac:dyDescent="0.2">
      <c r="A84" s="66">
        <f t="shared" ca="1" si="3"/>
        <v>79</v>
      </c>
      <c r="B84" s="63">
        <f t="shared" si="0"/>
        <v>430</v>
      </c>
      <c r="C84" s="54">
        <v>7153</v>
      </c>
      <c r="D84" s="64" t="s">
        <v>36</v>
      </c>
      <c r="E84" s="55"/>
      <c r="F84" s="56"/>
      <c r="G84" s="57"/>
      <c r="H84" s="58"/>
      <c r="I84" s="58"/>
      <c r="J84" s="58"/>
      <c r="K84" s="58" t="s">
        <v>34</v>
      </c>
      <c r="L84" s="58"/>
      <c r="M84" s="58"/>
      <c r="N84" s="59"/>
      <c r="O84" s="75" t="str">
        <f t="shared" si="4"/>
        <v/>
      </c>
    </row>
    <row r="85" spans="1:16" x14ac:dyDescent="0.2">
      <c r="A85" s="66">
        <f t="shared" ca="1" si="3"/>
        <v>80</v>
      </c>
      <c r="B85" s="63">
        <f t="shared" si="0"/>
        <v>430</v>
      </c>
      <c r="C85" s="54">
        <v>7154</v>
      </c>
      <c r="D85" s="64" t="s">
        <v>37</v>
      </c>
      <c r="E85" s="55"/>
      <c r="F85" s="56"/>
      <c r="G85" s="57"/>
      <c r="H85" s="58"/>
      <c r="I85" s="58"/>
      <c r="J85" s="58"/>
      <c r="K85" s="58"/>
      <c r="L85" s="58"/>
      <c r="M85" s="58"/>
      <c r="N85" s="59" t="s">
        <v>34</v>
      </c>
      <c r="O85" s="75" t="str">
        <f t="shared" si="4"/>
        <v/>
      </c>
    </row>
    <row r="86" spans="1:16" x14ac:dyDescent="0.2">
      <c r="A86" s="66">
        <f t="shared" ca="1" si="3"/>
        <v>81</v>
      </c>
      <c r="B86" s="63">
        <f t="shared" si="0"/>
        <v>430</v>
      </c>
      <c r="C86" s="54">
        <v>7155</v>
      </c>
      <c r="D86" s="64" t="s">
        <v>40</v>
      </c>
      <c r="E86" s="55"/>
      <c r="F86" s="56"/>
      <c r="G86" s="57"/>
      <c r="H86" s="58"/>
      <c r="I86" s="58"/>
      <c r="J86" s="58"/>
      <c r="K86" s="58" t="s">
        <v>34</v>
      </c>
      <c r="L86" s="58"/>
      <c r="M86" s="58"/>
      <c r="N86" s="59"/>
      <c r="O86" s="75" t="str">
        <f t="shared" si="4"/>
        <v/>
      </c>
    </row>
    <row r="87" spans="1:16" x14ac:dyDescent="0.2">
      <c r="A87" s="66">
        <f t="shared" ca="1" si="3"/>
        <v>82</v>
      </c>
      <c r="B87" s="63">
        <f t="shared" si="0"/>
        <v>430</v>
      </c>
      <c r="C87" s="54">
        <v>7156</v>
      </c>
      <c r="D87" s="64" t="s">
        <v>41</v>
      </c>
      <c r="E87" s="55"/>
      <c r="F87" s="56"/>
      <c r="G87" s="57"/>
      <c r="H87" s="58"/>
      <c r="I87" s="58"/>
      <c r="J87" s="58"/>
      <c r="K87" s="58" t="s">
        <v>34</v>
      </c>
      <c r="L87" s="58"/>
      <c r="M87" s="58"/>
      <c r="N87" s="59"/>
      <c r="O87" s="75" t="str">
        <f t="shared" si="4"/>
        <v/>
      </c>
    </row>
    <row r="88" spans="1:16" x14ac:dyDescent="0.2">
      <c r="A88" s="66" t="str">
        <f t="shared" ca="1" si="3"/>
        <v/>
      </c>
      <c r="B88" s="63"/>
      <c r="C88" s="54"/>
      <c r="D88" s="64"/>
      <c r="E88" s="55"/>
      <c r="F88" s="56"/>
      <c r="G88" s="57"/>
      <c r="H88" s="58"/>
      <c r="I88" s="58"/>
      <c r="J88" s="58"/>
      <c r="K88" s="58"/>
      <c r="L88" s="58"/>
      <c r="M88" s="58"/>
      <c r="N88" s="59"/>
      <c r="O88" s="75" t="str">
        <f t="shared" si="4"/>
        <v/>
      </c>
    </row>
    <row r="89" spans="1:16" x14ac:dyDescent="0.2">
      <c r="A89" s="76">
        <f t="shared" ref="A89:A94" ca="1" si="5">CELL("Zeile",A89)-A$9</f>
        <v>85</v>
      </c>
      <c r="B89" s="63">
        <f t="shared" ref="B89:B94" si="6">$C$3</f>
        <v>430</v>
      </c>
      <c r="C89" s="54">
        <v>8200</v>
      </c>
      <c r="D89" s="64" t="s">
        <v>144</v>
      </c>
      <c r="E89" s="55"/>
      <c r="F89" s="56"/>
      <c r="G89" s="57"/>
      <c r="H89" s="58"/>
      <c r="I89" s="58"/>
      <c r="J89" s="58"/>
      <c r="K89" s="58" t="s">
        <v>34</v>
      </c>
      <c r="L89" s="58"/>
      <c r="M89" s="58"/>
      <c r="N89" s="59"/>
      <c r="O89" s="60" t="str">
        <f t="shared" si="4"/>
        <v/>
      </c>
    </row>
    <row r="90" spans="1:16" x14ac:dyDescent="0.2">
      <c r="A90" s="76">
        <f t="shared" ca="1" si="5"/>
        <v>86</v>
      </c>
      <c r="B90" s="63">
        <f t="shared" si="6"/>
        <v>430</v>
      </c>
      <c r="C90" s="54">
        <v>8201</v>
      </c>
      <c r="D90" s="64" t="s">
        <v>145</v>
      </c>
      <c r="E90" s="55"/>
      <c r="F90" s="56"/>
      <c r="G90" s="57"/>
      <c r="H90" s="58"/>
      <c r="I90" s="58"/>
      <c r="J90" s="58"/>
      <c r="K90" s="58" t="s">
        <v>34</v>
      </c>
      <c r="L90" s="58"/>
      <c r="M90" s="58"/>
      <c r="N90" s="59"/>
      <c r="O90" s="60" t="str">
        <f t="shared" si="4"/>
        <v/>
      </c>
    </row>
    <row r="91" spans="1:16" x14ac:dyDescent="0.2">
      <c r="A91" s="76">
        <f t="shared" ca="1" si="5"/>
        <v>87</v>
      </c>
      <c r="B91" s="63">
        <f t="shared" si="6"/>
        <v>430</v>
      </c>
      <c r="C91" s="54">
        <v>8202</v>
      </c>
      <c r="D91" s="64" t="s">
        <v>141</v>
      </c>
      <c r="E91" s="55"/>
      <c r="F91" s="56"/>
      <c r="G91" s="57"/>
      <c r="H91" s="58"/>
      <c r="I91" s="58"/>
      <c r="J91" s="58"/>
      <c r="K91" s="58" t="s">
        <v>34</v>
      </c>
      <c r="L91" s="58"/>
      <c r="M91" s="58"/>
      <c r="N91" s="59"/>
      <c r="O91" s="60" t="str">
        <f t="shared" si="4"/>
        <v/>
      </c>
    </row>
    <row r="92" spans="1:16" x14ac:dyDescent="0.2">
      <c r="A92" s="76">
        <f t="shared" ca="1" si="5"/>
        <v>88</v>
      </c>
      <c r="B92" s="63">
        <f t="shared" si="6"/>
        <v>430</v>
      </c>
      <c r="C92" s="54">
        <v>8203</v>
      </c>
      <c r="D92" s="64" t="s">
        <v>146</v>
      </c>
      <c r="E92" s="55"/>
      <c r="F92" s="56"/>
      <c r="G92" s="57"/>
      <c r="H92" s="58"/>
      <c r="I92" s="58"/>
      <c r="J92" s="58"/>
      <c r="K92" s="58" t="s">
        <v>34</v>
      </c>
      <c r="L92" s="58"/>
      <c r="M92" s="58"/>
      <c r="N92" s="59"/>
      <c r="O92" s="60" t="str">
        <f t="shared" si="4"/>
        <v/>
      </c>
    </row>
    <row r="93" spans="1:16" x14ac:dyDescent="0.2">
      <c r="A93" s="76">
        <f t="shared" ca="1" si="5"/>
        <v>89</v>
      </c>
      <c r="B93" s="63">
        <f t="shared" si="6"/>
        <v>430</v>
      </c>
      <c r="C93" s="54">
        <v>8204</v>
      </c>
      <c r="D93" s="64" t="s">
        <v>143</v>
      </c>
      <c r="E93" s="55"/>
      <c r="F93" s="56"/>
      <c r="G93" s="57"/>
      <c r="H93" s="58"/>
      <c r="I93" s="58"/>
      <c r="J93" s="58"/>
      <c r="K93" s="58" t="s">
        <v>34</v>
      </c>
      <c r="L93" s="58"/>
      <c r="M93" s="58"/>
      <c r="N93" s="59"/>
      <c r="O93" s="60" t="str">
        <f t="shared" si="4"/>
        <v/>
      </c>
    </row>
    <row r="94" spans="1:16" x14ac:dyDescent="0.2">
      <c r="A94" s="76">
        <f t="shared" ca="1" si="5"/>
        <v>90</v>
      </c>
      <c r="B94" s="63">
        <f t="shared" si="6"/>
        <v>430</v>
      </c>
      <c r="C94" s="54">
        <v>8205</v>
      </c>
      <c r="D94" s="64" t="s">
        <v>147</v>
      </c>
      <c r="E94" s="55"/>
      <c r="F94" s="56"/>
      <c r="G94" s="57"/>
      <c r="H94" s="58"/>
      <c r="I94" s="58"/>
      <c r="J94" s="58"/>
      <c r="K94" s="58"/>
      <c r="L94" s="58"/>
      <c r="M94" s="58"/>
      <c r="N94" s="59" t="s">
        <v>34</v>
      </c>
      <c r="O94" s="60" t="str">
        <f t="shared" si="4"/>
        <v/>
      </c>
    </row>
    <row r="95" spans="1:16" x14ac:dyDescent="0.2">
      <c r="A95" s="66" t="str">
        <f t="shared" ca="1" si="3"/>
        <v/>
      </c>
      <c r="B95" s="63"/>
      <c r="C95" s="54"/>
      <c r="D95" s="64"/>
      <c r="E95" s="55"/>
      <c r="F95" s="56"/>
      <c r="G95" s="57"/>
      <c r="H95" s="58"/>
      <c r="I95" s="58"/>
      <c r="J95" s="58"/>
      <c r="K95" s="58"/>
      <c r="L95" s="58"/>
      <c r="M95" s="58"/>
      <c r="N95" s="59"/>
      <c r="O95" s="75" t="str">
        <f t="shared" si="4"/>
        <v/>
      </c>
      <c r="P95" s="81"/>
    </row>
    <row r="96" spans="1:16" x14ac:dyDescent="0.2">
      <c r="A96" s="66" t="str">
        <f t="shared" ca="1" si="3"/>
        <v/>
      </c>
      <c r="B96" s="63"/>
      <c r="C96" s="54">
        <v>81</v>
      </c>
      <c r="D96" s="64" t="s">
        <v>99</v>
      </c>
      <c r="E96" s="55"/>
      <c r="F96" s="56"/>
      <c r="G96" s="57"/>
      <c r="H96" s="58"/>
      <c r="I96" s="58"/>
      <c r="J96" s="58"/>
      <c r="K96" s="58" t="s">
        <v>34</v>
      </c>
      <c r="L96" s="58"/>
      <c r="M96" s="58"/>
      <c r="N96" s="59"/>
      <c r="O96" s="75" t="str">
        <f t="shared" si="4"/>
        <v/>
      </c>
    </row>
    <row r="97" spans="1:15" x14ac:dyDescent="0.2">
      <c r="A97" s="82"/>
      <c r="B97" s="190" t="s">
        <v>100</v>
      </c>
      <c r="C97" s="191"/>
      <c r="D97" s="71"/>
      <c r="E97" s="84"/>
      <c r="F97" s="85"/>
      <c r="G97" s="86"/>
      <c r="H97" s="87"/>
      <c r="I97" s="87"/>
      <c r="J97" s="87"/>
      <c r="K97" s="87"/>
      <c r="L97" s="87"/>
      <c r="M97" s="87"/>
      <c r="N97" s="88"/>
      <c r="O97" s="89" t="str">
        <f t="shared" si="4"/>
        <v/>
      </c>
    </row>
    <row r="98" spans="1:15" x14ac:dyDescent="0.2">
      <c r="D98" s="1"/>
    </row>
    <row r="99" spans="1:15" x14ac:dyDescent="0.2">
      <c r="D99" s="1"/>
    </row>
    <row r="100" spans="1:15" x14ac:dyDescent="0.2">
      <c r="D100" s="1"/>
    </row>
    <row r="101" spans="1:15" x14ac:dyDescent="0.2">
      <c r="D101" s="1"/>
    </row>
    <row r="102" spans="1:15" x14ac:dyDescent="0.2">
      <c r="D102" s="1"/>
    </row>
    <row r="103" spans="1:15" x14ac:dyDescent="0.2">
      <c r="D103" s="1"/>
    </row>
    <row r="104" spans="1:15" x14ac:dyDescent="0.2">
      <c r="D104" s="1"/>
    </row>
    <row r="105" spans="1:15" x14ac:dyDescent="0.2">
      <c r="D105" s="1"/>
    </row>
    <row r="106" spans="1:15" x14ac:dyDescent="0.2">
      <c r="D106" s="1"/>
    </row>
    <row r="107" spans="1:15" x14ac:dyDescent="0.2">
      <c r="D107" s="1"/>
    </row>
    <row r="108" spans="1:15" x14ac:dyDescent="0.2">
      <c r="D108" s="1"/>
    </row>
    <row r="109" spans="1:15" x14ac:dyDescent="0.2">
      <c r="D109" s="1"/>
    </row>
    <row r="110" spans="1:15" x14ac:dyDescent="0.2">
      <c r="D110" s="1"/>
    </row>
    <row r="111" spans="1:15" x14ac:dyDescent="0.2">
      <c r="D111" s="1"/>
    </row>
    <row r="112" spans="1:15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</sheetData>
  <mergeCells count="5">
    <mergeCell ref="H1:L1"/>
    <mergeCell ref="M1:N1"/>
    <mergeCell ref="H2:L2"/>
    <mergeCell ref="M2:N2"/>
    <mergeCell ref="B97:C97"/>
  </mergeCells>
  <phoneticPr fontId="0" type="noConversion"/>
  <conditionalFormatting sqref="H61:N61 H62:H88 H95:H97">
    <cfRule type="expression" dxfId="33" priority="1" stopIfTrue="1">
      <formula>(H61&lt;&gt;IF(ISNUMBER($C61),VLOOKUP($C61,INDIRECT(KatName&amp;$B61),H$8,0),""))</formula>
    </cfRule>
  </conditionalFormatting>
  <conditionalFormatting sqref="H89:N94">
    <cfRule type="expression" dxfId="32" priority="2" stopIfTrue="1">
      <formula>(H89&lt;&gt;IF(ISNUMBER($C89),VLOOKUP($C89,INDIRECT(#REF!&amp;$B$1),H$9,0),""))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Width="0" fitToHeight="0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>
    <tabColor indexed="57"/>
  </sheetPr>
  <dimension ref="A1:P151"/>
  <sheetViews>
    <sheetView showZeros="0" view="pageLayout" zoomScaleNormal="75" zoomScaleSheetLayoutView="100" workbookViewId="0">
      <selection activeCell="F30" sqref="F30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" x14ac:dyDescent="0.2">
      <c r="A1" s="6"/>
      <c r="B1" s="7"/>
      <c r="C1" s="8"/>
      <c r="D1" s="9" t="s">
        <v>150</v>
      </c>
      <c r="E1" s="10"/>
      <c r="F1" s="11"/>
      <c r="G1" s="12"/>
      <c r="H1" s="194"/>
      <c r="I1" s="195"/>
      <c r="J1" s="195"/>
      <c r="K1" s="195"/>
      <c r="L1" s="195"/>
      <c r="M1" s="196"/>
      <c r="N1" s="197"/>
      <c r="O1" s="13"/>
      <c r="P1" s="77"/>
    </row>
    <row r="2" spans="1:16" ht="15" x14ac:dyDescent="0.2">
      <c r="A2" s="14"/>
      <c r="B2" s="15"/>
      <c r="C2" s="16" t="s">
        <v>0</v>
      </c>
      <c r="D2" s="17" t="s">
        <v>114</v>
      </c>
      <c r="E2" s="18"/>
      <c r="F2" s="19"/>
      <c r="G2" s="20"/>
      <c r="H2" s="198"/>
      <c r="I2" s="199"/>
      <c r="J2" s="199"/>
      <c r="K2" s="199"/>
      <c r="L2" s="199"/>
      <c r="M2" s="200"/>
      <c r="N2" s="201"/>
      <c r="O2" s="21"/>
      <c r="P2" s="78"/>
    </row>
    <row r="3" spans="1:16" ht="15" x14ac:dyDescent="0.2">
      <c r="A3" s="22"/>
      <c r="B3" s="23"/>
      <c r="C3" s="24">
        <v>430</v>
      </c>
      <c r="D3" s="25" t="s">
        <v>2</v>
      </c>
      <c r="E3" s="26"/>
      <c r="F3" s="27"/>
      <c r="G3" s="28" t="s">
        <v>3</v>
      </c>
      <c r="H3" s="29" t="s">
        <v>4</v>
      </c>
      <c r="I3" s="30"/>
      <c r="J3" s="30"/>
      <c r="K3" s="30"/>
      <c r="L3" s="30"/>
      <c r="M3" s="30"/>
      <c r="N3" s="31"/>
      <c r="O3" s="32"/>
      <c r="P3" s="77"/>
    </row>
    <row r="4" spans="1:16" ht="73.5" customHeight="1" x14ac:dyDescent="0.2">
      <c r="A4" s="33"/>
      <c r="B4" s="34" t="s">
        <v>5</v>
      </c>
      <c r="C4" s="35" t="s">
        <v>6</v>
      </c>
      <c r="D4" s="36" t="s">
        <v>7</v>
      </c>
      <c r="E4" s="37" t="s">
        <v>8</v>
      </c>
      <c r="F4" s="38"/>
      <c r="G4" s="39" t="s">
        <v>9</v>
      </c>
      <c r="H4" s="40" t="s">
        <v>10</v>
      </c>
      <c r="I4" s="40" t="s">
        <v>11</v>
      </c>
      <c r="J4" s="40" t="s">
        <v>12</v>
      </c>
      <c r="K4" s="40" t="s">
        <v>13</v>
      </c>
      <c r="L4" s="40" t="s">
        <v>14</v>
      </c>
      <c r="M4" s="40" t="s">
        <v>15</v>
      </c>
      <c r="N4" s="41" t="s">
        <v>16</v>
      </c>
      <c r="O4" s="42"/>
      <c r="P4" s="77"/>
    </row>
    <row r="5" spans="1:16" x14ac:dyDescent="0.2">
      <c r="A5" s="43"/>
      <c r="B5" s="44" t="s">
        <v>17</v>
      </c>
      <c r="C5" s="45" t="s">
        <v>18</v>
      </c>
      <c r="D5" s="44" t="s">
        <v>19</v>
      </c>
      <c r="E5" s="46" t="s">
        <v>20</v>
      </c>
      <c r="F5" s="47" t="s">
        <v>21</v>
      </c>
      <c r="G5" s="48" t="s">
        <v>22</v>
      </c>
      <c r="H5" s="49" t="s">
        <v>23</v>
      </c>
      <c r="I5" s="49" t="s">
        <v>24</v>
      </c>
      <c r="J5" s="49" t="s">
        <v>25</v>
      </c>
      <c r="K5" s="49" t="s">
        <v>26</v>
      </c>
      <c r="L5" s="49" t="s">
        <v>27</v>
      </c>
      <c r="M5" s="49" t="s">
        <v>28</v>
      </c>
      <c r="N5" s="50" t="s">
        <v>29</v>
      </c>
      <c r="O5" s="51" t="s">
        <v>30</v>
      </c>
      <c r="P5" s="77"/>
    </row>
    <row r="6" spans="1:16" hidden="1" x14ac:dyDescent="0.2">
      <c r="A6" s="52"/>
      <c r="B6" s="53"/>
      <c r="C6" s="67"/>
      <c r="D6" s="68"/>
      <c r="E6" s="55"/>
      <c r="F6" s="56"/>
      <c r="G6" s="57"/>
      <c r="H6" s="58">
        <v>12</v>
      </c>
      <c r="I6" s="58">
        <v>4</v>
      </c>
      <c r="J6" s="58">
        <v>2</v>
      </c>
      <c r="K6" s="58">
        <v>1</v>
      </c>
      <c r="L6" s="58">
        <v>0.5</v>
      </c>
      <c r="M6" s="58">
        <v>0.2</v>
      </c>
      <c r="N6" s="59">
        <v>1</v>
      </c>
      <c r="O6" s="74"/>
      <c r="P6" s="77"/>
    </row>
    <row r="7" spans="1:16" x14ac:dyDescent="0.2">
      <c r="A7" s="52">
        <f ca="1">IF(B7="","",CELL("Zeile",A7)-6)</f>
        <v>1</v>
      </c>
      <c r="B7" s="53">
        <f t="shared" ref="B7:B12" si="0">$C$3</f>
        <v>430</v>
      </c>
      <c r="C7" s="67">
        <v>1000</v>
      </c>
      <c r="D7" s="68" t="s">
        <v>31</v>
      </c>
      <c r="E7" s="55"/>
      <c r="F7" s="56"/>
      <c r="G7" s="57"/>
      <c r="H7" s="58">
        <v>0</v>
      </c>
      <c r="I7" s="58">
        <v>0</v>
      </c>
      <c r="J7" s="58">
        <v>0</v>
      </c>
      <c r="K7" s="58"/>
      <c r="L7" s="58">
        <v>0</v>
      </c>
      <c r="M7" s="58">
        <v>0</v>
      </c>
      <c r="N7" s="59">
        <v>0</v>
      </c>
      <c r="O7" s="75" t="str">
        <f t="shared" ref="O7:O13" si="1">IF(F7="","",IF(COUNTIF(H7:N7,"x")=1,F7*G7*LOOKUP("x",H7:N7,H$6:N$6),IF(ISNUMBER($C7),"???","--------")))</f>
        <v/>
      </c>
      <c r="P7" s="79"/>
    </row>
    <row r="8" spans="1:16" x14ac:dyDescent="0.2">
      <c r="A8" s="66">
        <f t="shared" ref="A8:A13" ca="1" si="2">IF(B8="","",CELL("Zeile",A8)-5)</f>
        <v>3</v>
      </c>
      <c r="B8" s="61">
        <f t="shared" si="0"/>
        <v>430</v>
      </c>
      <c r="C8" s="69">
        <v>2100</v>
      </c>
      <c r="D8" s="72" t="s">
        <v>43</v>
      </c>
      <c r="E8" s="55"/>
      <c r="F8" s="56"/>
      <c r="G8" s="57"/>
      <c r="H8" s="58">
        <v>0</v>
      </c>
      <c r="I8" s="58">
        <v>0</v>
      </c>
      <c r="J8" s="58">
        <v>0</v>
      </c>
      <c r="K8" s="73" t="s">
        <v>34</v>
      </c>
      <c r="L8" s="58">
        <v>0</v>
      </c>
      <c r="M8" s="58">
        <v>0</v>
      </c>
      <c r="N8" s="59">
        <v>0</v>
      </c>
      <c r="O8" s="75" t="str">
        <f t="shared" si="1"/>
        <v/>
      </c>
      <c r="P8" s="79"/>
    </row>
    <row r="9" spans="1:16" ht="25.5" x14ac:dyDescent="0.2">
      <c r="A9" s="66">
        <f t="shared" ca="1" si="2"/>
        <v>4</v>
      </c>
      <c r="B9" s="70">
        <f t="shared" si="0"/>
        <v>430</v>
      </c>
      <c r="C9" s="54">
        <v>2101</v>
      </c>
      <c r="D9" s="71" t="s">
        <v>33</v>
      </c>
      <c r="E9" s="55"/>
      <c r="F9" s="56"/>
      <c r="G9" s="57"/>
      <c r="H9" s="58">
        <v>0</v>
      </c>
      <c r="I9" s="58">
        <v>0</v>
      </c>
      <c r="J9" s="58">
        <v>0</v>
      </c>
      <c r="K9" s="58" t="s">
        <v>34</v>
      </c>
      <c r="L9" s="58">
        <v>0</v>
      </c>
      <c r="M9" s="58">
        <v>0</v>
      </c>
      <c r="N9" s="59">
        <v>0</v>
      </c>
      <c r="O9" s="75" t="str">
        <f t="shared" si="1"/>
        <v/>
      </c>
      <c r="P9" s="79"/>
    </row>
    <row r="10" spans="1:16" x14ac:dyDescent="0.2">
      <c r="A10" s="66">
        <f t="shared" ca="1" si="2"/>
        <v>5</v>
      </c>
      <c r="B10" s="61">
        <f t="shared" si="0"/>
        <v>430</v>
      </c>
      <c r="C10" s="54">
        <v>2102</v>
      </c>
      <c r="D10" s="62" t="s">
        <v>45</v>
      </c>
      <c r="E10" s="55"/>
      <c r="F10" s="56"/>
      <c r="G10" s="57"/>
      <c r="H10" s="58">
        <v>0</v>
      </c>
      <c r="I10" s="58">
        <v>0</v>
      </c>
      <c r="J10" s="58">
        <v>0</v>
      </c>
      <c r="K10" s="58" t="s">
        <v>34</v>
      </c>
      <c r="L10" s="58">
        <v>0</v>
      </c>
      <c r="M10" s="58">
        <v>0</v>
      </c>
      <c r="N10" s="59">
        <v>0</v>
      </c>
      <c r="O10" s="75" t="str">
        <f t="shared" si="1"/>
        <v/>
      </c>
      <c r="P10" s="80"/>
    </row>
    <row r="11" spans="1:16" x14ac:dyDescent="0.2">
      <c r="A11" s="66">
        <f t="shared" ca="1" si="2"/>
        <v>6</v>
      </c>
      <c r="B11" s="63">
        <f t="shared" si="0"/>
        <v>430</v>
      </c>
      <c r="C11" s="54">
        <v>2103</v>
      </c>
      <c r="D11" s="64" t="s">
        <v>46</v>
      </c>
      <c r="E11" s="55"/>
      <c r="F11" s="56"/>
      <c r="G11" s="57"/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9" t="s">
        <v>34</v>
      </c>
      <c r="O11" s="75" t="str">
        <f t="shared" si="1"/>
        <v/>
      </c>
      <c r="P11" s="80"/>
    </row>
    <row r="12" spans="1:16" x14ac:dyDescent="0.2">
      <c r="A12" s="66">
        <f t="shared" ca="1" si="2"/>
        <v>7</v>
      </c>
      <c r="B12" s="63">
        <f t="shared" si="0"/>
        <v>430</v>
      </c>
      <c r="C12" s="54">
        <v>2104</v>
      </c>
      <c r="D12" s="64" t="s">
        <v>47</v>
      </c>
      <c r="E12" s="55"/>
      <c r="F12" s="56"/>
      <c r="G12" s="57"/>
      <c r="H12" s="58">
        <v>0</v>
      </c>
      <c r="I12" s="58">
        <v>0</v>
      </c>
      <c r="J12" s="58">
        <v>0</v>
      </c>
      <c r="K12" s="58" t="s">
        <v>34</v>
      </c>
      <c r="L12" s="58">
        <v>0</v>
      </c>
      <c r="M12" s="58">
        <v>0</v>
      </c>
      <c r="N12" s="59">
        <v>0</v>
      </c>
      <c r="O12" s="75" t="str">
        <f t="shared" si="1"/>
        <v/>
      </c>
      <c r="P12" s="80"/>
    </row>
    <row r="13" spans="1:16" x14ac:dyDescent="0.2">
      <c r="A13" s="82" t="str">
        <f t="shared" ca="1" si="2"/>
        <v/>
      </c>
      <c r="B13" s="83"/>
      <c r="C13" s="67"/>
      <c r="D13" s="71" t="s">
        <v>100</v>
      </c>
      <c r="E13" s="84"/>
      <c r="F13" s="85"/>
      <c r="G13" s="86"/>
      <c r="H13" s="87"/>
      <c r="I13" s="87"/>
      <c r="J13" s="87"/>
      <c r="K13" s="87"/>
      <c r="L13" s="87"/>
      <c r="M13" s="87"/>
      <c r="N13" s="88"/>
      <c r="O13" s="89" t="str">
        <f t="shared" si="1"/>
        <v/>
      </c>
      <c r="P13" s="80"/>
    </row>
    <row r="14" spans="1:16" x14ac:dyDescent="0.2">
      <c r="D14" s="1"/>
    </row>
    <row r="15" spans="1:16" x14ac:dyDescent="0.2">
      <c r="D15" s="1"/>
    </row>
    <row r="16" spans="1:16" x14ac:dyDescent="0.2">
      <c r="D16" s="1"/>
    </row>
    <row r="17" spans="4:4" x14ac:dyDescent="0.2">
      <c r="D17" s="1"/>
    </row>
    <row r="18" spans="4:4" x14ac:dyDescent="0.2">
      <c r="D18" s="1"/>
    </row>
    <row r="19" spans="4:4" x14ac:dyDescent="0.2">
      <c r="D19" s="1"/>
    </row>
    <row r="20" spans="4:4" x14ac:dyDescent="0.2">
      <c r="D20" s="1"/>
    </row>
    <row r="21" spans="4:4" x14ac:dyDescent="0.2">
      <c r="D21" s="1"/>
    </row>
    <row r="22" spans="4:4" x14ac:dyDescent="0.2">
      <c r="D22" s="1"/>
    </row>
    <row r="23" spans="4:4" x14ac:dyDescent="0.2">
      <c r="D23" s="1"/>
    </row>
    <row r="24" spans="4:4" x14ac:dyDescent="0.2">
      <c r="D24" s="1"/>
    </row>
    <row r="25" spans="4:4" x14ac:dyDescent="0.2">
      <c r="D25" s="1"/>
    </row>
    <row r="26" spans="4:4" x14ac:dyDescent="0.2">
      <c r="D26" s="1"/>
    </row>
    <row r="27" spans="4:4" x14ac:dyDescent="0.2">
      <c r="D27" s="1"/>
    </row>
    <row r="28" spans="4:4" x14ac:dyDescent="0.2">
      <c r="D28" s="1"/>
    </row>
    <row r="29" spans="4:4" x14ac:dyDescent="0.2">
      <c r="D29" s="1"/>
    </row>
    <row r="30" spans="4:4" x14ac:dyDescent="0.2">
      <c r="D30" s="1"/>
    </row>
    <row r="31" spans="4:4" x14ac:dyDescent="0.2">
      <c r="D31" s="1"/>
    </row>
    <row r="32" spans="4:4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</sheetData>
  <mergeCells count="4">
    <mergeCell ref="H1:L1"/>
    <mergeCell ref="M1:N1"/>
    <mergeCell ref="H2:L2"/>
    <mergeCell ref="M2:N2"/>
  </mergeCells>
  <phoneticPr fontId="0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ZR3-16150-2026-128-13-BG370&amp;CSeite &amp;P&amp;R&amp;D</oddHeader>
    <oddFooter>&amp;L&amp;F&amp;Rseite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tabColor indexed="11"/>
  </sheetPr>
  <dimension ref="A1:P176"/>
  <sheetViews>
    <sheetView showZeros="0" view="pageLayout" zoomScaleNormal="75" zoomScaleSheetLayoutView="100" workbookViewId="0">
      <selection activeCell="D2" sqref="D2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  <c r="P1" s="77"/>
    </row>
    <row r="2" spans="1:16" ht="15.75" x14ac:dyDescent="0.25">
      <c r="A2" s="104"/>
      <c r="B2" s="105"/>
      <c r="C2" s="106" t="s">
        <v>0</v>
      </c>
      <c r="D2" s="107" t="s">
        <v>158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78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  <c r="P3" s="77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  <c r="P4" s="77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  <c r="P5" s="77"/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  <c r="P6" s="77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79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79"/>
    </row>
    <row r="9" spans="1:16" ht="25.5" x14ac:dyDescent="0.2">
      <c r="A9" s="153">
        <f t="shared" ref="A9:A73" ca="1" si="1">IF(B9="","",CELL("Zeile",A9)-5)</f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73" si="2">IF(F9="","",IF(COUNTIF(H9:N9,"x")=1,F9*G9*LOOKUP("x",H9:N9,H$6:N$6),IF(ISNUMBER($C9),"???","--------")))</f>
        <v/>
      </c>
      <c r="P9" s="79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80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2"/>
        <v/>
      </c>
      <c r="P11" s="80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/>
      <c r="L12" s="149">
        <v>0</v>
      </c>
      <c r="M12" s="149">
        <v>0</v>
      </c>
      <c r="N12" s="150" t="s">
        <v>34</v>
      </c>
      <c r="O12" s="152" t="str">
        <f t="shared" si="2"/>
        <v/>
      </c>
      <c r="P12" s="80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>
        <v>0</v>
      </c>
      <c r="O13" s="152" t="str">
        <f t="shared" si="2"/>
        <v/>
      </c>
      <c r="P13" s="80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>
        <v>0</v>
      </c>
      <c r="O14" s="152" t="str">
        <f t="shared" si="2"/>
        <v/>
      </c>
      <c r="P14" s="80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>
        <v>0</v>
      </c>
      <c r="O15" s="152" t="str">
        <f t="shared" si="2"/>
        <v/>
      </c>
      <c r="P15" s="80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2"/>
        <v/>
      </c>
      <c r="P16" s="80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2"/>
        <v/>
      </c>
      <c r="P17" s="80"/>
    </row>
    <row r="18" spans="1:16" x14ac:dyDescent="0.2">
      <c r="A18" s="153">
        <f t="shared" ca="1" si="1"/>
        <v>13</v>
      </c>
      <c r="B18" s="161">
        <f t="shared" ref="B18:B23" si="3">$C$3</f>
        <v>430</v>
      </c>
      <c r="C18" s="158">
        <v>2000</v>
      </c>
      <c r="D18" s="162" t="s">
        <v>42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/>
      <c r="L18" s="149">
        <v>0</v>
      </c>
      <c r="M18" s="149">
        <v>0</v>
      </c>
      <c r="N18" s="150">
        <v>0</v>
      </c>
      <c r="O18" s="152" t="str">
        <f t="shared" si="2"/>
        <v/>
      </c>
      <c r="P18" s="80"/>
    </row>
    <row r="19" spans="1:16" x14ac:dyDescent="0.2">
      <c r="A19" s="153">
        <f t="shared" ca="1" si="1"/>
        <v>14</v>
      </c>
      <c r="B19" s="161">
        <f t="shared" si="3"/>
        <v>430</v>
      </c>
      <c r="C19" s="158">
        <v>2100</v>
      </c>
      <c r="D19" s="162" t="s">
        <v>43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>
        <v>0</v>
      </c>
      <c r="M19" s="149">
        <v>0</v>
      </c>
      <c r="N19" s="150">
        <v>0</v>
      </c>
      <c r="O19" s="152" t="str">
        <f t="shared" si="2"/>
        <v/>
      </c>
      <c r="P19" s="80"/>
    </row>
    <row r="20" spans="1:16" ht="25.5" x14ac:dyDescent="0.2">
      <c r="A20" s="153">
        <f t="shared" ca="1" si="1"/>
        <v>15</v>
      </c>
      <c r="B20" s="161">
        <f t="shared" si="3"/>
        <v>430</v>
      </c>
      <c r="C20" s="158">
        <v>2101</v>
      </c>
      <c r="D20" s="162" t="s">
        <v>44</v>
      </c>
      <c r="E20" s="146"/>
      <c r="F20" s="147"/>
      <c r="G20" s="148"/>
      <c r="H20" s="149">
        <v>0</v>
      </c>
      <c r="I20" s="149">
        <v>0</v>
      </c>
      <c r="J20" s="149">
        <v>0</v>
      </c>
      <c r="K20" s="149" t="s">
        <v>34</v>
      </c>
      <c r="L20" s="149">
        <v>0</v>
      </c>
      <c r="M20" s="149">
        <v>0</v>
      </c>
      <c r="N20" s="150">
        <v>0</v>
      </c>
      <c r="O20" s="152" t="str">
        <f t="shared" si="2"/>
        <v/>
      </c>
      <c r="P20" s="80"/>
    </row>
    <row r="21" spans="1:16" x14ac:dyDescent="0.2">
      <c r="A21" s="153">
        <f t="shared" ca="1" si="1"/>
        <v>16</v>
      </c>
      <c r="B21" s="161">
        <f t="shared" si="3"/>
        <v>430</v>
      </c>
      <c r="C21" s="158">
        <v>2102</v>
      </c>
      <c r="D21" s="162" t="s">
        <v>45</v>
      </c>
      <c r="E21" s="146"/>
      <c r="F21" s="147"/>
      <c r="G21" s="148"/>
      <c r="H21" s="149">
        <v>0</v>
      </c>
      <c r="I21" s="149">
        <v>0</v>
      </c>
      <c r="J21" s="149">
        <v>0</v>
      </c>
      <c r="K21" s="149" t="s">
        <v>34</v>
      </c>
      <c r="L21" s="149">
        <v>0</v>
      </c>
      <c r="M21" s="149">
        <v>0</v>
      </c>
      <c r="N21" s="150">
        <v>0</v>
      </c>
      <c r="O21" s="152" t="str">
        <f t="shared" si="2"/>
        <v/>
      </c>
      <c r="P21" s="80"/>
    </row>
    <row r="22" spans="1:16" x14ac:dyDescent="0.2">
      <c r="A22" s="153">
        <f t="shared" ca="1" si="1"/>
        <v>17</v>
      </c>
      <c r="B22" s="161">
        <f t="shared" si="3"/>
        <v>430</v>
      </c>
      <c r="C22" s="158">
        <v>2103</v>
      </c>
      <c r="D22" s="162" t="s">
        <v>46</v>
      </c>
      <c r="E22" s="146"/>
      <c r="F22" s="147"/>
      <c r="G22" s="148"/>
      <c r="H22" s="149">
        <v>0</v>
      </c>
      <c r="I22" s="149">
        <v>0</v>
      </c>
      <c r="J22" s="149">
        <v>0</v>
      </c>
      <c r="K22" s="149" t="s">
        <v>34</v>
      </c>
      <c r="L22" s="149">
        <v>0</v>
      </c>
      <c r="M22" s="149">
        <v>0</v>
      </c>
      <c r="N22" s="150"/>
      <c r="O22" s="152" t="str">
        <f t="shared" si="2"/>
        <v/>
      </c>
      <c r="P22" s="80"/>
    </row>
    <row r="23" spans="1:16" x14ac:dyDescent="0.2">
      <c r="A23" s="153">
        <f t="shared" ca="1" si="1"/>
        <v>18</v>
      </c>
      <c r="B23" s="161">
        <f t="shared" si="3"/>
        <v>430</v>
      </c>
      <c r="C23" s="158">
        <v>2104</v>
      </c>
      <c r="D23" s="162" t="s">
        <v>47</v>
      </c>
      <c r="E23" s="146"/>
      <c r="F23" s="147"/>
      <c r="G23" s="148"/>
      <c r="H23" s="149">
        <v>0</v>
      </c>
      <c r="I23" s="149">
        <v>0</v>
      </c>
      <c r="J23" s="149">
        <v>0</v>
      </c>
      <c r="K23" s="149" t="s">
        <v>34</v>
      </c>
      <c r="L23" s="149">
        <v>0</v>
      </c>
      <c r="M23" s="149">
        <v>0</v>
      </c>
      <c r="N23" s="150">
        <v>0</v>
      </c>
      <c r="O23" s="152" t="str">
        <f t="shared" si="2"/>
        <v/>
      </c>
      <c r="P23" s="80"/>
    </row>
    <row r="24" spans="1:16" x14ac:dyDescent="0.2">
      <c r="A24" s="153" t="str">
        <f t="shared" ca="1" si="1"/>
        <v/>
      </c>
      <c r="B24" s="161"/>
      <c r="C24" s="158"/>
      <c r="D24" s="162"/>
      <c r="E24" s="146"/>
      <c r="F24" s="147"/>
      <c r="G24" s="148"/>
      <c r="H24" s="149" t="s">
        <v>109</v>
      </c>
      <c r="I24" s="149" t="s">
        <v>109</v>
      </c>
      <c r="J24" s="149" t="s">
        <v>109</v>
      </c>
      <c r="K24" s="149" t="s">
        <v>109</v>
      </c>
      <c r="L24" s="149" t="s">
        <v>109</v>
      </c>
      <c r="M24" s="149" t="s">
        <v>109</v>
      </c>
      <c r="N24" s="150" t="s">
        <v>109</v>
      </c>
      <c r="O24" s="152" t="str">
        <f t="shared" si="2"/>
        <v/>
      </c>
      <c r="P24" s="80"/>
    </row>
    <row r="25" spans="1:16" x14ac:dyDescent="0.2">
      <c r="A25" s="153">
        <f t="shared" ca="1" si="1"/>
        <v>20</v>
      </c>
      <c r="B25" s="161">
        <f t="shared" ref="B25:B31" si="4">$C$3</f>
        <v>430</v>
      </c>
      <c r="C25" s="158">
        <v>3000</v>
      </c>
      <c r="D25" s="162" t="s">
        <v>53</v>
      </c>
      <c r="E25" s="146"/>
      <c r="F25" s="147"/>
      <c r="G25" s="148"/>
      <c r="H25" s="149"/>
      <c r="I25" s="149"/>
      <c r="J25" s="149"/>
      <c r="K25" s="149"/>
      <c r="L25" s="149"/>
      <c r="M25" s="149"/>
      <c r="N25" s="150"/>
      <c r="O25" s="152" t="str">
        <f t="shared" si="2"/>
        <v/>
      </c>
      <c r="P25" s="80"/>
    </row>
    <row r="26" spans="1:16" ht="25.5" x14ac:dyDescent="0.2">
      <c r="A26" s="153">
        <f t="shared" ca="1" si="1"/>
        <v>21</v>
      </c>
      <c r="B26" s="161">
        <f t="shared" si="4"/>
        <v>430</v>
      </c>
      <c r="C26" s="158">
        <v>3200</v>
      </c>
      <c r="D26" s="162" t="s">
        <v>54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2"/>
        <v/>
      </c>
      <c r="P26" s="80"/>
    </row>
    <row r="27" spans="1:16" x14ac:dyDescent="0.2">
      <c r="A27" s="153">
        <f t="shared" ca="1" si="1"/>
        <v>22</v>
      </c>
      <c r="B27" s="161">
        <f t="shared" si="4"/>
        <v>430</v>
      </c>
      <c r="C27" s="158">
        <v>3201</v>
      </c>
      <c r="D27" s="162" t="s">
        <v>55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  <c r="P27" s="80"/>
    </row>
    <row r="28" spans="1:16" x14ac:dyDescent="0.2">
      <c r="A28" s="153">
        <f t="shared" ca="1" si="1"/>
        <v>23</v>
      </c>
      <c r="B28" s="161">
        <f t="shared" si="4"/>
        <v>430</v>
      </c>
      <c r="C28" s="158">
        <v>3202</v>
      </c>
      <c r="D28" s="162" t="s">
        <v>104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  <c r="P28" s="80"/>
    </row>
    <row r="29" spans="1:16" x14ac:dyDescent="0.2">
      <c r="A29" s="153">
        <f t="shared" ca="1" si="1"/>
        <v>24</v>
      </c>
      <c r="B29" s="161">
        <f t="shared" si="4"/>
        <v>430</v>
      </c>
      <c r="C29" s="158">
        <v>3203</v>
      </c>
      <c r="D29" s="162" t="s">
        <v>57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  <c r="P29" s="80"/>
    </row>
    <row r="30" spans="1:16" x14ac:dyDescent="0.2">
      <c r="A30" s="153">
        <f t="shared" ca="1" si="1"/>
        <v>25</v>
      </c>
      <c r="B30" s="161">
        <f t="shared" si="4"/>
        <v>430</v>
      </c>
      <c r="C30" s="158">
        <v>3205</v>
      </c>
      <c r="D30" s="162" t="s">
        <v>58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si="4"/>
        <v>430</v>
      </c>
      <c r="C31" s="158">
        <v>3206</v>
      </c>
      <c r="D31" s="162" t="s">
        <v>41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>
        <f t="shared" ca="1" si="1"/>
        <v>27</v>
      </c>
      <c r="B32" s="161">
        <f>$C$3</f>
        <v>430</v>
      </c>
      <c r="C32" s="158">
        <v>5000</v>
      </c>
      <c r="D32" s="162" t="s">
        <v>68</v>
      </c>
      <c r="E32" s="146"/>
      <c r="F32" s="147"/>
      <c r="G32" s="148"/>
      <c r="H32" s="149">
        <v>0</v>
      </c>
      <c r="I32" s="149">
        <v>0</v>
      </c>
      <c r="J32" s="149">
        <v>0</v>
      </c>
      <c r="K32" s="149"/>
      <c r="L32" s="149">
        <v>0</v>
      </c>
      <c r="M32" s="149">
        <v>0</v>
      </c>
      <c r="N32" s="150">
        <v>0</v>
      </c>
      <c r="O32" s="152" t="str">
        <f t="shared" si="2"/>
        <v/>
      </c>
    </row>
    <row r="33" spans="1:15" x14ac:dyDescent="0.2">
      <c r="A33" s="153">
        <f t="shared" ca="1" si="1"/>
        <v>28</v>
      </c>
      <c r="B33" s="161">
        <f>$C$3</f>
        <v>430</v>
      </c>
      <c r="C33" s="158">
        <v>5100</v>
      </c>
      <c r="D33" s="162" t="s">
        <v>116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>$C$3</f>
        <v>430</v>
      </c>
      <c r="C34" s="158">
        <v>5101</v>
      </c>
      <c r="D34" s="162" t="s">
        <v>70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>$C$3</f>
        <v>430</v>
      </c>
      <c r="C35" s="158">
        <v>5102</v>
      </c>
      <c r="D35" s="162" t="s">
        <v>41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2"/>
        <v/>
      </c>
    </row>
    <row r="36" spans="1:15" x14ac:dyDescent="0.2">
      <c r="A36" s="153" t="str">
        <f t="shared" ca="1" si="1"/>
        <v/>
      </c>
      <c r="B36" s="161"/>
      <c r="C36" s="158"/>
      <c r="D36" s="162"/>
      <c r="E36" s="146"/>
      <c r="F36" s="147"/>
      <c r="G36" s="148"/>
      <c r="H36" s="149"/>
      <c r="I36" s="149"/>
      <c r="J36" s="149"/>
      <c r="K36" s="149"/>
      <c r="L36" s="149"/>
      <c r="M36" s="149"/>
      <c r="N36" s="150"/>
      <c r="O36" s="152" t="str">
        <f t="shared" si="2"/>
        <v/>
      </c>
    </row>
    <row r="37" spans="1:15" x14ac:dyDescent="0.2">
      <c r="A37" s="153">
        <f t="shared" ca="1" si="1"/>
        <v>32</v>
      </c>
      <c r="B37" s="161">
        <f t="shared" ref="B37:B43" si="5">$C$3</f>
        <v>430</v>
      </c>
      <c r="C37" s="158">
        <v>5300</v>
      </c>
      <c r="D37" s="162" t="s">
        <v>71</v>
      </c>
      <c r="E37" s="146"/>
      <c r="F37" s="147"/>
      <c r="G37" s="148"/>
      <c r="H37" s="149">
        <v>0</v>
      </c>
      <c r="I37" s="149">
        <v>0</v>
      </c>
      <c r="J37" s="149">
        <v>0</v>
      </c>
      <c r="K37" s="149" t="s">
        <v>34</v>
      </c>
      <c r="L37" s="149">
        <v>0</v>
      </c>
      <c r="M37" s="149">
        <v>0</v>
      </c>
      <c r="N37" s="150">
        <v>0</v>
      </c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5"/>
        <v>430</v>
      </c>
      <c r="C38" s="158">
        <v>5301</v>
      </c>
      <c r="D38" s="162" t="s">
        <v>72</v>
      </c>
      <c r="E38" s="146"/>
      <c r="F38" s="147"/>
      <c r="G38" s="148"/>
      <c r="H38" s="149">
        <v>0</v>
      </c>
      <c r="I38" s="149">
        <v>0</v>
      </c>
      <c r="J38" s="149">
        <v>0</v>
      </c>
      <c r="K38" s="149" t="s">
        <v>34</v>
      </c>
      <c r="L38" s="149">
        <v>0</v>
      </c>
      <c r="M38" s="149">
        <v>0</v>
      </c>
      <c r="N38" s="150">
        <v>0</v>
      </c>
      <c r="O38" s="152" t="str">
        <f t="shared" si="2"/>
        <v/>
      </c>
    </row>
    <row r="39" spans="1:15" ht="25.5" x14ac:dyDescent="0.2">
      <c r="A39" s="153">
        <f t="shared" ca="1" si="1"/>
        <v>34</v>
      </c>
      <c r="B39" s="161">
        <f t="shared" si="5"/>
        <v>430</v>
      </c>
      <c r="C39" s="158">
        <v>5302</v>
      </c>
      <c r="D39" s="162" t="s">
        <v>73</v>
      </c>
      <c r="E39" s="146"/>
      <c r="F39" s="147"/>
      <c r="G39" s="148"/>
      <c r="H39" s="149">
        <v>0</v>
      </c>
      <c r="I39" s="149">
        <v>0</v>
      </c>
      <c r="J39" s="149">
        <v>0</v>
      </c>
      <c r="K39" s="149" t="s">
        <v>34</v>
      </c>
      <c r="L39" s="149">
        <v>0</v>
      </c>
      <c r="M39" s="149">
        <v>0</v>
      </c>
      <c r="N39" s="150">
        <v>0</v>
      </c>
      <c r="O39" s="152" t="str">
        <f t="shared" si="2"/>
        <v/>
      </c>
    </row>
    <row r="40" spans="1:15" x14ac:dyDescent="0.2">
      <c r="A40" s="153">
        <f t="shared" ca="1" si="1"/>
        <v>35</v>
      </c>
      <c r="B40" s="161">
        <f t="shared" si="5"/>
        <v>430</v>
      </c>
      <c r="C40" s="158">
        <v>5303</v>
      </c>
      <c r="D40" s="162" t="s">
        <v>74</v>
      </c>
      <c r="E40" s="146"/>
      <c r="F40" s="147"/>
      <c r="G40" s="148"/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50" t="s">
        <v>34</v>
      </c>
      <c r="O40" s="152" t="str">
        <f t="shared" si="2"/>
        <v/>
      </c>
    </row>
    <row r="41" spans="1:15" x14ac:dyDescent="0.2">
      <c r="A41" s="153">
        <f t="shared" ca="1" si="1"/>
        <v>36</v>
      </c>
      <c r="B41" s="161">
        <f t="shared" si="5"/>
        <v>430</v>
      </c>
      <c r="C41" s="158">
        <v>5304</v>
      </c>
      <c r="D41" s="162" t="s">
        <v>75</v>
      </c>
      <c r="E41" s="146"/>
      <c r="F41" s="147"/>
      <c r="G41" s="148"/>
      <c r="H41" s="149">
        <v>0</v>
      </c>
      <c r="I41" s="149">
        <v>0</v>
      </c>
      <c r="J41" s="149">
        <v>0</v>
      </c>
      <c r="K41" s="149" t="s">
        <v>34</v>
      </c>
      <c r="L41" s="149">
        <v>0</v>
      </c>
      <c r="M41" s="149">
        <v>0</v>
      </c>
      <c r="N41" s="150">
        <v>0</v>
      </c>
      <c r="O41" s="152" t="str">
        <f t="shared" si="2"/>
        <v/>
      </c>
    </row>
    <row r="42" spans="1:15" x14ac:dyDescent="0.2">
      <c r="A42" s="153">
        <f t="shared" ca="1" si="1"/>
        <v>37</v>
      </c>
      <c r="B42" s="161">
        <f t="shared" si="5"/>
        <v>430</v>
      </c>
      <c r="C42" s="158">
        <v>5305</v>
      </c>
      <c r="D42" s="162" t="s">
        <v>76</v>
      </c>
      <c r="E42" s="146"/>
      <c r="F42" s="147"/>
      <c r="G42" s="148"/>
      <c r="H42" s="149">
        <v>0</v>
      </c>
      <c r="I42" s="149">
        <v>0</v>
      </c>
      <c r="J42" s="149"/>
      <c r="K42" s="149" t="s">
        <v>34</v>
      </c>
      <c r="L42" s="149">
        <v>0</v>
      </c>
      <c r="M42" s="149">
        <v>0</v>
      </c>
      <c r="N42" s="150">
        <v>0</v>
      </c>
      <c r="O42" s="152" t="str">
        <f t="shared" si="2"/>
        <v/>
      </c>
    </row>
    <row r="43" spans="1:15" x14ac:dyDescent="0.2">
      <c r="A43" s="153">
        <f t="shared" ca="1" si="1"/>
        <v>38</v>
      </c>
      <c r="B43" s="161">
        <f t="shared" si="5"/>
        <v>430</v>
      </c>
      <c r="C43" s="158">
        <v>5306</v>
      </c>
      <c r="D43" s="162" t="s">
        <v>77</v>
      </c>
      <c r="E43" s="146"/>
      <c r="F43" s="147"/>
      <c r="G43" s="148"/>
      <c r="H43" s="149">
        <v>0</v>
      </c>
      <c r="I43" s="149">
        <v>0</v>
      </c>
      <c r="J43" s="149"/>
      <c r="K43" s="149">
        <v>0</v>
      </c>
      <c r="L43" s="149">
        <v>0</v>
      </c>
      <c r="M43" s="149">
        <v>0</v>
      </c>
      <c r="N43" s="150" t="s">
        <v>34</v>
      </c>
      <c r="O43" s="152" t="str">
        <f t="shared" si="2"/>
        <v/>
      </c>
    </row>
    <row r="44" spans="1:15" x14ac:dyDescent="0.2">
      <c r="A44" s="153" t="str">
        <f t="shared" ca="1" si="1"/>
        <v/>
      </c>
      <c r="B44" s="161"/>
      <c r="C44" s="158"/>
      <c r="D44" s="162"/>
      <c r="E44" s="146"/>
      <c r="F44" s="147"/>
      <c r="G44" s="148"/>
      <c r="H44" s="149"/>
      <c r="I44" s="149"/>
      <c r="J44" s="149"/>
      <c r="K44" s="149"/>
      <c r="L44" s="149"/>
      <c r="M44" s="149"/>
      <c r="N44" s="150"/>
      <c r="O44" s="152" t="str">
        <f t="shared" si="2"/>
        <v/>
      </c>
    </row>
    <row r="45" spans="1:15" x14ac:dyDescent="0.2">
      <c r="A45" s="153">
        <f t="shared" ca="1" si="1"/>
        <v>40</v>
      </c>
      <c r="B45" s="161">
        <f>$C$3</f>
        <v>430</v>
      </c>
      <c r="C45" s="158">
        <v>5400</v>
      </c>
      <c r="D45" s="162" t="s">
        <v>78</v>
      </c>
      <c r="E45" s="146"/>
      <c r="F45" s="147"/>
      <c r="G45" s="148"/>
      <c r="H45" s="149"/>
      <c r="I45" s="149"/>
      <c r="J45" s="149"/>
      <c r="K45" s="149" t="s">
        <v>34</v>
      </c>
      <c r="L45" s="149"/>
      <c r="M45" s="149"/>
      <c r="N45" s="150"/>
      <c r="O45" s="152" t="str">
        <f t="shared" si="2"/>
        <v/>
      </c>
    </row>
    <row r="46" spans="1:15" x14ac:dyDescent="0.2">
      <c r="A46" s="153">
        <f t="shared" ca="1" si="1"/>
        <v>41</v>
      </c>
      <c r="B46" s="161">
        <f>$C$3</f>
        <v>430</v>
      </c>
      <c r="C46" s="158">
        <v>5401</v>
      </c>
      <c r="D46" s="162" t="s">
        <v>79</v>
      </c>
      <c r="E46" s="146"/>
      <c r="F46" s="147"/>
      <c r="G46" s="148"/>
      <c r="H46" s="149"/>
      <c r="I46" s="149"/>
      <c r="J46" s="149"/>
      <c r="K46" s="149" t="s">
        <v>34</v>
      </c>
      <c r="L46" s="149"/>
      <c r="M46" s="149"/>
      <c r="N46" s="150"/>
      <c r="O46" s="152" t="str">
        <f t="shared" si="2"/>
        <v/>
      </c>
    </row>
    <row r="47" spans="1:15" x14ac:dyDescent="0.2">
      <c r="A47" s="153">
        <f t="shared" ca="1" si="1"/>
        <v>42</v>
      </c>
      <c r="B47" s="161">
        <f>$C$3</f>
        <v>430</v>
      </c>
      <c r="C47" s="158">
        <v>5402</v>
      </c>
      <c r="D47" s="162" t="s">
        <v>80</v>
      </c>
      <c r="E47" s="146"/>
      <c r="F47" s="147"/>
      <c r="G47" s="148"/>
      <c r="H47" s="149"/>
      <c r="I47" s="149"/>
      <c r="J47" s="149"/>
      <c r="K47" s="149" t="s">
        <v>34</v>
      </c>
      <c r="L47" s="149"/>
      <c r="M47" s="149"/>
      <c r="N47" s="150"/>
      <c r="O47" s="152" t="str">
        <f t="shared" si="2"/>
        <v/>
      </c>
    </row>
    <row r="48" spans="1:15" x14ac:dyDescent="0.2">
      <c r="A48" s="153">
        <f t="shared" ca="1" si="1"/>
        <v>43</v>
      </c>
      <c r="B48" s="161">
        <f>$C$3</f>
        <v>430</v>
      </c>
      <c r="C48" s="158">
        <v>5403</v>
      </c>
      <c r="D48" s="162" t="s">
        <v>81</v>
      </c>
      <c r="E48" s="146"/>
      <c r="F48" s="147"/>
      <c r="G48" s="148"/>
      <c r="H48" s="149"/>
      <c r="I48" s="149"/>
      <c r="J48" s="149"/>
      <c r="K48" s="149" t="s">
        <v>34</v>
      </c>
      <c r="L48" s="149"/>
      <c r="M48" s="149"/>
      <c r="N48" s="150"/>
      <c r="O48" s="152" t="str">
        <f t="shared" si="2"/>
        <v/>
      </c>
    </row>
    <row r="49" spans="1:15" x14ac:dyDescent="0.2">
      <c r="A49" s="153">
        <f t="shared" ca="1" si="1"/>
        <v>44</v>
      </c>
      <c r="B49" s="161">
        <f>$C$3</f>
        <v>430</v>
      </c>
      <c r="C49" s="158">
        <v>5404</v>
      </c>
      <c r="D49" s="162" t="s">
        <v>41</v>
      </c>
      <c r="E49" s="146"/>
      <c r="F49" s="147"/>
      <c r="G49" s="148"/>
      <c r="H49" s="149"/>
      <c r="I49" s="149"/>
      <c r="J49" s="149"/>
      <c r="K49" s="149" t="s">
        <v>34</v>
      </c>
      <c r="L49" s="149"/>
      <c r="M49" s="149"/>
      <c r="N49" s="150"/>
      <c r="O49" s="152" t="str">
        <f t="shared" si="2"/>
        <v/>
      </c>
    </row>
    <row r="50" spans="1:15" x14ac:dyDescent="0.2">
      <c r="A50" s="153">
        <f t="shared" ca="1" si="1"/>
        <v>45</v>
      </c>
      <c r="B50" s="161">
        <f t="shared" ref="B50:B57" si="6">$C$3</f>
        <v>430</v>
      </c>
      <c r="C50" s="158">
        <v>7000</v>
      </c>
      <c r="D50" s="162" t="s">
        <v>90</v>
      </c>
      <c r="E50" s="146"/>
      <c r="F50" s="147"/>
      <c r="G50" s="148"/>
      <c r="H50" s="149"/>
      <c r="I50" s="149"/>
      <c r="J50" s="149"/>
      <c r="K50" s="149"/>
      <c r="L50" s="149"/>
      <c r="M50" s="149"/>
      <c r="N50" s="150"/>
      <c r="O50" s="152" t="str">
        <f t="shared" si="2"/>
        <v/>
      </c>
    </row>
    <row r="51" spans="1:15" x14ac:dyDescent="0.2">
      <c r="A51" s="153">
        <f t="shared" ca="1" si="1"/>
        <v>46</v>
      </c>
      <c r="B51" s="161">
        <f t="shared" si="6"/>
        <v>430</v>
      </c>
      <c r="C51" s="158">
        <v>7100</v>
      </c>
      <c r="D51" s="162" t="s">
        <v>91</v>
      </c>
      <c r="E51" s="146"/>
      <c r="F51" s="147"/>
      <c r="G51" s="148"/>
      <c r="H51" s="149"/>
      <c r="I51" s="149"/>
      <c r="J51" s="149"/>
      <c r="K51" s="149" t="s">
        <v>34</v>
      </c>
      <c r="L51" s="149"/>
      <c r="M51" s="149"/>
      <c r="N51" s="150"/>
      <c r="O51" s="152" t="str">
        <f t="shared" si="2"/>
        <v/>
      </c>
    </row>
    <row r="52" spans="1:15" ht="25.5" x14ac:dyDescent="0.2">
      <c r="A52" s="153">
        <f t="shared" ca="1" si="1"/>
        <v>47</v>
      </c>
      <c r="B52" s="161">
        <f t="shared" si="6"/>
        <v>430</v>
      </c>
      <c r="C52" s="158">
        <v>7151</v>
      </c>
      <c r="D52" s="162" t="s">
        <v>33</v>
      </c>
      <c r="E52" s="146"/>
      <c r="F52" s="147"/>
      <c r="G52" s="148"/>
      <c r="H52" s="149"/>
      <c r="I52" s="149"/>
      <c r="J52" s="149"/>
      <c r="K52" s="149" t="s">
        <v>34</v>
      </c>
      <c r="L52" s="149"/>
      <c r="M52" s="149"/>
      <c r="N52" s="150"/>
      <c r="O52" s="152" t="str">
        <f t="shared" si="2"/>
        <v/>
      </c>
    </row>
    <row r="53" spans="1:15" x14ac:dyDescent="0.2">
      <c r="A53" s="153">
        <f t="shared" ca="1" si="1"/>
        <v>48</v>
      </c>
      <c r="B53" s="161">
        <f t="shared" si="6"/>
        <v>430</v>
      </c>
      <c r="C53" s="158">
        <v>7152</v>
      </c>
      <c r="D53" s="162" t="s">
        <v>92</v>
      </c>
      <c r="E53" s="146"/>
      <c r="F53" s="147"/>
      <c r="G53" s="148"/>
      <c r="H53" s="149"/>
      <c r="I53" s="149"/>
      <c r="J53" s="149"/>
      <c r="K53" s="149" t="s">
        <v>34</v>
      </c>
      <c r="L53" s="149"/>
      <c r="M53" s="149"/>
      <c r="N53" s="150"/>
      <c r="O53" s="152" t="str">
        <f t="shared" si="2"/>
        <v/>
      </c>
    </row>
    <row r="54" spans="1:15" x14ac:dyDescent="0.2">
      <c r="A54" s="153">
        <f t="shared" ca="1" si="1"/>
        <v>49</v>
      </c>
      <c r="B54" s="161">
        <f t="shared" si="6"/>
        <v>430</v>
      </c>
      <c r="C54" s="158">
        <v>7153</v>
      </c>
      <c r="D54" s="162" t="s">
        <v>36</v>
      </c>
      <c r="E54" s="146"/>
      <c r="F54" s="147"/>
      <c r="G54" s="148"/>
      <c r="H54" s="149"/>
      <c r="I54" s="149"/>
      <c r="J54" s="149"/>
      <c r="K54" s="149" t="s">
        <v>34</v>
      </c>
      <c r="L54" s="149"/>
      <c r="M54" s="149"/>
      <c r="N54" s="150"/>
      <c r="O54" s="152" t="str">
        <f t="shared" si="2"/>
        <v/>
      </c>
    </row>
    <row r="55" spans="1:15" x14ac:dyDescent="0.2">
      <c r="A55" s="153">
        <f t="shared" ca="1" si="1"/>
        <v>50</v>
      </c>
      <c r="B55" s="161">
        <f t="shared" si="6"/>
        <v>430</v>
      </c>
      <c r="C55" s="158">
        <v>7154</v>
      </c>
      <c r="D55" s="162" t="s">
        <v>37</v>
      </c>
      <c r="E55" s="146"/>
      <c r="F55" s="147"/>
      <c r="G55" s="148"/>
      <c r="H55" s="149"/>
      <c r="I55" s="149"/>
      <c r="J55" s="149"/>
      <c r="K55" s="149"/>
      <c r="L55" s="149"/>
      <c r="M55" s="149"/>
      <c r="N55" s="150" t="s">
        <v>34</v>
      </c>
      <c r="O55" s="152" t="str">
        <f t="shared" si="2"/>
        <v/>
      </c>
    </row>
    <row r="56" spans="1:15" x14ac:dyDescent="0.2">
      <c r="A56" s="153">
        <f t="shared" ca="1" si="1"/>
        <v>51</v>
      </c>
      <c r="B56" s="161">
        <f t="shared" si="6"/>
        <v>430</v>
      </c>
      <c r="C56" s="158">
        <v>7155</v>
      </c>
      <c r="D56" s="162" t="s">
        <v>40</v>
      </c>
      <c r="E56" s="146"/>
      <c r="F56" s="147"/>
      <c r="G56" s="148"/>
      <c r="H56" s="149"/>
      <c r="I56" s="149"/>
      <c r="J56" s="149"/>
      <c r="K56" s="149" t="s">
        <v>34</v>
      </c>
      <c r="L56" s="149"/>
      <c r="M56" s="149"/>
      <c r="N56" s="150"/>
      <c r="O56" s="152" t="str">
        <f t="shared" si="2"/>
        <v/>
      </c>
    </row>
    <row r="57" spans="1:15" x14ac:dyDescent="0.2">
      <c r="A57" s="153">
        <f t="shared" ca="1" si="1"/>
        <v>52</v>
      </c>
      <c r="B57" s="161">
        <f t="shared" si="6"/>
        <v>430</v>
      </c>
      <c r="C57" s="158">
        <v>7156</v>
      </c>
      <c r="D57" s="162" t="s">
        <v>41</v>
      </c>
      <c r="E57" s="146"/>
      <c r="F57" s="147"/>
      <c r="G57" s="148"/>
      <c r="H57" s="149"/>
      <c r="I57" s="149"/>
      <c r="J57" s="149"/>
      <c r="K57" s="149" t="s">
        <v>34</v>
      </c>
      <c r="L57" s="149"/>
      <c r="M57" s="149"/>
      <c r="N57" s="150"/>
      <c r="O57" s="152" t="str">
        <f t="shared" si="2"/>
        <v/>
      </c>
    </row>
    <row r="58" spans="1:15" x14ac:dyDescent="0.2">
      <c r="A58" s="153" t="str">
        <f t="shared" ca="1" si="1"/>
        <v/>
      </c>
      <c r="B58" s="161"/>
      <c r="C58" s="158"/>
      <c r="D58" s="162"/>
      <c r="E58" s="146"/>
      <c r="F58" s="147"/>
      <c r="G58" s="148"/>
      <c r="H58" s="149"/>
      <c r="I58" s="149"/>
      <c r="J58" s="149"/>
      <c r="K58" s="149"/>
      <c r="L58" s="149"/>
      <c r="M58" s="149"/>
      <c r="N58" s="150"/>
      <c r="O58" s="152" t="str">
        <f t="shared" si="2"/>
        <v/>
      </c>
    </row>
    <row r="59" spans="1:15" x14ac:dyDescent="0.2">
      <c r="A59" s="153">
        <f t="shared" ca="1" si="1"/>
        <v>54</v>
      </c>
      <c r="B59" s="161">
        <f t="shared" ref="B59:B72" si="7">$C$3</f>
        <v>430</v>
      </c>
      <c r="C59" s="158">
        <v>7200</v>
      </c>
      <c r="D59" s="162" t="s">
        <v>93</v>
      </c>
      <c r="E59" s="146"/>
      <c r="F59" s="147"/>
      <c r="G59" s="148"/>
      <c r="H59" s="149"/>
      <c r="I59" s="149"/>
      <c r="J59" s="149"/>
      <c r="K59" s="149" t="s">
        <v>34</v>
      </c>
      <c r="L59" s="149"/>
      <c r="M59" s="149"/>
      <c r="N59" s="150"/>
      <c r="O59" s="152" t="str">
        <f t="shared" si="2"/>
        <v/>
      </c>
    </row>
    <row r="60" spans="1:15" x14ac:dyDescent="0.2">
      <c r="A60" s="153">
        <f t="shared" ca="1" si="1"/>
        <v>55</v>
      </c>
      <c r="B60" s="161">
        <f t="shared" si="7"/>
        <v>430</v>
      </c>
      <c r="C60" s="158">
        <v>7201</v>
      </c>
      <c r="D60" s="162" t="s">
        <v>94</v>
      </c>
      <c r="E60" s="146"/>
      <c r="F60" s="147"/>
      <c r="G60" s="148"/>
      <c r="H60" s="149"/>
      <c r="I60" s="149"/>
      <c r="J60" s="149"/>
      <c r="K60" s="149" t="s">
        <v>34</v>
      </c>
      <c r="L60" s="149"/>
      <c r="M60" s="149"/>
      <c r="N60" s="150"/>
      <c r="O60" s="152" t="str">
        <f t="shared" si="2"/>
        <v/>
      </c>
    </row>
    <row r="61" spans="1:15" x14ac:dyDescent="0.2">
      <c r="A61" s="153">
        <f t="shared" ca="1" si="1"/>
        <v>56</v>
      </c>
      <c r="B61" s="161">
        <f t="shared" si="7"/>
        <v>430</v>
      </c>
      <c r="C61" s="158">
        <v>7202</v>
      </c>
      <c r="D61" s="162" t="s">
        <v>95</v>
      </c>
      <c r="E61" s="146"/>
      <c r="F61" s="147"/>
      <c r="G61" s="148"/>
      <c r="H61" s="149"/>
      <c r="I61" s="149"/>
      <c r="J61" s="149"/>
      <c r="K61" s="149" t="s">
        <v>34</v>
      </c>
      <c r="L61" s="149"/>
      <c r="M61" s="149"/>
      <c r="N61" s="150"/>
      <c r="O61" s="152" t="str">
        <f t="shared" si="2"/>
        <v/>
      </c>
    </row>
    <row r="62" spans="1:15" x14ac:dyDescent="0.2">
      <c r="A62" s="153">
        <f t="shared" ca="1" si="1"/>
        <v>57</v>
      </c>
      <c r="B62" s="161">
        <f t="shared" si="7"/>
        <v>430</v>
      </c>
      <c r="C62" s="158">
        <v>7203</v>
      </c>
      <c r="D62" s="162" t="s">
        <v>96</v>
      </c>
      <c r="E62" s="146"/>
      <c r="F62" s="147"/>
      <c r="G62" s="148"/>
      <c r="H62" s="149"/>
      <c r="I62" s="149"/>
      <c r="J62" s="149"/>
      <c r="K62" s="149" t="s">
        <v>34</v>
      </c>
      <c r="L62" s="149"/>
      <c r="M62" s="149"/>
      <c r="N62" s="150"/>
      <c r="O62" s="152" t="str">
        <f t="shared" si="2"/>
        <v/>
      </c>
    </row>
    <row r="63" spans="1:15" x14ac:dyDescent="0.2">
      <c r="A63" s="153">
        <f t="shared" ca="1" si="1"/>
        <v>58</v>
      </c>
      <c r="B63" s="161">
        <f t="shared" si="7"/>
        <v>430</v>
      </c>
      <c r="C63" s="158">
        <v>7204</v>
      </c>
      <c r="D63" s="162" t="s">
        <v>97</v>
      </c>
      <c r="E63" s="146"/>
      <c r="F63" s="147"/>
      <c r="G63" s="148"/>
      <c r="H63" s="149"/>
      <c r="I63" s="149"/>
      <c r="J63" s="149"/>
      <c r="K63" s="149"/>
      <c r="L63" s="149"/>
      <c r="M63" s="149"/>
      <c r="N63" s="150" t="s">
        <v>34</v>
      </c>
      <c r="O63" s="152" t="str">
        <f t="shared" si="2"/>
        <v/>
      </c>
    </row>
    <row r="64" spans="1:15" x14ac:dyDescent="0.2">
      <c r="A64" s="153">
        <f t="shared" ca="1" si="1"/>
        <v>59</v>
      </c>
      <c r="B64" s="161">
        <f t="shared" si="7"/>
        <v>430</v>
      </c>
      <c r="C64" s="158">
        <v>7205</v>
      </c>
      <c r="D64" s="162" t="s">
        <v>98</v>
      </c>
      <c r="E64" s="146"/>
      <c r="F64" s="147"/>
      <c r="G64" s="148"/>
      <c r="H64" s="149"/>
      <c r="I64" s="149"/>
      <c r="J64" s="149"/>
      <c r="K64" s="149" t="s">
        <v>34</v>
      </c>
      <c r="L64" s="149"/>
      <c r="M64" s="149"/>
      <c r="N64" s="150"/>
      <c r="O64" s="152" t="str">
        <f t="shared" si="2"/>
        <v/>
      </c>
    </row>
    <row r="65" spans="1:15" x14ac:dyDescent="0.2">
      <c r="A65" s="153">
        <f t="shared" ca="1" si="1"/>
        <v>60</v>
      </c>
      <c r="B65" s="161">
        <f t="shared" si="7"/>
        <v>430</v>
      </c>
      <c r="C65" s="158">
        <v>7206</v>
      </c>
      <c r="D65" s="162" t="s">
        <v>41</v>
      </c>
      <c r="E65" s="146"/>
      <c r="F65" s="147"/>
      <c r="G65" s="148"/>
      <c r="H65" s="149"/>
      <c r="I65" s="149"/>
      <c r="J65" s="149"/>
      <c r="K65" s="149" t="s">
        <v>34</v>
      </c>
      <c r="L65" s="149"/>
      <c r="M65" s="149"/>
      <c r="N65" s="150"/>
      <c r="O65" s="152" t="str">
        <f t="shared" si="2"/>
        <v/>
      </c>
    </row>
    <row r="66" spans="1:15" x14ac:dyDescent="0.2">
      <c r="A66" s="153" t="str">
        <f t="shared" ca="1" si="1"/>
        <v/>
      </c>
      <c r="B66" s="161"/>
      <c r="C66" s="158"/>
      <c r="D66" s="162"/>
      <c r="E66" s="146"/>
      <c r="F66" s="147"/>
      <c r="G66" s="148"/>
      <c r="H66" s="149"/>
      <c r="I66" s="149"/>
      <c r="J66" s="149"/>
      <c r="K66" s="149"/>
      <c r="L66" s="149"/>
      <c r="M66" s="149"/>
      <c r="N66" s="150"/>
      <c r="O66" s="152" t="str">
        <f t="shared" si="2"/>
        <v/>
      </c>
    </row>
    <row r="67" spans="1:15" x14ac:dyDescent="0.2">
      <c r="A67" s="163">
        <f t="shared" ref="A67:A72" ca="1" si="8">CELL("Zeile",A67)-A$9</f>
        <v>63</v>
      </c>
      <c r="B67" s="161">
        <f t="shared" si="7"/>
        <v>430</v>
      </c>
      <c r="C67" s="158">
        <v>8200</v>
      </c>
      <c r="D67" s="162" t="s">
        <v>144</v>
      </c>
      <c r="E67" s="146"/>
      <c r="F67" s="147"/>
      <c r="G67" s="148"/>
      <c r="H67" s="149"/>
      <c r="I67" s="149"/>
      <c r="J67" s="149"/>
      <c r="K67" s="149" t="s">
        <v>34</v>
      </c>
      <c r="L67" s="149"/>
      <c r="M67" s="149"/>
      <c r="N67" s="150"/>
      <c r="O67" s="164" t="str">
        <f t="shared" si="2"/>
        <v/>
      </c>
    </row>
    <row r="68" spans="1:15" x14ac:dyDescent="0.2">
      <c r="A68" s="163">
        <f t="shared" ca="1" si="8"/>
        <v>64</v>
      </c>
      <c r="B68" s="161">
        <f t="shared" si="7"/>
        <v>430</v>
      </c>
      <c r="C68" s="158">
        <v>8201</v>
      </c>
      <c r="D68" s="162" t="s">
        <v>145</v>
      </c>
      <c r="E68" s="146"/>
      <c r="F68" s="147"/>
      <c r="G68" s="148"/>
      <c r="H68" s="149"/>
      <c r="I68" s="149"/>
      <c r="J68" s="149"/>
      <c r="K68" s="149" t="s">
        <v>34</v>
      </c>
      <c r="L68" s="149"/>
      <c r="M68" s="149"/>
      <c r="N68" s="150"/>
      <c r="O68" s="164" t="str">
        <f t="shared" si="2"/>
        <v/>
      </c>
    </row>
    <row r="69" spans="1:15" x14ac:dyDescent="0.2">
      <c r="A69" s="163">
        <f t="shared" ca="1" si="8"/>
        <v>65</v>
      </c>
      <c r="B69" s="161">
        <f t="shared" si="7"/>
        <v>430</v>
      </c>
      <c r="C69" s="158">
        <v>8202</v>
      </c>
      <c r="D69" s="162" t="s">
        <v>141</v>
      </c>
      <c r="E69" s="146"/>
      <c r="F69" s="147"/>
      <c r="G69" s="148"/>
      <c r="H69" s="149"/>
      <c r="I69" s="149"/>
      <c r="J69" s="149"/>
      <c r="K69" s="149" t="s">
        <v>34</v>
      </c>
      <c r="L69" s="149"/>
      <c r="M69" s="149"/>
      <c r="N69" s="150"/>
      <c r="O69" s="164" t="str">
        <f t="shared" si="2"/>
        <v/>
      </c>
    </row>
    <row r="70" spans="1:15" x14ac:dyDescent="0.2">
      <c r="A70" s="163">
        <f t="shared" ca="1" si="8"/>
        <v>66</v>
      </c>
      <c r="B70" s="161">
        <f t="shared" si="7"/>
        <v>430</v>
      </c>
      <c r="C70" s="158">
        <v>8203</v>
      </c>
      <c r="D70" s="162" t="s">
        <v>146</v>
      </c>
      <c r="E70" s="146"/>
      <c r="F70" s="147"/>
      <c r="G70" s="148"/>
      <c r="H70" s="149"/>
      <c r="I70" s="149"/>
      <c r="J70" s="149"/>
      <c r="K70" s="149" t="s">
        <v>34</v>
      </c>
      <c r="L70" s="149"/>
      <c r="M70" s="149"/>
      <c r="N70" s="150"/>
      <c r="O70" s="164" t="str">
        <f t="shared" si="2"/>
        <v/>
      </c>
    </row>
    <row r="71" spans="1:15" x14ac:dyDescent="0.2">
      <c r="A71" s="163">
        <f t="shared" ca="1" si="8"/>
        <v>67</v>
      </c>
      <c r="B71" s="161">
        <f t="shared" si="7"/>
        <v>430</v>
      </c>
      <c r="C71" s="158">
        <v>8204</v>
      </c>
      <c r="D71" s="162" t="s">
        <v>143</v>
      </c>
      <c r="E71" s="146"/>
      <c r="F71" s="147"/>
      <c r="G71" s="148"/>
      <c r="H71" s="149"/>
      <c r="I71" s="149"/>
      <c r="J71" s="149"/>
      <c r="K71" s="149" t="s">
        <v>34</v>
      </c>
      <c r="L71" s="149"/>
      <c r="M71" s="149"/>
      <c r="N71" s="150"/>
      <c r="O71" s="164" t="str">
        <f t="shared" si="2"/>
        <v/>
      </c>
    </row>
    <row r="72" spans="1:15" x14ac:dyDescent="0.2">
      <c r="A72" s="163">
        <f t="shared" ca="1" si="8"/>
        <v>68</v>
      </c>
      <c r="B72" s="161">
        <f t="shared" si="7"/>
        <v>430</v>
      </c>
      <c r="C72" s="158">
        <v>8205</v>
      </c>
      <c r="D72" s="162" t="s">
        <v>147</v>
      </c>
      <c r="E72" s="146"/>
      <c r="F72" s="147"/>
      <c r="G72" s="148"/>
      <c r="H72" s="149"/>
      <c r="I72" s="149"/>
      <c r="J72" s="149"/>
      <c r="K72" s="149"/>
      <c r="L72" s="149"/>
      <c r="M72" s="149"/>
      <c r="N72" s="150" t="s">
        <v>34</v>
      </c>
      <c r="O72" s="164" t="str">
        <f t="shared" si="2"/>
        <v/>
      </c>
    </row>
    <row r="73" spans="1:15" x14ac:dyDescent="0.2">
      <c r="A73" s="165" t="str">
        <f t="shared" ca="1" si="1"/>
        <v/>
      </c>
      <c r="B73" s="166"/>
      <c r="C73" s="144"/>
      <c r="D73" s="159" t="s">
        <v>100</v>
      </c>
      <c r="E73" s="167"/>
      <c r="F73" s="168"/>
      <c r="G73" s="169"/>
      <c r="H73" s="170"/>
      <c r="I73" s="170"/>
      <c r="J73" s="170"/>
      <c r="K73" s="170"/>
      <c r="L73" s="170"/>
      <c r="M73" s="170"/>
      <c r="N73" s="171"/>
      <c r="O73" s="172" t="str">
        <f t="shared" si="2"/>
        <v/>
      </c>
    </row>
    <row r="74" spans="1:15" x14ac:dyDescent="0.2">
      <c r="D74" s="1"/>
    </row>
    <row r="75" spans="1:15" x14ac:dyDescent="0.2">
      <c r="D75" s="1"/>
    </row>
    <row r="76" spans="1:15" x14ac:dyDescent="0.2">
      <c r="D76" s="1"/>
    </row>
    <row r="77" spans="1:15" x14ac:dyDescent="0.2">
      <c r="D77" s="1"/>
    </row>
    <row r="78" spans="1:15" x14ac:dyDescent="0.2">
      <c r="D78" s="1"/>
    </row>
    <row r="79" spans="1:15" x14ac:dyDescent="0.2">
      <c r="D79" s="1"/>
    </row>
    <row r="80" spans="1:15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</sheetData>
  <mergeCells count="4">
    <mergeCell ref="H1:L1"/>
    <mergeCell ref="M1:N1"/>
    <mergeCell ref="H2:L2"/>
    <mergeCell ref="M2:N2"/>
  </mergeCells>
  <phoneticPr fontId="0" type="noConversion"/>
  <conditionalFormatting sqref="H66">
    <cfRule type="expression" dxfId="15" priority="1" stopIfTrue="1">
      <formula>(H66&lt;&gt;IF(ISNUMBER($C66),VLOOKUP($C66,INDIRECT(KatName&amp;$B66),H$8,0),""))</formula>
    </cfRule>
  </conditionalFormatting>
  <conditionalFormatting sqref="H67:N72">
    <cfRule type="expression" dxfId="14" priority="2" stopIfTrue="1">
      <formula>(H67&lt;&gt;IF(ISNUMBER($C67),VLOOKUP($C67,INDIRECT(#REF!&amp;$B$1),H$9,0),""))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1"/>
  </sheetPr>
  <dimension ref="A1:P143"/>
  <sheetViews>
    <sheetView view="pageLayout" zoomScaleNormal="100" workbookViewId="0">
      <selection activeCell="D26" sqref="D26"/>
    </sheetView>
  </sheetViews>
  <sheetFormatPr baseColWidth="10" defaultRowHeight="12.75" x14ac:dyDescent="0.2"/>
  <cols>
    <col min="1" max="1" width="4.42578125" style="177" customWidth="1"/>
    <col min="2" max="2" width="7" style="177" customWidth="1"/>
    <col min="3" max="3" width="10.28515625" style="177" customWidth="1"/>
    <col min="4" max="4" width="54.5703125" style="180" customWidth="1"/>
    <col min="5" max="5" width="35.140625" style="173" customWidth="1"/>
    <col min="6" max="6" width="16.5703125" style="178" customWidth="1"/>
    <col min="7" max="7" width="7.5703125" style="179" customWidth="1"/>
    <col min="8" max="12" width="4.140625" style="173" customWidth="1"/>
    <col min="13" max="13" width="5.5703125" style="173" customWidth="1"/>
    <col min="14" max="14" width="5.28515625" style="173" customWidth="1"/>
    <col min="15" max="15" width="18.5703125" style="173" customWidth="1"/>
    <col min="16" max="16384" width="11.42578125" style="173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</row>
    <row r="2" spans="1:16" ht="15.75" x14ac:dyDescent="0.25">
      <c r="A2" s="104"/>
      <c r="B2" s="105"/>
      <c r="C2" s="106" t="s">
        <v>0</v>
      </c>
      <c r="D2" s="107" t="s">
        <v>159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174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/>
      <c r="I7" s="149"/>
      <c r="J7" s="149"/>
      <c r="K7" s="149"/>
      <c r="L7" s="149"/>
      <c r="M7" s="149"/>
      <c r="N7" s="150"/>
      <c r="O7" s="152" t="str">
        <f>IF(F7="","",IF(COUNTIF(H7:N7,"x")=1,F7*G7*LOOKUP("x",H7:N7,H$6:N$6),IF(ISNUMBER($C7),"???","--------")))</f>
        <v/>
      </c>
      <c r="P7" s="175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/>
      <c r="I8" s="149"/>
      <c r="J8" s="149"/>
      <c r="K8" s="149" t="s">
        <v>34</v>
      </c>
      <c r="L8" s="149"/>
      <c r="M8" s="149"/>
      <c r="N8" s="150"/>
      <c r="O8" s="152" t="str">
        <f>IF(F8="","",IF(COUNTIF(H8:N8,"x")=1,F8*G8*LOOKUP("x",H8:N8,H$6:N$6),IF(ISNUMBER($C8),"???","--------")))</f>
        <v/>
      </c>
      <c r="P8" s="175"/>
    </row>
    <row r="9" spans="1:16" ht="25.5" x14ac:dyDescent="0.2">
      <c r="A9" s="153">
        <f t="shared" ref="A9:A40" ca="1" si="1">IF(B9="","",CELL("Zeile",A9)-5)</f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/>
      <c r="I9" s="149"/>
      <c r="J9" s="149"/>
      <c r="K9" s="149" t="s">
        <v>34</v>
      </c>
      <c r="L9" s="149"/>
      <c r="M9" s="149"/>
      <c r="N9" s="150"/>
      <c r="O9" s="152" t="str">
        <f t="shared" ref="O9:O40" si="2">IF(F9="","",IF(COUNTIF(H9:N9,"x")=1,F9*G9*LOOKUP("x",H9:N9,H$6:N$6),IF(ISNUMBER($C9),"???","--------")))</f>
        <v/>
      </c>
      <c r="P9" s="175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/>
      <c r="I10" s="149"/>
      <c r="J10" s="149"/>
      <c r="K10" s="149" t="s">
        <v>34</v>
      </c>
      <c r="L10" s="149"/>
      <c r="M10" s="149"/>
      <c r="N10" s="150"/>
      <c r="O10" s="152" t="str">
        <f t="shared" si="2"/>
        <v/>
      </c>
      <c r="P10" s="176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/>
      <c r="I11" s="149"/>
      <c r="J11" s="149"/>
      <c r="K11" s="149" t="s">
        <v>34</v>
      </c>
      <c r="L11" s="149"/>
      <c r="M11" s="149"/>
      <c r="N11" s="150"/>
      <c r="O11" s="152" t="str">
        <f t="shared" si="2"/>
        <v/>
      </c>
      <c r="P11" s="176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/>
      <c r="I12" s="149"/>
      <c r="J12" s="149"/>
      <c r="K12" s="149"/>
      <c r="L12" s="149"/>
      <c r="M12" s="149"/>
      <c r="N12" s="150" t="s">
        <v>34</v>
      </c>
      <c r="O12" s="152" t="str">
        <f t="shared" si="2"/>
        <v/>
      </c>
      <c r="P12" s="176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/>
      <c r="I13" s="149"/>
      <c r="J13" s="149"/>
      <c r="K13" s="149" t="s">
        <v>34</v>
      </c>
      <c r="L13" s="149"/>
      <c r="M13" s="149"/>
      <c r="N13" s="150"/>
      <c r="O13" s="152" t="str">
        <f t="shared" si="2"/>
        <v/>
      </c>
      <c r="P13" s="176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/>
      <c r="I14" s="149"/>
      <c r="J14" s="149"/>
      <c r="K14" s="149" t="s">
        <v>34</v>
      </c>
      <c r="L14" s="149"/>
      <c r="M14" s="149"/>
      <c r="N14" s="150"/>
      <c r="O14" s="152" t="str">
        <f t="shared" si="2"/>
        <v/>
      </c>
      <c r="P14" s="176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/>
      <c r="I15" s="149"/>
      <c r="J15" s="149"/>
      <c r="K15" s="149" t="s">
        <v>34</v>
      </c>
      <c r="L15" s="149"/>
      <c r="M15" s="149"/>
      <c r="N15" s="150"/>
      <c r="O15" s="152" t="str">
        <f t="shared" si="2"/>
        <v/>
      </c>
      <c r="P15" s="176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/>
      <c r="I16" s="149"/>
      <c r="J16" s="149"/>
      <c r="K16" s="149" t="s">
        <v>34</v>
      </c>
      <c r="L16" s="149"/>
      <c r="M16" s="149"/>
      <c r="N16" s="150"/>
      <c r="O16" s="152" t="str">
        <f t="shared" si="2"/>
        <v/>
      </c>
      <c r="P16" s="176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/>
      <c r="I17" s="149"/>
      <c r="J17" s="149"/>
      <c r="K17" s="149" t="s">
        <v>109</v>
      </c>
      <c r="L17" s="149"/>
      <c r="M17" s="149"/>
      <c r="N17" s="150"/>
      <c r="O17" s="152" t="str">
        <f t="shared" si="2"/>
        <v/>
      </c>
      <c r="P17" s="176"/>
    </row>
    <row r="18" spans="1:16" x14ac:dyDescent="0.2">
      <c r="A18" s="153">
        <f t="shared" ca="1" si="1"/>
        <v>13</v>
      </c>
      <c r="B18" s="161">
        <f>$C$3</f>
        <v>430</v>
      </c>
      <c r="C18" s="158">
        <v>5400</v>
      </c>
      <c r="D18" s="162" t="s">
        <v>78</v>
      </c>
      <c r="E18" s="146"/>
      <c r="F18" s="147"/>
      <c r="G18" s="148"/>
      <c r="H18" s="149"/>
      <c r="I18" s="149"/>
      <c r="J18" s="149"/>
      <c r="K18" s="149" t="s">
        <v>34</v>
      </c>
      <c r="L18" s="149"/>
      <c r="M18" s="149"/>
      <c r="N18" s="150"/>
      <c r="O18" s="152" t="str">
        <f t="shared" si="2"/>
        <v/>
      </c>
    </row>
    <row r="19" spans="1:16" x14ac:dyDescent="0.2">
      <c r="A19" s="153">
        <f t="shared" ca="1" si="1"/>
        <v>14</v>
      </c>
      <c r="B19" s="161">
        <f>$C$3</f>
        <v>430</v>
      </c>
      <c r="C19" s="158">
        <v>5401</v>
      </c>
      <c r="D19" s="162" t="s">
        <v>79</v>
      </c>
      <c r="E19" s="146"/>
      <c r="F19" s="147"/>
      <c r="G19" s="148"/>
      <c r="H19" s="149"/>
      <c r="I19" s="149"/>
      <c r="J19" s="149"/>
      <c r="K19" s="149" t="s">
        <v>34</v>
      </c>
      <c r="L19" s="149"/>
      <c r="M19" s="149"/>
      <c r="N19" s="150"/>
      <c r="O19" s="152" t="str">
        <f t="shared" si="2"/>
        <v/>
      </c>
    </row>
    <row r="20" spans="1:16" x14ac:dyDescent="0.2">
      <c r="A20" s="153">
        <f t="shared" ca="1" si="1"/>
        <v>15</v>
      </c>
      <c r="B20" s="161">
        <f>$C$3</f>
        <v>430</v>
      </c>
      <c r="C20" s="158">
        <v>5402</v>
      </c>
      <c r="D20" s="162" t="s">
        <v>80</v>
      </c>
      <c r="E20" s="146"/>
      <c r="F20" s="147"/>
      <c r="G20" s="148"/>
      <c r="H20" s="149"/>
      <c r="I20" s="149"/>
      <c r="J20" s="149"/>
      <c r="K20" s="149" t="s">
        <v>34</v>
      </c>
      <c r="L20" s="149"/>
      <c r="M20" s="149"/>
      <c r="N20" s="150"/>
      <c r="O20" s="152" t="str">
        <f t="shared" si="2"/>
        <v/>
      </c>
    </row>
    <row r="21" spans="1:16" x14ac:dyDescent="0.2">
      <c r="A21" s="153">
        <f t="shared" ca="1" si="1"/>
        <v>16</v>
      </c>
      <c r="B21" s="161">
        <f>$C$3</f>
        <v>430</v>
      </c>
      <c r="C21" s="158">
        <v>5403</v>
      </c>
      <c r="D21" s="162" t="s">
        <v>81</v>
      </c>
      <c r="E21" s="146"/>
      <c r="F21" s="147"/>
      <c r="G21" s="148"/>
      <c r="H21" s="149"/>
      <c r="I21" s="149"/>
      <c r="J21" s="149"/>
      <c r="K21" s="149" t="s">
        <v>34</v>
      </c>
      <c r="L21" s="149"/>
      <c r="M21" s="149"/>
      <c r="N21" s="150"/>
      <c r="O21" s="152" t="str">
        <f t="shared" si="2"/>
        <v/>
      </c>
    </row>
    <row r="22" spans="1:16" x14ac:dyDescent="0.2">
      <c r="A22" s="153">
        <f t="shared" ca="1" si="1"/>
        <v>17</v>
      </c>
      <c r="B22" s="161">
        <f>$C$3</f>
        <v>430</v>
      </c>
      <c r="C22" s="158">
        <v>5404</v>
      </c>
      <c r="D22" s="162" t="s">
        <v>41</v>
      </c>
      <c r="E22" s="146"/>
      <c r="F22" s="147"/>
      <c r="G22" s="148"/>
      <c r="H22" s="149"/>
      <c r="I22" s="149"/>
      <c r="J22" s="149"/>
      <c r="K22" s="149" t="s">
        <v>34</v>
      </c>
      <c r="L22" s="149"/>
      <c r="M22" s="149"/>
      <c r="N22" s="150"/>
      <c r="O22" s="152" t="str">
        <f t="shared" si="2"/>
        <v/>
      </c>
    </row>
    <row r="23" spans="1:16" x14ac:dyDescent="0.2">
      <c r="A23" s="153"/>
      <c r="B23" s="161"/>
      <c r="C23" s="158"/>
      <c r="D23" s="162"/>
      <c r="E23" s="146"/>
      <c r="F23" s="147"/>
      <c r="G23" s="148"/>
      <c r="H23" s="149"/>
      <c r="I23" s="149"/>
      <c r="J23" s="149"/>
      <c r="K23" s="149"/>
      <c r="L23" s="149"/>
      <c r="M23" s="149"/>
      <c r="N23" s="150"/>
      <c r="O23" s="152"/>
    </row>
    <row r="24" spans="1:16" x14ac:dyDescent="0.2">
      <c r="A24" s="153">
        <f t="shared" ca="1" si="1"/>
        <v>19</v>
      </c>
      <c r="B24" s="161">
        <f t="shared" ref="B24:B31" si="3">$C$3</f>
        <v>430</v>
      </c>
      <c r="C24" s="158">
        <v>7000</v>
      </c>
      <c r="D24" s="162" t="s">
        <v>90</v>
      </c>
      <c r="E24" s="146"/>
      <c r="F24" s="147"/>
      <c r="G24" s="148"/>
      <c r="H24" s="149"/>
      <c r="I24" s="149"/>
      <c r="J24" s="149"/>
      <c r="K24" s="149"/>
      <c r="L24" s="149"/>
      <c r="M24" s="149"/>
      <c r="N24" s="150"/>
      <c r="O24" s="152" t="str">
        <f t="shared" si="2"/>
        <v/>
      </c>
    </row>
    <row r="25" spans="1:16" x14ac:dyDescent="0.2">
      <c r="A25" s="153">
        <f t="shared" ca="1" si="1"/>
        <v>20</v>
      </c>
      <c r="B25" s="161">
        <f t="shared" si="3"/>
        <v>430</v>
      </c>
      <c r="C25" s="158">
        <v>7100</v>
      </c>
      <c r="D25" s="162" t="s">
        <v>91</v>
      </c>
      <c r="E25" s="146"/>
      <c r="F25" s="147"/>
      <c r="G25" s="148"/>
      <c r="H25" s="149"/>
      <c r="I25" s="149"/>
      <c r="J25" s="149"/>
      <c r="K25" s="149" t="s">
        <v>34</v>
      </c>
      <c r="L25" s="149"/>
      <c r="M25" s="149"/>
      <c r="N25" s="150"/>
      <c r="O25" s="152" t="str">
        <f t="shared" si="2"/>
        <v/>
      </c>
    </row>
    <row r="26" spans="1:16" ht="25.5" x14ac:dyDescent="0.2">
      <c r="A26" s="153">
        <f t="shared" ca="1" si="1"/>
        <v>21</v>
      </c>
      <c r="B26" s="161">
        <f t="shared" si="3"/>
        <v>430</v>
      </c>
      <c r="C26" s="158">
        <v>7151</v>
      </c>
      <c r="D26" s="162" t="s">
        <v>33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2"/>
        <v/>
      </c>
    </row>
    <row r="27" spans="1:16" x14ac:dyDescent="0.2">
      <c r="A27" s="153">
        <f t="shared" ca="1" si="1"/>
        <v>22</v>
      </c>
      <c r="B27" s="161">
        <f t="shared" si="3"/>
        <v>430</v>
      </c>
      <c r="C27" s="158">
        <v>7152</v>
      </c>
      <c r="D27" s="162" t="s">
        <v>92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</row>
    <row r="28" spans="1:16" x14ac:dyDescent="0.2">
      <c r="A28" s="153">
        <f t="shared" ca="1" si="1"/>
        <v>23</v>
      </c>
      <c r="B28" s="161">
        <f t="shared" si="3"/>
        <v>430</v>
      </c>
      <c r="C28" s="158">
        <v>7153</v>
      </c>
      <c r="D28" s="162" t="s">
        <v>36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</row>
    <row r="29" spans="1:16" x14ac:dyDescent="0.2">
      <c r="A29" s="153">
        <f t="shared" ca="1" si="1"/>
        <v>24</v>
      </c>
      <c r="B29" s="161">
        <f t="shared" si="3"/>
        <v>430</v>
      </c>
      <c r="C29" s="158">
        <v>7154</v>
      </c>
      <c r="D29" s="162" t="s">
        <v>37</v>
      </c>
      <c r="E29" s="146"/>
      <c r="F29" s="147"/>
      <c r="G29" s="148"/>
      <c r="H29" s="149"/>
      <c r="I29" s="149"/>
      <c r="J29" s="149"/>
      <c r="K29" s="149"/>
      <c r="L29" s="149"/>
      <c r="M29" s="149"/>
      <c r="N29" s="150" t="s">
        <v>34</v>
      </c>
      <c r="O29" s="152" t="str">
        <f t="shared" si="2"/>
        <v/>
      </c>
    </row>
    <row r="30" spans="1:16" x14ac:dyDescent="0.2">
      <c r="A30" s="153">
        <f t="shared" ca="1" si="1"/>
        <v>25</v>
      </c>
      <c r="B30" s="161">
        <f t="shared" si="3"/>
        <v>430</v>
      </c>
      <c r="C30" s="158">
        <v>7155</v>
      </c>
      <c r="D30" s="162" t="s">
        <v>40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si="3"/>
        <v>430</v>
      </c>
      <c r="C31" s="158">
        <v>7156</v>
      </c>
      <c r="D31" s="162" t="s">
        <v>41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 t="str">
        <f t="shared" ca="1" si="1"/>
        <v/>
      </c>
      <c r="B32" s="161"/>
      <c r="C32" s="158"/>
      <c r="D32" s="162"/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x14ac:dyDescent="0.2">
      <c r="A33" s="153">
        <f t="shared" ca="1" si="1"/>
        <v>28</v>
      </c>
      <c r="B33" s="161">
        <f t="shared" ref="B33:B39" si="4">$C$3</f>
        <v>430</v>
      </c>
      <c r="C33" s="158">
        <v>7200</v>
      </c>
      <c r="D33" s="162" t="s">
        <v>93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4"/>
        <v>430</v>
      </c>
      <c r="C34" s="158">
        <v>7201</v>
      </c>
      <c r="D34" s="162" t="s">
        <v>94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4"/>
        <v>430</v>
      </c>
      <c r="C35" s="158">
        <v>7202</v>
      </c>
      <c r="D35" s="162" t="s">
        <v>95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4"/>
        <v>430</v>
      </c>
      <c r="C36" s="158">
        <v>7203</v>
      </c>
      <c r="D36" s="162" t="s">
        <v>96</v>
      </c>
      <c r="E36" s="146"/>
      <c r="F36" s="147"/>
      <c r="G36" s="148"/>
      <c r="H36" s="149"/>
      <c r="I36" s="149"/>
      <c r="J36" s="149"/>
      <c r="K36" s="149" t="s">
        <v>34</v>
      </c>
      <c r="L36" s="149"/>
      <c r="M36" s="149"/>
      <c r="N36" s="150"/>
      <c r="O36" s="152" t="str">
        <f t="shared" si="2"/>
        <v/>
      </c>
    </row>
    <row r="37" spans="1:15" x14ac:dyDescent="0.2">
      <c r="A37" s="153">
        <f t="shared" ca="1" si="1"/>
        <v>32</v>
      </c>
      <c r="B37" s="161">
        <f t="shared" si="4"/>
        <v>430</v>
      </c>
      <c r="C37" s="158">
        <v>7204</v>
      </c>
      <c r="D37" s="162" t="s">
        <v>97</v>
      </c>
      <c r="E37" s="146"/>
      <c r="F37" s="147"/>
      <c r="G37" s="148"/>
      <c r="H37" s="149"/>
      <c r="I37" s="149"/>
      <c r="J37" s="149"/>
      <c r="K37" s="149"/>
      <c r="L37" s="149"/>
      <c r="M37" s="149"/>
      <c r="N37" s="150" t="s">
        <v>34</v>
      </c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4"/>
        <v>430</v>
      </c>
      <c r="C38" s="158">
        <v>7205</v>
      </c>
      <c r="D38" s="162" t="s">
        <v>98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si="2"/>
        <v/>
      </c>
    </row>
    <row r="39" spans="1:15" x14ac:dyDescent="0.2">
      <c r="A39" s="153">
        <f t="shared" ca="1" si="1"/>
        <v>34</v>
      </c>
      <c r="B39" s="161">
        <f t="shared" si="4"/>
        <v>430</v>
      </c>
      <c r="C39" s="158">
        <v>7206</v>
      </c>
      <c r="D39" s="162" t="s">
        <v>41</v>
      </c>
      <c r="E39" s="146"/>
      <c r="F39" s="147"/>
      <c r="G39" s="148"/>
      <c r="H39" s="149"/>
      <c r="I39" s="149"/>
      <c r="J39" s="149"/>
      <c r="K39" s="149" t="s">
        <v>34</v>
      </c>
      <c r="L39" s="149"/>
      <c r="M39" s="149"/>
      <c r="N39" s="150"/>
      <c r="O39" s="152" t="str">
        <f t="shared" si="2"/>
        <v/>
      </c>
    </row>
    <row r="40" spans="1:15" x14ac:dyDescent="0.2">
      <c r="A40" s="165" t="str">
        <f t="shared" ca="1" si="1"/>
        <v/>
      </c>
      <c r="B40" s="166"/>
      <c r="C40" s="144"/>
      <c r="D40" s="159" t="s">
        <v>100</v>
      </c>
      <c r="E40" s="167"/>
      <c r="F40" s="168"/>
      <c r="G40" s="169"/>
      <c r="H40" s="170"/>
      <c r="I40" s="170"/>
      <c r="J40" s="170"/>
      <c r="K40" s="170"/>
      <c r="L40" s="170"/>
      <c r="M40" s="170"/>
      <c r="N40" s="171"/>
      <c r="O40" s="172" t="str">
        <f t="shared" si="2"/>
        <v/>
      </c>
    </row>
    <row r="41" spans="1:15" x14ac:dyDescent="0.2">
      <c r="D41" s="173"/>
    </row>
    <row r="42" spans="1:15" x14ac:dyDescent="0.2">
      <c r="D42" s="173"/>
    </row>
    <row r="43" spans="1:15" x14ac:dyDescent="0.2">
      <c r="D43" s="173"/>
    </row>
    <row r="44" spans="1:15" x14ac:dyDescent="0.2">
      <c r="D44" s="173"/>
    </row>
    <row r="45" spans="1:15" x14ac:dyDescent="0.2">
      <c r="D45" s="173"/>
    </row>
    <row r="46" spans="1:15" x14ac:dyDescent="0.2">
      <c r="D46" s="173"/>
    </row>
    <row r="47" spans="1:15" x14ac:dyDescent="0.2">
      <c r="D47" s="173"/>
    </row>
    <row r="48" spans="1:15" x14ac:dyDescent="0.2">
      <c r="D48" s="173"/>
    </row>
    <row r="49" spans="4:4" x14ac:dyDescent="0.2">
      <c r="D49" s="173"/>
    </row>
    <row r="50" spans="4:4" x14ac:dyDescent="0.2">
      <c r="D50" s="173"/>
    </row>
    <row r="51" spans="4:4" x14ac:dyDescent="0.2">
      <c r="D51" s="173"/>
    </row>
    <row r="52" spans="4:4" x14ac:dyDescent="0.2">
      <c r="D52" s="173"/>
    </row>
    <row r="53" spans="4:4" x14ac:dyDescent="0.2">
      <c r="D53" s="173"/>
    </row>
    <row r="54" spans="4:4" x14ac:dyDescent="0.2">
      <c r="D54" s="173"/>
    </row>
    <row r="55" spans="4:4" x14ac:dyDescent="0.2">
      <c r="D55" s="173"/>
    </row>
    <row r="56" spans="4:4" x14ac:dyDescent="0.2">
      <c r="D56" s="173"/>
    </row>
    <row r="57" spans="4:4" x14ac:dyDescent="0.2">
      <c r="D57" s="173"/>
    </row>
    <row r="58" spans="4:4" x14ac:dyDescent="0.2">
      <c r="D58" s="173"/>
    </row>
    <row r="59" spans="4:4" x14ac:dyDescent="0.2">
      <c r="D59" s="173"/>
    </row>
    <row r="60" spans="4:4" x14ac:dyDescent="0.2">
      <c r="D60" s="173"/>
    </row>
    <row r="61" spans="4:4" x14ac:dyDescent="0.2">
      <c r="D61" s="173"/>
    </row>
    <row r="62" spans="4:4" x14ac:dyDescent="0.2">
      <c r="D62" s="173"/>
    </row>
    <row r="63" spans="4:4" x14ac:dyDescent="0.2">
      <c r="D63" s="173"/>
    </row>
    <row r="64" spans="4:4" x14ac:dyDescent="0.2">
      <c r="D64" s="173"/>
    </row>
    <row r="65" spans="4:4" x14ac:dyDescent="0.2">
      <c r="D65" s="173"/>
    </row>
    <row r="66" spans="4:4" x14ac:dyDescent="0.2">
      <c r="D66" s="173"/>
    </row>
    <row r="67" spans="4:4" x14ac:dyDescent="0.2">
      <c r="D67" s="173"/>
    </row>
    <row r="68" spans="4:4" x14ac:dyDescent="0.2">
      <c r="D68" s="173"/>
    </row>
    <row r="69" spans="4:4" x14ac:dyDescent="0.2">
      <c r="D69" s="173"/>
    </row>
    <row r="70" spans="4:4" x14ac:dyDescent="0.2">
      <c r="D70" s="173"/>
    </row>
    <row r="71" spans="4:4" x14ac:dyDescent="0.2">
      <c r="D71" s="173"/>
    </row>
    <row r="72" spans="4:4" x14ac:dyDescent="0.2">
      <c r="D72" s="173"/>
    </row>
    <row r="73" spans="4:4" x14ac:dyDescent="0.2">
      <c r="D73" s="173"/>
    </row>
    <row r="74" spans="4:4" x14ac:dyDescent="0.2">
      <c r="D74" s="173"/>
    </row>
    <row r="75" spans="4:4" x14ac:dyDescent="0.2">
      <c r="D75" s="173"/>
    </row>
    <row r="76" spans="4:4" x14ac:dyDescent="0.2">
      <c r="D76" s="173"/>
    </row>
    <row r="77" spans="4:4" x14ac:dyDescent="0.2">
      <c r="D77" s="173"/>
    </row>
    <row r="78" spans="4:4" x14ac:dyDescent="0.2">
      <c r="D78" s="173"/>
    </row>
    <row r="79" spans="4:4" x14ac:dyDescent="0.2">
      <c r="D79" s="173"/>
    </row>
    <row r="80" spans="4:4" x14ac:dyDescent="0.2">
      <c r="D80" s="173"/>
    </row>
    <row r="81" spans="4:4" x14ac:dyDescent="0.2">
      <c r="D81" s="173"/>
    </row>
    <row r="82" spans="4:4" x14ac:dyDescent="0.2">
      <c r="D82" s="173"/>
    </row>
    <row r="83" spans="4:4" x14ac:dyDescent="0.2">
      <c r="D83" s="173"/>
    </row>
    <row r="84" spans="4:4" x14ac:dyDescent="0.2">
      <c r="D84" s="173"/>
    </row>
    <row r="85" spans="4:4" x14ac:dyDescent="0.2">
      <c r="D85" s="173"/>
    </row>
    <row r="86" spans="4:4" x14ac:dyDescent="0.2">
      <c r="D86" s="173"/>
    </row>
    <row r="87" spans="4:4" x14ac:dyDescent="0.2">
      <c r="D87" s="173"/>
    </row>
    <row r="88" spans="4:4" x14ac:dyDescent="0.2">
      <c r="D88" s="173"/>
    </row>
    <row r="89" spans="4:4" x14ac:dyDescent="0.2">
      <c r="D89" s="173"/>
    </row>
    <row r="90" spans="4:4" x14ac:dyDescent="0.2">
      <c r="D90" s="173"/>
    </row>
    <row r="91" spans="4:4" x14ac:dyDescent="0.2">
      <c r="D91" s="173"/>
    </row>
    <row r="92" spans="4:4" x14ac:dyDescent="0.2">
      <c r="D92" s="173"/>
    </row>
    <row r="93" spans="4:4" x14ac:dyDescent="0.2">
      <c r="D93" s="173"/>
    </row>
    <row r="94" spans="4:4" x14ac:dyDescent="0.2">
      <c r="D94" s="173"/>
    </row>
    <row r="95" spans="4:4" x14ac:dyDescent="0.2">
      <c r="D95" s="173"/>
    </row>
    <row r="96" spans="4:4" x14ac:dyDescent="0.2">
      <c r="D96" s="173"/>
    </row>
    <row r="97" spans="4:4" x14ac:dyDescent="0.2">
      <c r="D97" s="173"/>
    </row>
    <row r="98" spans="4:4" x14ac:dyDescent="0.2">
      <c r="D98" s="173"/>
    </row>
    <row r="99" spans="4:4" x14ac:dyDescent="0.2">
      <c r="D99" s="173"/>
    </row>
    <row r="100" spans="4:4" x14ac:dyDescent="0.2">
      <c r="D100" s="173"/>
    </row>
    <row r="101" spans="4:4" x14ac:dyDescent="0.2">
      <c r="D101" s="173"/>
    </row>
    <row r="102" spans="4:4" x14ac:dyDescent="0.2">
      <c r="D102" s="173"/>
    </row>
    <row r="103" spans="4:4" x14ac:dyDescent="0.2">
      <c r="D103" s="173"/>
    </row>
    <row r="104" spans="4:4" x14ac:dyDescent="0.2">
      <c r="D104" s="173"/>
    </row>
    <row r="105" spans="4:4" x14ac:dyDescent="0.2">
      <c r="D105" s="173"/>
    </row>
    <row r="106" spans="4:4" x14ac:dyDescent="0.2">
      <c r="D106" s="173"/>
    </row>
    <row r="107" spans="4:4" x14ac:dyDescent="0.2">
      <c r="D107" s="173"/>
    </row>
    <row r="108" spans="4:4" x14ac:dyDescent="0.2">
      <c r="D108" s="173"/>
    </row>
    <row r="109" spans="4:4" x14ac:dyDescent="0.2">
      <c r="D109" s="173"/>
    </row>
    <row r="110" spans="4:4" x14ac:dyDescent="0.2">
      <c r="D110" s="173"/>
    </row>
    <row r="111" spans="4:4" x14ac:dyDescent="0.2">
      <c r="D111" s="173"/>
    </row>
    <row r="112" spans="4:4" x14ac:dyDescent="0.2">
      <c r="D112" s="173"/>
    </row>
    <row r="113" spans="4:4" x14ac:dyDescent="0.2">
      <c r="D113" s="173"/>
    </row>
    <row r="114" spans="4:4" x14ac:dyDescent="0.2">
      <c r="D114" s="173"/>
    </row>
    <row r="115" spans="4:4" x14ac:dyDescent="0.2">
      <c r="D115" s="173"/>
    </row>
    <row r="116" spans="4:4" x14ac:dyDescent="0.2">
      <c r="D116" s="173"/>
    </row>
    <row r="117" spans="4:4" x14ac:dyDescent="0.2">
      <c r="D117" s="173"/>
    </row>
    <row r="118" spans="4:4" x14ac:dyDescent="0.2">
      <c r="D118" s="173"/>
    </row>
    <row r="119" spans="4:4" x14ac:dyDescent="0.2">
      <c r="D119" s="173"/>
    </row>
    <row r="120" spans="4:4" x14ac:dyDescent="0.2">
      <c r="D120" s="173"/>
    </row>
    <row r="121" spans="4:4" x14ac:dyDescent="0.2">
      <c r="D121" s="173"/>
    </row>
    <row r="122" spans="4:4" x14ac:dyDescent="0.2">
      <c r="D122" s="173"/>
    </row>
    <row r="123" spans="4:4" x14ac:dyDescent="0.2">
      <c r="D123" s="173"/>
    </row>
    <row r="124" spans="4:4" x14ac:dyDescent="0.2">
      <c r="D124" s="173"/>
    </row>
    <row r="125" spans="4:4" x14ac:dyDescent="0.2">
      <c r="D125" s="173"/>
    </row>
    <row r="126" spans="4:4" x14ac:dyDescent="0.2">
      <c r="D126" s="173"/>
    </row>
    <row r="127" spans="4:4" x14ac:dyDescent="0.2">
      <c r="D127" s="173"/>
    </row>
    <row r="128" spans="4:4" x14ac:dyDescent="0.2">
      <c r="D128" s="173"/>
    </row>
    <row r="129" spans="4:4" x14ac:dyDescent="0.2">
      <c r="D129" s="173"/>
    </row>
    <row r="130" spans="4:4" x14ac:dyDescent="0.2">
      <c r="D130" s="173"/>
    </row>
    <row r="131" spans="4:4" x14ac:dyDescent="0.2">
      <c r="D131" s="173"/>
    </row>
    <row r="132" spans="4:4" x14ac:dyDescent="0.2">
      <c r="D132" s="173"/>
    </row>
    <row r="133" spans="4:4" x14ac:dyDescent="0.2">
      <c r="D133" s="173"/>
    </row>
    <row r="134" spans="4:4" x14ac:dyDescent="0.2">
      <c r="D134" s="173"/>
    </row>
    <row r="135" spans="4:4" x14ac:dyDescent="0.2">
      <c r="D135" s="173"/>
    </row>
    <row r="136" spans="4:4" x14ac:dyDescent="0.2">
      <c r="D136" s="173"/>
    </row>
    <row r="137" spans="4:4" x14ac:dyDescent="0.2">
      <c r="D137" s="173"/>
    </row>
    <row r="138" spans="4:4" x14ac:dyDescent="0.2">
      <c r="D138" s="173"/>
    </row>
    <row r="139" spans="4:4" x14ac:dyDescent="0.2">
      <c r="D139" s="173"/>
    </row>
    <row r="140" spans="4:4" x14ac:dyDescent="0.2">
      <c r="D140" s="173"/>
    </row>
    <row r="141" spans="4:4" x14ac:dyDescent="0.2">
      <c r="D141" s="173"/>
    </row>
    <row r="142" spans="4:4" x14ac:dyDescent="0.2">
      <c r="D142" s="173"/>
    </row>
    <row r="143" spans="4:4" x14ac:dyDescent="0.2">
      <c r="D143" s="173"/>
    </row>
  </sheetData>
  <mergeCells count="4">
    <mergeCell ref="H1:L1"/>
    <mergeCell ref="M1:N1"/>
    <mergeCell ref="H2:L2"/>
    <mergeCell ref="M2:N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2">
    <tabColor indexed="11"/>
  </sheetPr>
  <dimension ref="A1:P169"/>
  <sheetViews>
    <sheetView showZeros="0" view="pageLayout" zoomScaleNormal="75" zoomScaleSheetLayoutView="100" workbookViewId="0">
      <selection activeCell="D14" sqref="D14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" x14ac:dyDescent="0.2">
      <c r="A1" s="6"/>
      <c r="B1" s="7"/>
      <c r="C1" s="8"/>
      <c r="D1" s="9" t="s">
        <v>150</v>
      </c>
      <c r="E1" s="10"/>
      <c r="F1" s="11"/>
      <c r="G1" s="12"/>
      <c r="H1" s="194"/>
      <c r="I1" s="195"/>
      <c r="J1" s="195"/>
      <c r="K1" s="195"/>
      <c r="L1" s="195"/>
      <c r="M1" s="196"/>
      <c r="N1" s="197"/>
      <c r="O1" s="13"/>
      <c r="P1" s="77"/>
    </row>
    <row r="2" spans="1:16" ht="15" x14ac:dyDescent="0.2">
      <c r="A2" s="14"/>
      <c r="B2" s="15"/>
      <c r="C2" s="16" t="s">
        <v>0</v>
      </c>
      <c r="D2" s="17" t="s">
        <v>160</v>
      </c>
      <c r="E2" s="18"/>
      <c r="F2" s="19"/>
      <c r="G2" s="20"/>
      <c r="H2" s="198"/>
      <c r="I2" s="199"/>
      <c r="J2" s="199"/>
      <c r="K2" s="199"/>
      <c r="L2" s="199"/>
      <c r="M2" s="200"/>
      <c r="N2" s="201"/>
      <c r="O2" s="21"/>
      <c r="P2" s="78"/>
    </row>
    <row r="3" spans="1:16" ht="15" x14ac:dyDescent="0.2">
      <c r="A3" s="22"/>
      <c r="B3" s="23"/>
      <c r="C3" s="24">
        <v>430</v>
      </c>
      <c r="D3" s="25" t="s">
        <v>2</v>
      </c>
      <c r="E3" s="26"/>
      <c r="F3" s="27"/>
      <c r="G3" s="28" t="s">
        <v>3</v>
      </c>
      <c r="H3" s="29" t="s">
        <v>4</v>
      </c>
      <c r="I3" s="30"/>
      <c r="J3" s="30"/>
      <c r="K3" s="30"/>
      <c r="L3" s="30"/>
      <c r="M3" s="30"/>
      <c r="N3" s="31"/>
      <c r="O3" s="32"/>
      <c r="P3" s="77"/>
    </row>
    <row r="4" spans="1:16" ht="73.5" customHeight="1" x14ac:dyDescent="0.2">
      <c r="A4" s="33"/>
      <c r="B4" s="34" t="s">
        <v>5</v>
      </c>
      <c r="C4" s="35" t="s">
        <v>6</v>
      </c>
      <c r="D4" s="36" t="s">
        <v>7</v>
      </c>
      <c r="E4" s="37" t="s">
        <v>8</v>
      </c>
      <c r="F4" s="38"/>
      <c r="G4" s="39" t="s">
        <v>9</v>
      </c>
      <c r="H4" s="40" t="s">
        <v>10</v>
      </c>
      <c r="I4" s="40" t="s">
        <v>11</v>
      </c>
      <c r="J4" s="40" t="s">
        <v>12</v>
      </c>
      <c r="K4" s="40" t="s">
        <v>13</v>
      </c>
      <c r="L4" s="40" t="s">
        <v>14</v>
      </c>
      <c r="M4" s="40" t="s">
        <v>15</v>
      </c>
      <c r="N4" s="41" t="s">
        <v>16</v>
      </c>
      <c r="O4" s="42"/>
      <c r="P4" s="77"/>
    </row>
    <row r="5" spans="1:16" x14ac:dyDescent="0.2">
      <c r="A5" s="43"/>
      <c r="B5" s="44" t="s">
        <v>17</v>
      </c>
      <c r="C5" s="45" t="s">
        <v>18</v>
      </c>
      <c r="D5" s="44" t="s">
        <v>19</v>
      </c>
      <c r="E5" s="46" t="s">
        <v>20</v>
      </c>
      <c r="F5" s="47" t="s">
        <v>21</v>
      </c>
      <c r="G5" s="48" t="s">
        <v>22</v>
      </c>
      <c r="H5" s="49" t="s">
        <v>23</v>
      </c>
      <c r="I5" s="49" t="s">
        <v>24</v>
      </c>
      <c r="J5" s="49" t="s">
        <v>25</v>
      </c>
      <c r="K5" s="49" t="s">
        <v>26</v>
      </c>
      <c r="L5" s="49" t="s">
        <v>27</v>
      </c>
      <c r="M5" s="49" t="s">
        <v>28</v>
      </c>
      <c r="N5" s="50" t="s">
        <v>29</v>
      </c>
      <c r="O5" s="51" t="s">
        <v>30</v>
      </c>
      <c r="P5" s="77"/>
    </row>
    <row r="6" spans="1:16" hidden="1" x14ac:dyDescent="0.2">
      <c r="A6" s="52"/>
      <c r="B6" s="53"/>
      <c r="C6" s="67"/>
      <c r="D6" s="68"/>
      <c r="E6" s="55"/>
      <c r="F6" s="56"/>
      <c r="G6" s="57"/>
      <c r="H6" s="58">
        <v>12</v>
      </c>
      <c r="I6" s="58">
        <v>4</v>
      </c>
      <c r="J6" s="58">
        <v>2</v>
      </c>
      <c r="K6" s="58">
        <v>1</v>
      </c>
      <c r="L6" s="58">
        <v>0.5</v>
      </c>
      <c r="M6" s="58">
        <v>0.2</v>
      </c>
      <c r="N6" s="59">
        <v>1</v>
      </c>
      <c r="O6" s="74"/>
      <c r="P6" s="77"/>
    </row>
    <row r="7" spans="1:16" x14ac:dyDescent="0.2">
      <c r="A7" s="52">
        <f ca="1">IF(B7="","",CELL("Zeile",A7)-6)</f>
        <v>1</v>
      </c>
      <c r="B7" s="53">
        <f t="shared" ref="B7:B70" si="0">$C$3</f>
        <v>430</v>
      </c>
      <c r="C7" s="67">
        <v>1000</v>
      </c>
      <c r="D7" s="68" t="s">
        <v>31</v>
      </c>
      <c r="E7" s="55"/>
      <c r="F7" s="56"/>
      <c r="G7" s="57"/>
      <c r="H7" s="58">
        <v>0</v>
      </c>
      <c r="I7" s="58">
        <v>0</v>
      </c>
      <c r="J7" s="58">
        <v>0</v>
      </c>
      <c r="K7" s="58"/>
      <c r="L7" s="58">
        <v>0</v>
      </c>
      <c r="M7" s="58">
        <v>0</v>
      </c>
      <c r="N7" s="59">
        <v>0</v>
      </c>
      <c r="O7" s="75" t="str">
        <f>IF(F7="","",IF(COUNTIF(H7:N7,"x")=1,F7*G7*LOOKUP("x",H7:N7,H$6:N$6),IF(ISNUMBER($C7),"???","--------")))</f>
        <v/>
      </c>
      <c r="P7" s="79"/>
    </row>
    <row r="8" spans="1:16" x14ac:dyDescent="0.2">
      <c r="A8" s="66">
        <f ca="1">IF(B8="","",CELL("Zeile",A8)-5)</f>
        <v>3</v>
      </c>
      <c r="B8" s="61">
        <f t="shared" si="0"/>
        <v>430</v>
      </c>
      <c r="C8" s="69">
        <v>1100</v>
      </c>
      <c r="D8" s="72" t="s">
        <v>32</v>
      </c>
      <c r="E8" s="55"/>
      <c r="F8" s="56"/>
      <c r="G8" s="57"/>
      <c r="H8" s="58">
        <v>0</v>
      </c>
      <c r="I8" s="58">
        <v>0</v>
      </c>
      <c r="J8" s="58">
        <v>0</v>
      </c>
      <c r="K8" s="73" t="s">
        <v>34</v>
      </c>
      <c r="L8" s="58">
        <v>0</v>
      </c>
      <c r="M8" s="58">
        <v>0</v>
      </c>
      <c r="N8" s="59">
        <v>0</v>
      </c>
      <c r="O8" s="75" t="str">
        <f>IF(F8="","",IF(COUNTIF(H8:N8,"x")=1,F8*G8*LOOKUP("x",H8:N8,H$6:N$6),IF(ISNUMBER($C8),"???","--------")))</f>
        <v/>
      </c>
      <c r="P8" s="79"/>
    </row>
    <row r="9" spans="1:16" ht="25.5" x14ac:dyDescent="0.2">
      <c r="A9" s="66">
        <f t="shared" ref="A9:A74" ca="1" si="1">IF(B9="","",CELL("Zeile",A9)-5)</f>
        <v>4</v>
      </c>
      <c r="B9" s="70">
        <f t="shared" si="0"/>
        <v>430</v>
      </c>
      <c r="C9" s="54">
        <v>1101</v>
      </c>
      <c r="D9" s="71" t="s">
        <v>33</v>
      </c>
      <c r="E9" s="55"/>
      <c r="F9" s="56"/>
      <c r="G9" s="57"/>
      <c r="H9" s="58">
        <v>0</v>
      </c>
      <c r="I9" s="58">
        <v>0</v>
      </c>
      <c r="J9" s="58"/>
      <c r="K9" s="58" t="s">
        <v>34</v>
      </c>
      <c r="L9" s="58">
        <v>0</v>
      </c>
      <c r="M9" s="58">
        <v>0</v>
      </c>
      <c r="N9" s="59">
        <v>0</v>
      </c>
      <c r="O9" s="75" t="str">
        <f t="shared" ref="O9:O74" si="2">IF(F9="","",IF(COUNTIF(H9:N9,"x")=1,F9*G9*LOOKUP("x",H9:N9,H$6:N$6),IF(ISNUMBER($C9),"???","--------")))</f>
        <v/>
      </c>
      <c r="P9" s="79"/>
    </row>
    <row r="10" spans="1:16" x14ac:dyDescent="0.2">
      <c r="A10" s="66">
        <f t="shared" ca="1" si="1"/>
        <v>5</v>
      </c>
      <c r="B10" s="61">
        <f t="shared" si="0"/>
        <v>430</v>
      </c>
      <c r="C10" s="54">
        <v>1102</v>
      </c>
      <c r="D10" s="62" t="s">
        <v>35</v>
      </c>
      <c r="E10" s="55"/>
      <c r="F10" s="56"/>
      <c r="G10" s="57"/>
      <c r="H10" s="58">
        <v>0</v>
      </c>
      <c r="I10" s="58">
        <v>0</v>
      </c>
      <c r="J10" s="58"/>
      <c r="K10" s="58" t="s">
        <v>34</v>
      </c>
      <c r="L10" s="58">
        <v>0</v>
      </c>
      <c r="M10" s="58">
        <v>0</v>
      </c>
      <c r="N10" s="59">
        <v>0</v>
      </c>
      <c r="O10" s="75" t="str">
        <f t="shared" si="2"/>
        <v/>
      </c>
      <c r="P10" s="80"/>
    </row>
    <row r="11" spans="1:16" x14ac:dyDescent="0.2">
      <c r="A11" s="66">
        <f t="shared" ca="1" si="1"/>
        <v>6</v>
      </c>
      <c r="B11" s="63">
        <f t="shared" si="0"/>
        <v>430</v>
      </c>
      <c r="C11" s="54">
        <v>1104</v>
      </c>
      <c r="D11" s="64" t="s">
        <v>36</v>
      </c>
      <c r="E11" s="55"/>
      <c r="F11" s="56"/>
      <c r="G11" s="57"/>
      <c r="H11" s="58">
        <v>0</v>
      </c>
      <c r="I11" s="58">
        <v>0</v>
      </c>
      <c r="J11" s="58">
        <v>0</v>
      </c>
      <c r="K11" s="58" t="s">
        <v>34</v>
      </c>
      <c r="L11" s="58">
        <v>0</v>
      </c>
      <c r="M11" s="58">
        <v>0</v>
      </c>
      <c r="N11" s="59">
        <v>0</v>
      </c>
      <c r="O11" s="75" t="str">
        <f t="shared" si="2"/>
        <v/>
      </c>
      <c r="P11" s="80"/>
    </row>
    <row r="12" spans="1:16" x14ac:dyDescent="0.2">
      <c r="A12" s="66">
        <f t="shared" ca="1" si="1"/>
        <v>7</v>
      </c>
      <c r="B12" s="63">
        <f t="shared" si="0"/>
        <v>430</v>
      </c>
      <c r="C12" s="54">
        <v>1105</v>
      </c>
      <c r="D12" s="64" t="s">
        <v>37</v>
      </c>
      <c r="E12" s="55"/>
      <c r="F12" s="56"/>
      <c r="G12" s="57"/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9" t="s">
        <v>34</v>
      </c>
      <c r="O12" s="75" t="str">
        <f t="shared" si="2"/>
        <v/>
      </c>
      <c r="P12" s="80"/>
    </row>
    <row r="13" spans="1:16" x14ac:dyDescent="0.2">
      <c r="A13" s="66">
        <f t="shared" ca="1" si="1"/>
        <v>8</v>
      </c>
      <c r="B13" s="63">
        <f t="shared" si="0"/>
        <v>430</v>
      </c>
      <c r="C13" s="54">
        <v>1106</v>
      </c>
      <c r="D13" s="64" t="s">
        <v>38</v>
      </c>
      <c r="E13" s="55"/>
      <c r="F13" s="56"/>
      <c r="G13" s="57"/>
      <c r="H13" s="58">
        <v>0</v>
      </c>
      <c r="I13" s="58">
        <v>0</v>
      </c>
      <c r="J13" s="58">
        <v>0</v>
      </c>
      <c r="K13" s="58" t="s">
        <v>34</v>
      </c>
      <c r="L13" s="58">
        <v>0</v>
      </c>
      <c r="M13" s="58">
        <v>0</v>
      </c>
      <c r="N13" s="59">
        <v>0</v>
      </c>
      <c r="O13" s="75" t="str">
        <f t="shared" si="2"/>
        <v/>
      </c>
      <c r="P13" s="80"/>
    </row>
    <row r="14" spans="1:16" x14ac:dyDescent="0.2">
      <c r="A14" s="66">
        <f t="shared" ca="1" si="1"/>
        <v>9</v>
      </c>
      <c r="B14" s="63">
        <f t="shared" si="0"/>
        <v>430</v>
      </c>
      <c r="C14" s="54">
        <v>1107</v>
      </c>
      <c r="D14" s="64" t="s">
        <v>39</v>
      </c>
      <c r="E14" s="55"/>
      <c r="F14" s="56"/>
      <c r="G14" s="57"/>
      <c r="H14" s="58">
        <v>0</v>
      </c>
      <c r="I14" s="58">
        <v>0</v>
      </c>
      <c r="J14" s="58">
        <v>0</v>
      </c>
      <c r="K14" s="58" t="s">
        <v>34</v>
      </c>
      <c r="L14" s="58">
        <v>0</v>
      </c>
      <c r="M14" s="58">
        <v>0</v>
      </c>
      <c r="N14" s="59">
        <v>0</v>
      </c>
      <c r="O14" s="75" t="str">
        <f t="shared" si="2"/>
        <v/>
      </c>
      <c r="P14" s="80"/>
    </row>
    <row r="15" spans="1:16" x14ac:dyDescent="0.2">
      <c r="A15" s="66">
        <f t="shared" ca="1" si="1"/>
        <v>10</v>
      </c>
      <c r="B15" s="63">
        <f t="shared" si="0"/>
        <v>430</v>
      </c>
      <c r="C15" s="54">
        <v>1108</v>
      </c>
      <c r="D15" s="64" t="s">
        <v>40</v>
      </c>
      <c r="E15" s="55"/>
      <c r="F15" s="56"/>
      <c r="G15" s="57"/>
      <c r="H15" s="58">
        <v>0</v>
      </c>
      <c r="I15" s="58">
        <v>0</v>
      </c>
      <c r="J15" s="58">
        <v>0</v>
      </c>
      <c r="K15" s="58" t="s">
        <v>34</v>
      </c>
      <c r="L15" s="58">
        <v>0</v>
      </c>
      <c r="M15" s="58">
        <v>0</v>
      </c>
      <c r="N15" s="59">
        <v>0</v>
      </c>
      <c r="O15" s="75" t="str">
        <f t="shared" si="2"/>
        <v/>
      </c>
      <c r="P15" s="80"/>
    </row>
    <row r="16" spans="1:16" x14ac:dyDescent="0.2">
      <c r="A16" s="66">
        <f t="shared" ca="1" si="1"/>
        <v>11</v>
      </c>
      <c r="B16" s="63">
        <f t="shared" si="0"/>
        <v>430</v>
      </c>
      <c r="C16" s="54">
        <v>1112</v>
      </c>
      <c r="D16" s="64" t="s">
        <v>41</v>
      </c>
      <c r="E16" s="55"/>
      <c r="F16" s="56"/>
      <c r="G16" s="57"/>
      <c r="H16" s="58">
        <v>0</v>
      </c>
      <c r="I16" s="58">
        <v>0</v>
      </c>
      <c r="J16" s="58">
        <v>0</v>
      </c>
      <c r="K16" s="58" t="s">
        <v>34</v>
      </c>
      <c r="L16" s="58">
        <v>0</v>
      </c>
      <c r="M16" s="58">
        <v>0</v>
      </c>
      <c r="N16" s="59"/>
      <c r="O16" s="75" t="str">
        <f t="shared" si="2"/>
        <v/>
      </c>
      <c r="P16" s="80"/>
    </row>
    <row r="17" spans="1:16" x14ac:dyDescent="0.2">
      <c r="A17" s="66" t="str">
        <f t="shared" ca="1" si="1"/>
        <v/>
      </c>
      <c r="B17" s="63"/>
      <c r="C17" s="54"/>
      <c r="D17" s="64"/>
      <c r="E17" s="55"/>
      <c r="F17" s="56"/>
      <c r="G17" s="57"/>
      <c r="H17" s="58" t="s">
        <v>109</v>
      </c>
      <c r="I17" s="58" t="s">
        <v>109</v>
      </c>
      <c r="J17" s="58" t="s">
        <v>109</v>
      </c>
      <c r="K17" s="58" t="s">
        <v>109</v>
      </c>
      <c r="L17" s="58" t="s">
        <v>109</v>
      </c>
      <c r="M17" s="58" t="s">
        <v>109</v>
      </c>
      <c r="N17" s="59" t="s">
        <v>109</v>
      </c>
      <c r="O17" s="75" t="str">
        <f t="shared" si="2"/>
        <v/>
      </c>
      <c r="P17" s="80"/>
    </row>
    <row r="18" spans="1:16" x14ac:dyDescent="0.2">
      <c r="A18" s="66">
        <f t="shared" ca="1" si="1"/>
        <v>13</v>
      </c>
      <c r="B18" s="63">
        <f t="shared" si="0"/>
        <v>430</v>
      </c>
      <c r="C18" s="54">
        <v>2000</v>
      </c>
      <c r="D18" s="64" t="s">
        <v>42</v>
      </c>
      <c r="E18" s="55"/>
      <c r="F18" s="56"/>
      <c r="G18" s="57"/>
      <c r="H18" s="58">
        <v>0</v>
      </c>
      <c r="I18" s="58">
        <v>0</v>
      </c>
      <c r="J18" s="58">
        <v>0</v>
      </c>
      <c r="K18" s="58"/>
      <c r="L18" s="58">
        <v>0</v>
      </c>
      <c r="M18" s="58">
        <v>0</v>
      </c>
      <c r="N18" s="59">
        <v>0</v>
      </c>
      <c r="O18" s="75" t="str">
        <f t="shared" si="2"/>
        <v/>
      </c>
      <c r="P18" s="80"/>
    </row>
    <row r="19" spans="1:16" x14ac:dyDescent="0.2">
      <c r="A19" s="66">
        <f t="shared" ca="1" si="1"/>
        <v>14</v>
      </c>
      <c r="B19" s="63">
        <f t="shared" si="0"/>
        <v>430</v>
      </c>
      <c r="C19" s="54">
        <v>2100</v>
      </c>
      <c r="D19" s="64" t="s">
        <v>43</v>
      </c>
      <c r="E19" s="55"/>
      <c r="F19" s="56"/>
      <c r="G19" s="57"/>
      <c r="H19" s="58">
        <v>0</v>
      </c>
      <c r="I19" s="58">
        <v>0</v>
      </c>
      <c r="J19" s="58">
        <v>0</v>
      </c>
      <c r="K19" s="58" t="s">
        <v>34</v>
      </c>
      <c r="L19" s="58">
        <v>0</v>
      </c>
      <c r="M19" s="58">
        <v>0</v>
      </c>
      <c r="N19" s="59">
        <v>0</v>
      </c>
      <c r="O19" s="75" t="str">
        <f t="shared" si="2"/>
        <v/>
      </c>
      <c r="P19" s="80"/>
    </row>
    <row r="20" spans="1:16" ht="25.5" x14ac:dyDescent="0.2">
      <c r="A20" s="66">
        <f t="shared" ca="1" si="1"/>
        <v>15</v>
      </c>
      <c r="B20" s="63">
        <f t="shared" si="0"/>
        <v>430</v>
      </c>
      <c r="C20" s="54">
        <v>2101</v>
      </c>
      <c r="D20" s="64" t="s">
        <v>44</v>
      </c>
      <c r="E20" s="55"/>
      <c r="F20" s="56"/>
      <c r="G20" s="57"/>
      <c r="H20" s="58">
        <v>0</v>
      </c>
      <c r="I20" s="58">
        <v>0</v>
      </c>
      <c r="J20" s="58">
        <v>0</v>
      </c>
      <c r="K20" s="58" t="s">
        <v>34</v>
      </c>
      <c r="L20" s="58">
        <v>0</v>
      </c>
      <c r="M20" s="58">
        <v>0</v>
      </c>
      <c r="N20" s="59">
        <v>0</v>
      </c>
      <c r="O20" s="75" t="str">
        <f t="shared" si="2"/>
        <v/>
      </c>
      <c r="P20" s="80"/>
    </row>
    <row r="21" spans="1:16" x14ac:dyDescent="0.2">
      <c r="A21" s="66">
        <f t="shared" ca="1" si="1"/>
        <v>16</v>
      </c>
      <c r="B21" s="63">
        <f t="shared" si="0"/>
        <v>430</v>
      </c>
      <c r="C21" s="54">
        <v>2102</v>
      </c>
      <c r="D21" s="64" t="s">
        <v>45</v>
      </c>
      <c r="E21" s="55"/>
      <c r="F21" s="56"/>
      <c r="G21" s="57"/>
      <c r="H21" s="58">
        <v>0</v>
      </c>
      <c r="I21" s="58">
        <v>0</v>
      </c>
      <c r="J21" s="58">
        <v>0</v>
      </c>
      <c r="K21" s="58" t="s">
        <v>34</v>
      </c>
      <c r="L21" s="58">
        <v>0</v>
      </c>
      <c r="M21" s="58">
        <v>0</v>
      </c>
      <c r="N21" s="59">
        <v>0</v>
      </c>
      <c r="O21" s="75" t="str">
        <f t="shared" si="2"/>
        <v/>
      </c>
      <c r="P21" s="80"/>
    </row>
    <row r="22" spans="1:16" x14ac:dyDescent="0.2">
      <c r="A22" s="66">
        <f t="shared" ca="1" si="1"/>
        <v>17</v>
      </c>
      <c r="B22" s="63">
        <f t="shared" si="0"/>
        <v>430</v>
      </c>
      <c r="C22" s="54">
        <v>2103</v>
      </c>
      <c r="D22" s="64" t="s">
        <v>46</v>
      </c>
      <c r="E22" s="55"/>
      <c r="F22" s="56"/>
      <c r="G22" s="57"/>
      <c r="H22" s="58">
        <v>0</v>
      </c>
      <c r="I22" s="58">
        <v>0</v>
      </c>
      <c r="J22" s="58">
        <v>0</v>
      </c>
      <c r="K22" s="58" t="s">
        <v>34</v>
      </c>
      <c r="L22" s="58">
        <v>0</v>
      </c>
      <c r="M22" s="58">
        <v>0</v>
      </c>
      <c r="N22" s="59"/>
      <c r="O22" s="75" t="str">
        <f t="shared" si="2"/>
        <v/>
      </c>
      <c r="P22" s="80"/>
    </row>
    <row r="23" spans="1:16" x14ac:dyDescent="0.2">
      <c r="A23" s="66">
        <f t="shared" ca="1" si="1"/>
        <v>18</v>
      </c>
      <c r="B23" s="63">
        <f t="shared" si="0"/>
        <v>430</v>
      </c>
      <c r="C23" s="54">
        <v>2104</v>
      </c>
      <c r="D23" s="64" t="s">
        <v>47</v>
      </c>
      <c r="E23" s="55"/>
      <c r="F23" s="56"/>
      <c r="G23" s="57"/>
      <c r="H23" s="58">
        <v>0</v>
      </c>
      <c r="I23" s="58">
        <v>0</v>
      </c>
      <c r="J23" s="58">
        <v>0</v>
      </c>
      <c r="K23" s="58" t="s">
        <v>34</v>
      </c>
      <c r="L23" s="58">
        <v>0</v>
      </c>
      <c r="M23" s="58">
        <v>0</v>
      </c>
      <c r="N23" s="59">
        <v>0</v>
      </c>
      <c r="O23" s="75" t="str">
        <f t="shared" si="2"/>
        <v/>
      </c>
      <c r="P23" s="80"/>
    </row>
    <row r="24" spans="1:16" x14ac:dyDescent="0.2">
      <c r="A24" s="66" t="str">
        <f t="shared" ca="1" si="1"/>
        <v/>
      </c>
      <c r="B24" s="63"/>
      <c r="C24" s="54"/>
      <c r="D24" s="64"/>
      <c r="E24" s="55"/>
      <c r="F24" s="56"/>
      <c r="G24" s="57"/>
      <c r="H24" s="58" t="s">
        <v>109</v>
      </c>
      <c r="I24" s="58" t="s">
        <v>109</v>
      </c>
      <c r="J24" s="58" t="s">
        <v>109</v>
      </c>
      <c r="K24" s="58" t="s">
        <v>109</v>
      </c>
      <c r="L24" s="58" t="s">
        <v>109</v>
      </c>
      <c r="M24" s="58" t="s">
        <v>109</v>
      </c>
      <c r="N24" s="59" t="s">
        <v>109</v>
      </c>
      <c r="O24" s="75" t="str">
        <f t="shared" si="2"/>
        <v/>
      </c>
      <c r="P24" s="80"/>
    </row>
    <row r="25" spans="1:16" x14ac:dyDescent="0.2">
      <c r="A25" s="66">
        <f t="shared" ca="1" si="1"/>
        <v>20</v>
      </c>
      <c r="B25" s="63">
        <f t="shared" ref="B25:B31" si="3">$C$3</f>
        <v>430</v>
      </c>
      <c r="C25" s="54">
        <v>3000</v>
      </c>
      <c r="D25" s="64" t="s">
        <v>53</v>
      </c>
      <c r="E25" s="55"/>
      <c r="F25" s="56"/>
      <c r="G25" s="57"/>
      <c r="H25" s="58"/>
      <c r="I25" s="58"/>
      <c r="J25" s="58"/>
      <c r="K25" s="58" t="s">
        <v>34</v>
      </c>
      <c r="L25" s="58"/>
      <c r="M25" s="58"/>
      <c r="N25" s="59"/>
      <c r="O25" s="75" t="str">
        <f t="shared" si="2"/>
        <v/>
      </c>
      <c r="P25" s="80"/>
    </row>
    <row r="26" spans="1:16" ht="25.5" x14ac:dyDescent="0.2">
      <c r="A26" s="66">
        <f t="shared" ca="1" si="1"/>
        <v>21</v>
      </c>
      <c r="B26" s="63">
        <f t="shared" si="3"/>
        <v>430</v>
      </c>
      <c r="C26" s="54">
        <v>3200</v>
      </c>
      <c r="D26" s="64" t="s">
        <v>54</v>
      </c>
      <c r="E26" s="55"/>
      <c r="F26" s="56"/>
      <c r="G26" s="57"/>
      <c r="H26" s="58"/>
      <c r="I26" s="58"/>
      <c r="J26" s="58"/>
      <c r="K26" s="58"/>
      <c r="L26" s="58"/>
      <c r="M26" s="58"/>
      <c r="N26" s="59"/>
      <c r="O26" s="75" t="str">
        <f t="shared" si="2"/>
        <v/>
      </c>
      <c r="P26" s="80"/>
    </row>
    <row r="27" spans="1:16" x14ac:dyDescent="0.2">
      <c r="A27" s="66">
        <f t="shared" ca="1" si="1"/>
        <v>22</v>
      </c>
      <c r="B27" s="63">
        <f t="shared" si="3"/>
        <v>430</v>
      </c>
      <c r="C27" s="54">
        <v>3201</v>
      </c>
      <c r="D27" s="64" t="s">
        <v>55</v>
      </c>
      <c r="E27" s="55"/>
      <c r="F27" s="56"/>
      <c r="G27" s="57"/>
      <c r="H27" s="58"/>
      <c r="I27" s="58"/>
      <c r="J27" s="58"/>
      <c r="K27" s="58" t="s">
        <v>34</v>
      </c>
      <c r="L27" s="58"/>
      <c r="M27" s="58"/>
      <c r="N27" s="59"/>
      <c r="O27" s="75" t="str">
        <f t="shared" si="2"/>
        <v/>
      </c>
      <c r="P27" s="80"/>
    </row>
    <row r="28" spans="1:16" x14ac:dyDescent="0.2">
      <c r="A28" s="66">
        <f t="shared" ca="1" si="1"/>
        <v>23</v>
      </c>
      <c r="B28" s="63">
        <f t="shared" si="3"/>
        <v>430</v>
      </c>
      <c r="C28" s="54">
        <v>3202</v>
      </c>
      <c r="D28" s="64" t="s">
        <v>104</v>
      </c>
      <c r="E28" s="55"/>
      <c r="F28" s="56"/>
      <c r="G28" s="57"/>
      <c r="H28" s="58"/>
      <c r="I28" s="58"/>
      <c r="J28" s="58"/>
      <c r="K28" s="58" t="s">
        <v>34</v>
      </c>
      <c r="L28" s="58"/>
      <c r="M28" s="58"/>
      <c r="N28" s="59"/>
      <c r="O28" s="75" t="str">
        <f t="shared" si="2"/>
        <v/>
      </c>
      <c r="P28" s="80"/>
    </row>
    <row r="29" spans="1:16" x14ac:dyDescent="0.2">
      <c r="A29" s="66">
        <f t="shared" ca="1" si="1"/>
        <v>24</v>
      </c>
      <c r="B29" s="63">
        <f t="shared" si="3"/>
        <v>430</v>
      </c>
      <c r="C29" s="54">
        <v>3203</v>
      </c>
      <c r="D29" s="64" t="s">
        <v>57</v>
      </c>
      <c r="E29" s="55"/>
      <c r="F29" s="56"/>
      <c r="G29" s="57"/>
      <c r="H29" s="58"/>
      <c r="I29" s="58"/>
      <c r="J29" s="58"/>
      <c r="K29" s="58" t="s">
        <v>34</v>
      </c>
      <c r="L29" s="58"/>
      <c r="M29" s="58"/>
      <c r="N29" s="59"/>
      <c r="O29" s="75" t="str">
        <f t="shared" si="2"/>
        <v/>
      </c>
      <c r="P29" s="80"/>
    </row>
    <row r="30" spans="1:16" x14ac:dyDescent="0.2">
      <c r="A30" s="66">
        <f t="shared" ca="1" si="1"/>
        <v>25</v>
      </c>
      <c r="B30" s="63">
        <f t="shared" si="3"/>
        <v>430</v>
      </c>
      <c r="C30" s="54">
        <v>3205</v>
      </c>
      <c r="D30" s="64" t="s">
        <v>58</v>
      </c>
      <c r="E30" s="55"/>
      <c r="F30" s="56"/>
      <c r="G30" s="57"/>
      <c r="H30" s="58"/>
      <c r="I30" s="58"/>
      <c r="J30" s="58"/>
      <c r="K30" s="58" t="s">
        <v>34</v>
      </c>
      <c r="L30" s="58"/>
      <c r="M30" s="58"/>
      <c r="N30" s="59"/>
      <c r="O30" s="75" t="str">
        <f t="shared" si="2"/>
        <v/>
      </c>
    </row>
    <row r="31" spans="1:16" x14ac:dyDescent="0.2">
      <c r="A31" s="66">
        <f t="shared" ca="1" si="1"/>
        <v>26</v>
      </c>
      <c r="B31" s="63">
        <f t="shared" si="3"/>
        <v>430</v>
      </c>
      <c r="C31" s="54">
        <v>3206</v>
      </c>
      <c r="D31" s="64" t="s">
        <v>41</v>
      </c>
      <c r="E31" s="55"/>
      <c r="F31" s="56"/>
      <c r="G31" s="57"/>
      <c r="H31" s="58"/>
      <c r="I31" s="58"/>
      <c r="J31" s="58"/>
      <c r="K31" s="58" t="s">
        <v>34</v>
      </c>
      <c r="L31" s="58"/>
      <c r="M31" s="58"/>
      <c r="N31" s="59"/>
      <c r="O31" s="75" t="str">
        <f t="shared" si="2"/>
        <v/>
      </c>
    </row>
    <row r="32" spans="1:16" x14ac:dyDescent="0.2">
      <c r="A32" s="66">
        <f t="shared" ca="1" si="1"/>
        <v>27</v>
      </c>
      <c r="B32" s="63">
        <f t="shared" si="0"/>
        <v>430</v>
      </c>
      <c r="C32" s="54">
        <v>5000</v>
      </c>
      <c r="D32" s="64" t="s">
        <v>68</v>
      </c>
      <c r="E32" s="55"/>
      <c r="F32" s="56"/>
      <c r="G32" s="57"/>
      <c r="H32" s="58">
        <v>0</v>
      </c>
      <c r="I32" s="58">
        <v>0</v>
      </c>
      <c r="J32" s="58">
        <v>0</v>
      </c>
      <c r="K32" s="58"/>
      <c r="L32" s="58">
        <v>0</v>
      </c>
      <c r="M32" s="58">
        <v>0</v>
      </c>
      <c r="N32" s="59">
        <v>0</v>
      </c>
      <c r="O32" s="75" t="str">
        <f t="shared" si="2"/>
        <v/>
      </c>
    </row>
    <row r="33" spans="1:15" x14ac:dyDescent="0.2">
      <c r="A33" s="66">
        <f t="shared" ca="1" si="1"/>
        <v>28</v>
      </c>
      <c r="B33" s="63">
        <f t="shared" si="0"/>
        <v>430</v>
      </c>
      <c r="C33" s="54">
        <v>5100</v>
      </c>
      <c r="D33" s="64" t="s">
        <v>116</v>
      </c>
      <c r="E33" s="55"/>
      <c r="F33" s="56"/>
      <c r="G33" s="57"/>
      <c r="H33" s="58"/>
      <c r="I33" s="58"/>
      <c r="J33" s="58"/>
      <c r="K33" s="58" t="s">
        <v>34</v>
      </c>
      <c r="L33" s="58"/>
      <c r="M33" s="58"/>
      <c r="N33" s="59"/>
      <c r="O33" s="75" t="str">
        <f t="shared" si="2"/>
        <v/>
      </c>
    </row>
    <row r="34" spans="1:15" x14ac:dyDescent="0.2">
      <c r="A34" s="66">
        <f t="shared" ca="1" si="1"/>
        <v>29</v>
      </c>
      <c r="B34" s="63">
        <f t="shared" si="0"/>
        <v>430</v>
      </c>
      <c r="C34" s="54">
        <v>5101</v>
      </c>
      <c r="D34" s="64" t="s">
        <v>70</v>
      </c>
      <c r="E34" s="55"/>
      <c r="F34" s="56"/>
      <c r="G34" s="57"/>
      <c r="H34" s="58"/>
      <c r="I34" s="58"/>
      <c r="J34" s="58"/>
      <c r="K34" s="58" t="s">
        <v>34</v>
      </c>
      <c r="L34" s="58"/>
      <c r="M34" s="58"/>
      <c r="N34" s="59"/>
      <c r="O34" s="75" t="str">
        <f t="shared" si="2"/>
        <v/>
      </c>
    </row>
    <row r="35" spans="1:15" x14ac:dyDescent="0.2">
      <c r="A35" s="66">
        <f t="shared" ca="1" si="1"/>
        <v>30</v>
      </c>
      <c r="B35" s="63">
        <f t="shared" si="0"/>
        <v>430</v>
      </c>
      <c r="C35" s="54">
        <v>5102</v>
      </c>
      <c r="D35" s="64" t="s">
        <v>41</v>
      </c>
      <c r="E35" s="55"/>
      <c r="F35" s="56"/>
      <c r="G35" s="57"/>
      <c r="H35" s="58"/>
      <c r="I35" s="58"/>
      <c r="J35" s="58"/>
      <c r="K35" s="58" t="s">
        <v>34</v>
      </c>
      <c r="L35" s="58"/>
      <c r="M35" s="58"/>
      <c r="N35" s="59"/>
      <c r="O35" s="75" t="str">
        <f t="shared" si="2"/>
        <v/>
      </c>
    </row>
    <row r="36" spans="1:15" x14ac:dyDescent="0.2">
      <c r="A36" s="66" t="str">
        <f t="shared" ca="1" si="1"/>
        <v/>
      </c>
      <c r="B36" s="63"/>
      <c r="C36" s="54"/>
      <c r="D36" s="64"/>
      <c r="E36" s="55"/>
      <c r="F36" s="56"/>
      <c r="G36" s="57"/>
      <c r="H36" s="58"/>
      <c r="I36" s="58"/>
      <c r="J36" s="58"/>
      <c r="K36" s="58"/>
      <c r="L36" s="58"/>
      <c r="M36" s="58"/>
      <c r="N36" s="59"/>
      <c r="O36" s="75" t="str">
        <f t="shared" si="2"/>
        <v/>
      </c>
    </row>
    <row r="37" spans="1:15" x14ac:dyDescent="0.2">
      <c r="A37" s="66">
        <f t="shared" ca="1" si="1"/>
        <v>32</v>
      </c>
      <c r="B37" s="63">
        <f t="shared" si="0"/>
        <v>430</v>
      </c>
      <c r="C37" s="54">
        <v>5300</v>
      </c>
      <c r="D37" s="64" t="s">
        <v>71</v>
      </c>
      <c r="E37" s="55"/>
      <c r="F37" s="56"/>
      <c r="G37" s="57"/>
      <c r="H37" s="58">
        <v>0</v>
      </c>
      <c r="I37" s="58">
        <v>0</v>
      </c>
      <c r="J37" s="58">
        <v>0</v>
      </c>
      <c r="K37" s="58" t="s">
        <v>34</v>
      </c>
      <c r="L37" s="58">
        <v>0</v>
      </c>
      <c r="M37" s="58">
        <v>0</v>
      </c>
      <c r="N37" s="59">
        <v>0</v>
      </c>
      <c r="O37" s="75" t="str">
        <f t="shared" si="2"/>
        <v/>
      </c>
    </row>
    <row r="38" spans="1:15" ht="25.5" x14ac:dyDescent="0.2">
      <c r="A38" s="66">
        <f t="shared" ca="1" si="1"/>
        <v>33</v>
      </c>
      <c r="B38" s="63">
        <f t="shared" si="0"/>
        <v>430</v>
      </c>
      <c r="C38" s="54">
        <v>5301</v>
      </c>
      <c r="D38" s="64" t="s">
        <v>72</v>
      </c>
      <c r="E38" s="55"/>
      <c r="F38" s="56"/>
      <c r="G38" s="57"/>
      <c r="H38" s="58">
        <v>0</v>
      </c>
      <c r="I38" s="58">
        <v>0</v>
      </c>
      <c r="J38" s="58">
        <v>0</v>
      </c>
      <c r="K38" s="58" t="s">
        <v>34</v>
      </c>
      <c r="L38" s="58">
        <v>0</v>
      </c>
      <c r="M38" s="58">
        <v>0</v>
      </c>
      <c r="N38" s="59">
        <v>0</v>
      </c>
      <c r="O38" s="75" t="str">
        <f t="shared" si="2"/>
        <v/>
      </c>
    </row>
    <row r="39" spans="1:15" ht="25.5" x14ac:dyDescent="0.2">
      <c r="A39" s="66">
        <f t="shared" ca="1" si="1"/>
        <v>34</v>
      </c>
      <c r="B39" s="63">
        <f t="shared" si="0"/>
        <v>430</v>
      </c>
      <c r="C39" s="54">
        <v>5302</v>
      </c>
      <c r="D39" s="64" t="s">
        <v>73</v>
      </c>
      <c r="E39" s="55"/>
      <c r="F39" s="56"/>
      <c r="G39" s="57"/>
      <c r="H39" s="58">
        <v>0</v>
      </c>
      <c r="I39" s="58">
        <v>0</v>
      </c>
      <c r="J39" s="58">
        <v>0</v>
      </c>
      <c r="K39" s="58" t="s">
        <v>34</v>
      </c>
      <c r="L39" s="58">
        <v>0</v>
      </c>
      <c r="M39" s="58">
        <v>0</v>
      </c>
      <c r="N39" s="59">
        <v>0</v>
      </c>
      <c r="O39" s="75" t="str">
        <f t="shared" si="2"/>
        <v/>
      </c>
    </row>
    <row r="40" spans="1:15" x14ac:dyDescent="0.2">
      <c r="A40" s="66">
        <f t="shared" ca="1" si="1"/>
        <v>35</v>
      </c>
      <c r="B40" s="63">
        <f t="shared" si="0"/>
        <v>430</v>
      </c>
      <c r="C40" s="54">
        <v>5303</v>
      </c>
      <c r="D40" s="64" t="s">
        <v>74</v>
      </c>
      <c r="E40" s="55"/>
      <c r="F40" s="56"/>
      <c r="G40" s="57"/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9" t="s">
        <v>34</v>
      </c>
      <c r="O40" s="75" t="str">
        <f t="shared" si="2"/>
        <v/>
      </c>
    </row>
    <row r="41" spans="1:15" x14ac:dyDescent="0.2">
      <c r="A41" s="66">
        <f t="shared" ca="1" si="1"/>
        <v>36</v>
      </c>
      <c r="B41" s="63">
        <f t="shared" si="0"/>
        <v>430</v>
      </c>
      <c r="C41" s="54">
        <v>5304</v>
      </c>
      <c r="D41" s="64" t="s">
        <v>75</v>
      </c>
      <c r="E41" s="55"/>
      <c r="F41" s="56"/>
      <c r="G41" s="57"/>
      <c r="H41" s="58">
        <v>0</v>
      </c>
      <c r="I41" s="58">
        <v>0</v>
      </c>
      <c r="J41" s="58">
        <v>0</v>
      </c>
      <c r="K41" s="58" t="s">
        <v>34</v>
      </c>
      <c r="L41" s="58">
        <v>0</v>
      </c>
      <c r="M41" s="58">
        <v>0</v>
      </c>
      <c r="N41" s="59">
        <v>0</v>
      </c>
      <c r="O41" s="75" t="str">
        <f t="shared" si="2"/>
        <v/>
      </c>
    </row>
    <row r="42" spans="1:15" x14ac:dyDescent="0.2">
      <c r="A42" s="66">
        <f t="shared" ca="1" si="1"/>
        <v>37</v>
      </c>
      <c r="B42" s="63">
        <f t="shared" si="0"/>
        <v>430</v>
      </c>
      <c r="C42" s="54">
        <v>5305</v>
      </c>
      <c r="D42" s="64" t="s">
        <v>76</v>
      </c>
      <c r="E42" s="55"/>
      <c r="F42" s="56"/>
      <c r="G42" s="57"/>
      <c r="H42" s="58">
        <v>0</v>
      </c>
      <c r="I42" s="58">
        <v>0</v>
      </c>
      <c r="J42" s="58"/>
      <c r="K42" s="58" t="s">
        <v>34</v>
      </c>
      <c r="L42" s="58">
        <v>0</v>
      </c>
      <c r="M42" s="58">
        <v>0</v>
      </c>
      <c r="N42" s="59">
        <v>0</v>
      </c>
      <c r="O42" s="75" t="str">
        <f t="shared" si="2"/>
        <v/>
      </c>
    </row>
    <row r="43" spans="1:15" x14ac:dyDescent="0.2">
      <c r="A43" s="66">
        <f t="shared" ca="1" si="1"/>
        <v>38</v>
      </c>
      <c r="B43" s="63">
        <f t="shared" si="0"/>
        <v>430</v>
      </c>
      <c r="C43" s="54">
        <v>5306</v>
      </c>
      <c r="D43" s="64" t="s">
        <v>77</v>
      </c>
      <c r="E43" s="55"/>
      <c r="F43" s="56"/>
      <c r="G43" s="57"/>
      <c r="H43" s="58">
        <v>0</v>
      </c>
      <c r="I43" s="58">
        <v>0</v>
      </c>
      <c r="J43" s="58"/>
      <c r="K43" s="58">
        <v>0</v>
      </c>
      <c r="L43" s="58">
        <v>0</v>
      </c>
      <c r="M43" s="58">
        <v>0</v>
      </c>
      <c r="N43" s="59" t="s">
        <v>34</v>
      </c>
      <c r="O43" s="75" t="str">
        <f t="shared" si="2"/>
        <v/>
      </c>
    </row>
    <row r="44" spans="1:15" x14ac:dyDescent="0.2">
      <c r="A44" s="66" t="str">
        <f t="shared" ca="1" si="1"/>
        <v/>
      </c>
      <c r="B44" s="63"/>
      <c r="C44" s="54"/>
      <c r="D44" s="64"/>
      <c r="E44" s="55"/>
      <c r="F44" s="56"/>
      <c r="G44" s="57"/>
      <c r="H44" s="58"/>
      <c r="I44" s="58"/>
      <c r="J44" s="58"/>
      <c r="K44" s="58"/>
      <c r="L44" s="58"/>
      <c r="M44" s="58"/>
      <c r="N44" s="59"/>
      <c r="O44" s="75" t="str">
        <f t="shared" si="2"/>
        <v/>
      </c>
    </row>
    <row r="45" spans="1:15" x14ac:dyDescent="0.2">
      <c r="A45" s="66">
        <f t="shared" ca="1" si="1"/>
        <v>40</v>
      </c>
      <c r="B45" s="63">
        <f t="shared" si="0"/>
        <v>430</v>
      </c>
      <c r="C45" s="54">
        <v>5400</v>
      </c>
      <c r="D45" s="64" t="s">
        <v>78</v>
      </c>
      <c r="E45" s="55"/>
      <c r="F45" s="56"/>
      <c r="G45" s="57"/>
      <c r="H45" s="58"/>
      <c r="I45" s="58"/>
      <c r="J45" s="58"/>
      <c r="K45" s="58" t="s">
        <v>34</v>
      </c>
      <c r="L45" s="58"/>
      <c r="M45" s="58"/>
      <c r="N45" s="59"/>
      <c r="O45" s="75" t="str">
        <f t="shared" si="2"/>
        <v/>
      </c>
    </row>
    <row r="46" spans="1:15" x14ac:dyDescent="0.2">
      <c r="A46" s="66">
        <f t="shared" ca="1" si="1"/>
        <v>41</v>
      </c>
      <c r="B46" s="63">
        <f t="shared" si="0"/>
        <v>430</v>
      </c>
      <c r="C46" s="54">
        <v>5401</v>
      </c>
      <c r="D46" s="64" t="s">
        <v>79</v>
      </c>
      <c r="E46" s="55"/>
      <c r="F46" s="56"/>
      <c r="G46" s="57"/>
      <c r="H46" s="58"/>
      <c r="I46" s="58"/>
      <c r="J46" s="58"/>
      <c r="K46" s="58" t="s">
        <v>34</v>
      </c>
      <c r="L46" s="58"/>
      <c r="M46" s="58"/>
      <c r="N46" s="59"/>
      <c r="O46" s="75" t="str">
        <f t="shared" si="2"/>
        <v/>
      </c>
    </row>
    <row r="47" spans="1:15" x14ac:dyDescent="0.2">
      <c r="A47" s="66">
        <f t="shared" ca="1" si="1"/>
        <v>42</v>
      </c>
      <c r="B47" s="63">
        <f t="shared" si="0"/>
        <v>430</v>
      </c>
      <c r="C47" s="54">
        <v>5402</v>
      </c>
      <c r="D47" s="64" t="s">
        <v>80</v>
      </c>
      <c r="E47" s="55"/>
      <c r="F47" s="56"/>
      <c r="G47" s="57"/>
      <c r="H47" s="58"/>
      <c r="I47" s="58"/>
      <c r="J47" s="58"/>
      <c r="K47" s="58" t="s">
        <v>34</v>
      </c>
      <c r="L47" s="58"/>
      <c r="M47" s="58"/>
      <c r="N47" s="59"/>
      <c r="O47" s="75" t="str">
        <f t="shared" si="2"/>
        <v/>
      </c>
    </row>
    <row r="48" spans="1:15" x14ac:dyDescent="0.2">
      <c r="A48" s="66">
        <f t="shared" ca="1" si="1"/>
        <v>43</v>
      </c>
      <c r="B48" s="63">
        <f t="shared" si="0"/>
        <v>430</v>
      </c>
      <c r="C48" s="54">
        <v>5403</v>
      </c>
      <c r="D48" s="64" t="s">
        <v>81</v>
      </c>
      <c r="E48" s="55"/>
      <c r="F48" s="56"/>
      <c r="G48" s="57"/>
      <c r="H48" s="58"/>
      <c r="I48" s="58"/>
      <c r="J48" s="58"/>
      <c r="K48" s="58" t="s">
        <v>34</v>
      </c>
      <c r="L48" s="58"/>
      <c r="M48" s="58"/>
      <c r="N48" s="59"/>
      <c r="O48" s="75" t="str">
        <f t="shared" si="2"/>
        <v/>
      </c>
    </row>
    <row r="49" spans="1:15" x14ac:dyDescent="0.2">
      <c r="A49" s="66">
        <f t="shared" ca="1" si="1"/>
        <v>44</v>
      </c>
      <c r="B49" s="63">
        <f t="shared" si="0"/>
        <v>430</v>
      </c>
      <c r="C49" s="54">
        <v>5404</v>
      </c>
      <c r="D49" s="64" t="s">
        <v>41</v>
      </c>
      <c r="E49" s="55"/>
      <c r="F49" s="56"/>
      <c r="G49" s="57"/>
      <c r="H49" s="58"/>
      <c r="I49" s="58"/>
      <c r="J49" s="58"/>
      <c r="K49" s="58" t="s">
        <v>34</v>
      </c>
      <c r="L49" s="58"/>
      <c r="M49" s="58"/>
      <c r="N49" s="59"/>
      <c r="O49" s="75" t="str">
        <f t="shared" si="2"/>
        <v/>
      </c>
    </row>
    <row r="50" spans="1:15" x14ac:dyDescent="0.2">
      <c r="A50" s="66" t="str">
        <f t="shared" ca="1" si="1"/>
        <v/>
      </c>
      <c r="B50" s="63"/>
      <c r="C50" s="54"/>
      <c r="D50" s="64"/>
      <c r="E50" s="55"/>
      <c r="F50" s="56"/>
      <c r="G50" s="57"/>
      <c r="H50" s="58"/>
      <c r="I50" s="58"/>
      <c r="J50" s="58"/>
      <c r="K50" s="58"/>
      <c r="L50" s="58"/>
      <c r="M50" s="58"/>
      <c r="N50" s="59"/>
      <c r="O50" s="75" t="str">
        <f t="shared" si="2"/>
        <v/>
      </c>
    </row>
    <row r="51" spans="1:15" x14ac:dyDescent="0.2">
      <c r="A51" s="66">
        <f t="shared" ca="1" si="1"/>
        <v>46</v>
      </c>
      <c r="B51" s="63">
        <f t="shared" si="0"/>
        <v>430</v>
      </c>
      <c r="C51" s="54">
        <v>7000</v>
      </c>
      <c r="D51" s="64" t="s">
        <v>90</v>
      </c>
      <c r="E51" s="55"/>
      <c r="F51" s="56"/>
      <c r="G51" s="57"/>
      <c r="H51" s="58"/>
      <c r="I51" s="58"/>
      <c r="J51" s="58"/>
      <c r="K51" s="58"/>
      <c r="L51" s="58"/>
      <c r="M51" s="58"/>
      <c r="N51" s="59"/>
      <c r="O51" s="75" t="str">
        <f t="shared" si="2"/>
        <v/>
      </c>
    </row>
    <row r="52" spans="1:15" x14ac:dyDescent="0.2">
      <c r="A52" s="66">
        <f t="shared" ca="1" si="1"/>
        <v>47</v>
      </c>
      <c r="B52" s="63">
        <f t="shared" si="0"/>
        <v>430</v>
      </c>
      <c r="C52" s="54">
        <v>7100</v>
      </c>
      <c r="D52" s="64" t="s">
        <v>91</v>
      </c>
      <c r="E52" s="55"/>
      <c r="F52" s="56"/>
      <c r="G52" s="57"/>
      <c r="H52" s="58"/>
      <c r="I52" s="58"/>
      <c r="J52" s="58"/>
      <c r="K52" s="58" t="s">
        <v>34</v>
      </c>
      <c r="L52" s="58"/>
      <c r="M52" s="58"/>
      <c r="N52" s="59"/>
      <c r="O52" s="75" t="str">
        <f t="shared" si="2"/>
        <v/>
      </c>
    </row>
    <row r="53" spans="1:15" ht="25.5" x14ac:dyDescent="0.2">
      <c r="A53" s="66">
        <f t="shared" ca="1" si="1"/>
        <v>48</v>
      </c>
      <c r="B53" s="63">
        <f t="shared" si="0"/>
        <v>430</v>
      </c>
      <c r="C53" s="54">
        <v>7151</v>
      </c>
      <c r="D53" s="64" t="s">
        <v>33</v>
      </c>
      <c r="E53" s="55"/>
      <c r="F53" s="56"/>
      <c r="G53" s="57"/>
      <c r="H53" s="58"/>
      <c r="I53" s="58"/>
      <c r="J53" s="58"/>
      <c r="K53" s="58" t="s">
        <v>34</v>
      </c>
      <c r="L53" s="58"/>
      <c r="M53" s="58"/>
      <c r="N53" s="59"/>
      <c r="O53" s="75" t="str">
        <f t="shared" si="2"/>
        <v/>
      </c>
    </row>
    <row r="54" spans="1:15" x14ac:dyDescent="0.2">
      <c r="A54" s="66">
        <f t="shared" ca="1" si="1"/>
        <v>49</v>
      </c>
      <c r="B54" s="63">
        <f t="shared" si="0"/>
        <v>430</v>
      </c>
      <c r="C54" s="54">
        <v>7152</v>
      </c>
      <c r="D54" s="64" t="s">
        <v>92</v>
      </c>
      <c r="E54" s="55"/>
      <c r="F54" s="56"/>
      <c r="G54" s="57"/>
      <c r="H54" s="58"/>
      <c r="I54" s="58"/>
      <c r="J54" s="58"/>
      <c r="K54" s="58" t="s">
        <v>34</v>
      </c>
      <c r="L54" s="58"/>
      <c r="M54" s="58"/>
      <c r="N54" s="59"/>
      <c r="O54" s="75" t="str">
        <f t="shared" si="2"/>
        <v/>
      </c>
    </row>
    <row r="55" spans="1:15" x14ac:dyDescent="0.2">
      <c r="A55" s="66">
        <f t="shared" ca="1" si="1"/>
        <v>50</v>
      </c>
      <c r="B55" s="63">
        <f t="shared" si="0"/>
        <v>430</v>
      </c>
      <c r="C55" s="54">
        <v>7153</v>
      </c>
      <c r="D55" s="64" t="s">
        <v>36</v>
      </c>
      <c r="E55" s="55"/>
      <c r="F55" s="56"/>
      <c r="G55" s="57"/>
      <c r="H55" s="58"/>
      <c r="I55" s="58"/>
      <c r="J55" s="58"/>
      <c r="K55" s="58" t="s">
        <v>34</v>
      </c>
      <c r="L55" s="58"/>
      <c r="M55" s="58"/>
      <c r="N55" s="59"/>
      <c r="O55" s="75" t="str">
        <f t="shared" si="2"/>
        <v/>
      </c>
    </row>
    <row r="56" spans="1:15" x14ac:dyDescent="0.2">
      <c r="A56" s="66">
        <f t="shared" ca="1" si="1"/>
        <v>51</v>
      </c>
      <c r="B56" s="63">
        <f t="shared" si="0"/>
        <v>430</v>
      </c>
      <c r="C56" s="54">
        <v>7154</v>
      </c>
      <c r="D56" s="64" t="s">
        <v>37</v>
      </c>
      <c r="E56" s="55"/>
      <c r="F56" s="56"/>
      <c r="G56" s="57"/>
      <c r="H56" s="58"/>
      <c r="I56" s="58"/>
      <c r="J56" s="58"/>
      <c r="K56" s="58"/>
      <c r="L56" s="58"/>
      <c r="M56" s="58"/>
      <c r="N56" s="59" t="s">
        <v>34</v>
      </c>
      <c r="O56" s="75" t="str">
        <f t="shared" si="2"/>
        <v/>
      </c>
    </row>
    <row r="57" spans="1:15" x14ac:dyDescent="0.2">
      <c r="A57" s="66">
        <f t="shared" ca="1" si="1"/>
        <v>52</v>
      </c>
      <c r="B57" s="63">
        <f t="shared" si="0"/>
        <v>430</v>
      </c>
      <c r="C57" s="54">
        <v>7155</v>
      </c>
      <c r="D57" s="64" t="s">
        <v>40</v>
      </c>
      <c r="E57" s="55"/>
      <c r="F57" s="56"/>
      <c r="G57" s="57"/>
      <c r="H57" s="58"/>
      <c r="I57" s="58"/>
      <c r="J57" s="58"/>
      <c r="K57" s="58" t="s">
        <v>34</v>
      </c>
      <c r="L57" s="58"/>
      <c r="M57" s="58"/>
      <c r="N57" s="59"/>
      <c r="O57" s="75" t="str">
        <f t="shared" si="2"/>
        <v/>
      </c>
    </row>
    <row r="58" spans="1:15" x14ac:dyDescent="0.2">
      <c r="A58" s="66">
        <f t="shared" ca="1" si="1"/>
        <v>53</v>
      </c>
      <c r="B58" s="63">
        <f t="shared" si="0"/>
        <v>430</v>
      </c>
      <c r="C58" s="54">
        <v>7156</v>
      </c>
      <c r="D58" s="64" t="s">
        <v>41</v>
      </c>
      <c r="E58" s="55"/>
      <c r="F58" s="56"/>
      <c r="G58" s="57"/>
      <c r="H58" s="58"/>
      <c r="I58" s="58"/>
      <c r="J58" s="58"/>
      <c r="K58" s="58" t="s">
        <v>34</v>
      </c>
      <c r="L58" s="58"/>
      <c r="M58" s="58"/>
      <c r="N58" s="59"/>
      <c r="O58" s="75" t="str">
        <f t="shared" si="2"/>
        <v/>
      </c>
    </row>
    <row r="59" spans="1:15" x14ac:dyDescent="0.2">
      <c r="A59" s="66" t="str">
        <f t="shared" ca="1" si="1"/>
        <v/>
      </c>
      <c r="B59" s="63"/>
      <c r="C59" s="54"/>
      <c r="D59" s="64"/>
      <c r="E59" s="55"/>
      <c r="F59" s="56"/>
      <c r="G59" s="57"/>
      <c r="H59" s="58"/>
      <c r="I59" s="58"/>
      <c r="J59" s="58"/>
      <c r="K59" s="58"/>
      <c r="L59" s="58"/>
      <c r="M59" s="58"/>
      <c r="N59" s="59"/>
      <c r="O59" s="75" t="str">
        <f t="shared" si="2"/>
        <v/>
      </c>
    </row>
    <row r="60" spans="1:15" x14ac:dyDescent="0.2">
      <c r="A60" s="66">
        <f t="shared" ca="1" si="1"/>
        <v>55</v>
      </c>
      <c r="B60" s="63">
        <f t="shared" si="0"/>
        <v>430</v>
      </c>
      <c r="C60" s="54">
        <v>7200</v>
      </c>
      <c r="D60" s="64" t="s">
        <v>93</v>
      </c>
      <c r="E60" s="55"/>
      <c r="F60" s="56"/>
      <c r="G60" s="57"/>
      <c r="H60" s="58"/>
      <c r="I60" s="58"/>
      <c r="J60" s="58"/>
      <c r="K60" s="58" t="s">
        <v>34</v>
      </c>
      <c r="L60" s="58"/>
      <c r="M60" s="58"/>
      <c r="N60" s="59"/>
      <c r="O60" s="75" t="str">
        <f t="shared" si="2"/>
        <v/>
      </c>
    </row>
    <row r="61" spans="1:15" x14ac:dyDescent="0.2">
      <c r="A61" s="66">
        <f t="shared" ca="1" si="1"/>
        <v>56</v>
      </c>
      <c r="B61" s="63">
        <f t="shared" si="0"/>
        <v>430</v>
      </c>
      <c r="C61" s="54">
        <v>7201</v>
      </c>
      <c r="D61" s="64" t="s">
        <v>94</v>
      </c>
      <c r="E61" s="55"/>
      <c r="F61" s="56"/>
      <c r="G61" s="57"/>
      <c r="H61" s="58"/>
      <c r="I61" s="58"/>
      <c r="J61" s="58"/>
      <c r="K61" s="58" t="s">
        <v>34</v>
      </c>
      <c r="L61" s="58"/>
      <c r="M61" s="58"/>
      <c r="N61" s="59"/>
      <c r="O61" s="75" t="str">
        <f t="shared" si="2"/>
        <v/>
      </c>
    </row>
    <row r="62" spans="1:15" x14ac:dyDescent="0.2">
      <c r="A62" s="66">
        <f t="shared" ca="1" si="1"/>
        <v>57</v>
      </c>
      <c r="B62" s="63">
        <f t="shared" si="0"/>
        <v>430</v>
      </c>
      <c r="C62" s="54">
        <v>7202</v>
      </c>
      <c r="D62" s="64" t="s">
        <v>95</v>
      </c>
      <c r="E62" s="55"/>
      <c r="F62" s="56"/>
      <c r="G62" s="57"/>
      <c r="H62" s="58"/>
      <c r="I62" s="58"/>
      <c r="J62" s="58"/>
      <c r="K62" s="58" t="s">
        <v>34</v>
      </c>
      <c r="L62" s="58"/>
      <c r="M62" s="58"/>
      <c r="N62" s="59"/>
      <c r="O62" s="75" t="str">
        <f t="shared" si="2"/>
        <v/>
      </c>
    </row>
    <row r="63" spans="1:15" x14ac:dyDescent="0.2">
      <c r="A63" s="66">
        <f t="shared" ca="1" si="1"/>
        <v>58</v>
      </c>
      <c r="B63" s="63">
        <f t="shared" si="0"/>
        <v>430</v>
      </c>
      <c r="C63" s="54">
        <v>7203</v>
      </c>
      <c r="D63" s="64" t="s">
        <v>96</v>
      </c>
      <c r="E63" s="55"/>
      <c r="F63" s="56"/>
      <c r="G63" s="57"/>
      <c r="H63" s="58"/>
      <c r="I63" s="58"/>
      <c r="J63" s="58"/>
      <c r="K63" s="58" t="s">
        <v>34</v>
      </c>
      <c r="L63" s="58"/>
      <c r="M63" s="58"/>
      <c r="N63" s="59"/>
      <c r="O63" s="75" t="str">
        <f t="shared" si="2"/>
        <v/>
      </c>
    </row>
    <row r="64" spans="1:15" x14ac:dyDescent="0.2">
      <c r="A64" s="66">
        <f t="shared" ca="1" si="1"/>
        <v>59</v>
      </c>
      <c r="B64" s="63">
        <f t="shared" si="0"/>
        <v>430</v>
      </c>
      <c r="C64" s="54">
        <v>7204</v>
      </c>
      <c r="D64" s="64" t="s">
        <v>97</v>
      </c>
      <c r="E64" s="55"/>
      <c r="F64" s="56"/>
      <c r="G64" s="57"/>
      <c r="H64" s="58"/>
      <c r="I64" s="58"/>
      <c r="J64" s="58"/>
      <c r="K64" s="58"/>
      <c r="L64" s="58"/>
      <c r="M64" s="58"/>
      <c r="N64" s="59" t="s">
        <v>34</v>
      </c>
      <c r="O64" s="75" t="str">
        <f t="shared" si="2"/>
        <v/>
      </c>
    </row>
    <row r="65" spans="1:15" x14ac:dyDescent="0.2">
      <c r="A65" s="66">
        <f t="shared" ca="1" si="1"/>
        <v>60</v>
      </c>
      <c r="B65" s="63">
        <f t="shared" si="0"/>
        <v>430</v>
      </c>
      <c r="C65" s="54">
        <v>7205</v>
      </c>
      <c r="D65" s="64" t="s">
        <v>98</v>
      </c>
      <c r="E65" s="55"/>
      <c r="F65" s="56"/>
      <c r="G65" s="57"/>
      <c r="H65" s="58"/>
      <c r="I65" s="58"/>
      <c r="J65" s="58"/>
      <c r="K65" s="58" t="s">
        <v>34</v>
      </c>
      <c r="L65" s="58"/>
      <c r="M65" s="58"/>
      <c r="N65" s="59"/>
      <c r="O65" s="75" t="str">
        <f t="shared" si="2"/>
        <v/>
      </c>
    </row>
    <row r="66" spans="1:15" x14ac:dyDescent="0.2">
      <c r="A66" s="66">
        <f t="shared" ca="1" si="1"/>
        <v>61</v>
      </c>
      <c r="B66" s="63">
        <f t="shared" si="0"/>
        <v>430</v>
      </c>
      <c r="C66" s="54">
        <v>7206</v>
      </c>
      <c r="D66" s="64" t="s">
        <v>41</v>
      </c>
      <c r="E66" s="55"/>
      <c r="F66" s="56"/>
      <c r="G66" s="57"/>
      <c r="H66" s="58"/>
      <c r="I66" s="58"/>
      <c r="J66" s="58"/>
      <c r="K66" s="58" t="s">
        <v>34</v>
      </c>
      <c r="L66" s="58"/>
      <c r="M66" s="58"/>
      <c r="N66" s="59"/>
      <c r="O66" s="75" t="str">
        <f t="shared" si="2"/>
        <v/>
      </c>
    </row>
    <row r="67" spans="1:15" x14ac:dyDescent="0.2">
      <c r="A67" s="66" t="str">
        <f t="shared" ca="1" si="1"/>
        <v/>
      </c>
      <c r="B67" s="63"/>
      <c r="C67" s="54"/>
      <c r="D67" s="64"/>
      <c r="E67" s="55"/>
      <c r="F67" s="56"/>
      <c r="G67" s="57"/>
      <c r="H67" s="58"/>
      <c r="I67" s="58"/>
      <c r="J67" s="58"/>
      <c r="K67" s="58"/>
      <c r="L67" s="58"/>
      <c r="M67" s="58"/>
      <c r="N67" s="59"/>
      <c r="O67" s="75" t="str">
        <f t="shared" si="2"/>
        <v/>
      </c>
    </row>
    <row r="68" spans="1:15" x14ac:dyDescent="0.2">
      <c r="A68" s="76">
        <f t="shared" ref="A68:A73" ca="1" si="4">CELL("Zeile",A68)-A$9</f>
        <v>64</v>
      </c>
      <c r="B68" s="63">
        <f t="shared" si="0"/>
        <v>430</v>
      </c>
      <c r="C68" s="54">
        <v>8200</v>
      </c>
      <c r="D68" s="64" t="s">
        <v>144</v>
      </c>
      <c r="E68" s="55"/>
      <c r="F68" s="56"/>
      <c r="G68" s="57"/>
      <c r="H68" s="58"/>
      <c r="I68" s="58"/>
      <c r="J68" s="58"/>
      <c r="K68" s="58" t="s">
        <v>34</v>
      </c>
      <c r="L68" s="58"/>
      <c r="M68" s="58"/>
      <c r="N68" s="59"/>
      <c r="O68" s="60" t="str">
        <f t="shared" si="2"/>
        <v/>
      </c>
    </row>
    <row r="69" spans="1:15" x14ac:dyDescent="0.2">
      <c r="A69" s="76">
        <f t="shared" ca="1" si="4"/>
        <v>65</v>
      </c>
      <c r="B69" s="63">
        <f t="shared" si="0"/>
        <v>430</v>
      </c>
      <c r="C69" s="54">
        <v>8201</v>
      </c>
      <c r="D69" s="64" t="s">
        <v>145</v>
      </c>
      <c r="E69" s="55"/>
      <c r="F69" s="56"/>
      <c r="G69" s="57"/>
      <c r="H69" s="58"/>
      <c r="I69" s="58"/>
      <c r="J69" s="58"/>
      <c r="K69" s="58" t="s">
        <v>34</v>
      </c>
      <c r="L69" s="58"/>
      <c r="M69" s="58"/>
      <c r="N69" s="59"/>
      <c r="O69" s="60" t="str">
        <f t="shared" si="2"/>
        <v/>
      </c>
    </row>
    <row r="70" spans="1:15" x14ac:dyDescent="0.2">
      <c r="A70" s="76">
        <f t="shared" ca="1" si="4"/>
        <v>66</v>
      </c>
      <c r="B70" s="63">
        <f t="shared" si="0"/>
        <v>430</v>
      </c>
      <c r="C70" s="54">
        <v>8202</v>
      </c>
      <c r="D70" s="64" t="s">
        <v>141</v>
      </c>
      <c r="E70" s="55"/>
      <c r="F70" s="56"/>
      <c r="G70" s="57"/>
      <c r="H70" s="58"/>
      <c r="I70" s="58"/>
      <c r="J70" s="58"/>
      <c r="K70" s="58" t="s">
        <v>34</v>
      </c>
      <c r="L70" s="58"/>
      <c r="M70" s="58"/>
      <c r="N70" s="59"/>
      <c r="O70" s="60" t="str">
        <f t="shared" si="2"/>
        <v/>
      </c>
    </row>
    <row r="71" spans="1:15" x14ac:dyDescent="0.2">
      <c r="A71" s="76">
        <f t="shared" ca="1" si="4"/>
        <v>67</v>
      </c>
      <c r="B71" s="63">
        <f>$C$3</f>
        <v>430</v>
      </c>
      <c r="C71" s="54">
        <v>8203</v>
      </c>
      <c r="D71" s="64" t="s">
        <v>146</v>
      </c>
      <c r="E71" s="55"/>
      <c r="F71" s="56"/>
      <c r="G71" s="57"/>
      <c r="H71" s="58"/>
      <c r="I71" s="58"/>
      <c r="J71" s="58"/>
      <c r="K71" s="58" t="s">
        <v>34</v>
      </c>
      <c r="L71" s="58"/>
      <c r="M71" s="58"/>
      <c r="N71" s="59"/>
      <c r="O71" s="60" t="str">
        <f t="shared" si="2"/>
        <v/>
      </c>
    </row>
    <row r="72" spans="1:15" x14ac:dyDescent="0.2">
      <c r="A72" s="76">
        <f t="shared" ca="1" si="4"/>
        <v>68</v>
      </c>
      <c r="B72" s="63">
        <f>$C$3</f>
        <v>430</v>
      </c>
      <c r="C72" s="54">
        <v>8204</v>
      </c>
      <c r="D72" s="64" t="s">
        <v>143</v>
      </c>
      <c r="E72" s="55"/>
      <c r="F72" s="56"/>
      <c r="G72" s="57"/>
      <c r="H72" s="58"/>
      <c r="I72" s="58"/>
      <c r="J72" s="58"/>
      <c r="K72" s="58" t="s">
        <v>34</v>
      </c>
      <c r="L72" s="58"/>
      <c r="M72" s="58"/>
      <c r="N72" s="59"/>
      <c r="O72" s="60" t="str">
        <f t="shared" si="2"/>
        <v/>
      </c>
    </row>
    <row r="73" spans="1:15" x14ac:dyDescent="0.2">
      <c r="A73" s="76">
        <f t="shared" ca="1" si="4"/>
        <v>69</v>
      </c>
      <c r="B73" s="63">
        <f>$C$3</f>
        <v>430</v>
      </c>
      <c r="C73" s="54">
        <v>8205</v>
      </c>
      <c r="D73" s="64" t="s">
        <v>147</v>
      </c>
      <c r="E73" s="55"/>
      <c r="F73" s="56"/>
      <c r="G73" s="57"/>
      <c r="H73" s="58"/>
      <c r="I73" s="58"/>
      <c r="J73" s="58"/>
      <c r="K73" s="58"/>
      <c r="L73" s="58"/>
      <c r="M73" s="58"/>
      <c r="N73" s="59" t="s">
        <v>34</v>
      </c>
      <c r="O73" s="60" t="str">
        <f t="shared" si="2"/>
        <v/>
      </c>
    </row>
    <row r="74" spans="1:15" x14ac:dyDescent="0.2">
      <c r="A74" s="82" t="str">
        <f t="shared" ca="1" si="1"/>
        <v/>
      </c>
      <c r="B74" s="83"/>
      <c r="C74" s="67"/>
      <c r="D74" s="71" t="s">
        <v>100</v>
      </c>
      <c r="E74" s="84"/>
      <c r="F74" s="85"/>
      <c r="G74" s="86"/>
      <c r="H74" s="87"/>
      <c r="I74" s="87"/>
      <c r="J74" s="87"/>
      <c r="K74" s="87"/>
      <c r="L74" s="87"/>
      <c r="M74" s="87"/>
      <c r="N74" s="88"/>
      <c r="O74" s="89" t="str">
        <f t="shared" si="2"/>
        <v/>
      </c>
    </row>
    <row r="75" spans="1:15" x14ac:dyDescent="0.2">
      <c r="D75" s="1"/>
    </row>
    <row r="76" spans="1:15" x14ac:dyDescent="0.2">
      <c r="D76" s="1"/>
    </row>
    <row r="77" spans="1:15" x14ac:dyDescent="0.2">
      <c r="D77" s="1"/>
    </row>
    <row r="78" spans="1:15" x14ac:dyDescent="0.2">
      <c r="D78" s="1"/>
    </row>
    <row r="79" spans="1:15" x14ac:dyDescent="0.2">
      <c r="D79" s="1"/>
    </row>
    <row r="80" spans="1:15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</sheetData>
  <mergeCells count="4">
    <mergeCell ref="H1:L1"/>
    <mergeCell ref="M1:N1"/>
    <mergeCell ref="H2:L2"/>
    <mergeCell ref="M2:N2"/>
  </mergeCells>
  <phoneticPr fontId="0" type="noConversion"/>
  <conditionalFormatting sqref="H67">
    <cfRule type="expression" dxfId="13" priority="1" stopIfTrue="1">
      <formula>(H67&lt;&gt;IF(ISNUMBER($C67),VLOOKUP($C67,INDIRECT(KatName&amp;$B67),H$8,0),""))</formula>
    </cfRule>
  </conditionalFormatting>
  <conditionalFormatting sqref="H68:N73">
    <cfRule type="expression" dxfId="12" priority="2" stopIfTrue="1">
      <formula>(H68&lt;&gt;IF(ISNUMBER($C68),VLOOKUP($C68,INDIRECT(#REF!&amp;$B$1),H$9,0),""))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1"/>
  </sheetPr>
  <dimension ref="A1:P143"/>
  <sheetViews>
    <sheetView view="pageLayout" zoomScaleNormal="100" workbookViewId="0">
      <selection activeCell="E19" sqref="E19"/>
    </sheetView>
  </sheetViews>
  <sheetFormatPr baseColWidth="10" defaultRowHeight="12.75" x14ac:dyDescent="0.2"/>
  <cols>
    <col min="1" max="1" width="4.42578125" style="177" customWidth="1"/>
    <col min="2" max="2" width="7" style="177" customWidth="1"/>
    <col min="3" max="3" width="10.28515625" style="177" customWidth="1"/>
    <col min="4" max="4" width="54.5703125" style="180" customWidth="1"/>
    <col min="5" max="5" width="35.140625" style="173" customWidth="1"/>
    <col min="6" max="6" width="16.5703125" style="178" customWidth="1"/>
    <col min="7" max="7" width="7.5703125" style="179" customWidth="1"/>
    <col min="8" max="12" width="4.140625" style="173" customWidth="1"/>
    <col min="13" max="13" width="5.5703125" style="173" customWidth="1"/>
    <col min="14" max="14" width="5.28515625" style="173" customWidth="1"/>
    <col min="15" max="15" width="18.5703125" style="173" customWidth="1"/>
    <col min="16" max="16384" width="11.42578125" style="173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</row>
    <row r="2" spans="1:16" ht="15.75" x14ac:dyDescent="0.25">
      <c r="A2" s="104"/>
      <c r="B2" s="105"/>
      <c r="C2" s="106" t="s">
        <v>0</v>
      </c>
      <c r="D2" s="107" t="s">
        <v>161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174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/>
      <c r="I7" s="149"/>
      <c r="J7" s="149"/>
      <c r="K7" s="149"/>
      <c r="L7" s="149"/>
      <c r="M7" s="149"/>
      <c r="N7" s="150"/>
      <c r="O7" s="152" t="str">
        <f>IF(F7="","",IF(COUNTIF(H7:N7,"x")=1,F7*G7*LOOKUP("x",H7:N7,H$6:N$6),IF(ISNUMBER($C7),"???","--------")))</f>
        <v/>
      </c>
      <c r="P7" s="175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/>
      <c r="I8" s="149"/>
      <c r="J8" s="149"/>
      <c r="K8" s="149" t="s">
        <v>34</v>
      </c>
      <c r="L8" s="149"/>
      <c r="M8" s="149"/>
      <c r="N8" s="150"/>
      <c r="O8" s="152" t="str">
        <f>IF(F8="","",IF(COUNTIF(H8:N8,"x")=1,F8*G8*LOOKUP("x",H8:N8,H$6:N$6),IF(ISNUMBER($C8),"???","--------")))</f>
        <v/>
      </c>
      <c r="P8" s="175"/>
    </row>
    <row r="9" spans="1:16" ht="25.5" x14ac:dyDescent="0.2">
      <c r="A9" s="153">
        <f t="shared" ref="A9:A40" ca="1" si="1">IF(B9="","",CELL("Zeile",A9)-5)</f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/>
      <c r="I9" s="149"/>
      <c r="J9" s="149"/>
      <c r="K9" s="149" t="s">
        <v>34</v>
      </c>
      <c r="L9" s="149"/>
      <c r="M9" s="149"/>
      <c r="N9" s="150"/>
      <c r="O9" s="152" t="str">
        <f t="shared" ref="O9:O40" si="2">IF(F9="","",IF(COUNTIF(H9:N9,"x")=1,F9*G9*LOOKUP("x",H9:N9,H$6:N$6),IF(ISNUMBER($C9),"???","--------")))</f>
        <v/>
      </c>
      <c r="P9" s="175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/>
      <c r="I10" s="149"/>
      <c r="J10" s="149"/>
      <c r="K10" s="149" t="s">
        <v>34</v>
      </c>
      <c r="L10" s="149"/>
      <c r="M10" s="149"/>
      <c r="N10" s="150"/>
      <c r="O10" s="152" t="str">
        <f t="shared" si="2"/>
        <v/>
      </c>
      <c r="P10" s="176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/>
      <c r="I11" s="149"/>
      <c r="J11" s="149"/>
      <c r="K11" s="149" t="s">
        <v>34</v>
      </c>
      <c r="L11" s="149"/>
      <c r="M11" s="149"/>
      <c r="N11" s="150"/>
      <c r="O11" s="152" t="str">
        <f t="shared" si="2"/>
        <v/>
      </c>
      <c r="P11" s="176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/>
      <c r="I12" s="149"/>
      <c r="J12" s="149"/>
      <c r="K12" s="149"/>
      <c r="L12" s="149"/>
      <c r="M12" s="149"/>
      <c r="N12" s="150" t="s">
        <v>34</v>
      </c>
      <c r="O12" s="152" t="str">
        <f t="shared" si="2"/>
        <v/>
      </c>
      <c r="P12" s="176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/>
      <c r="I13" s="149"/>
      <c r="J13" s="149"/>
      <c r="K13" s="149" t="s">
        <v>34</v>
      </c>
      <c r="L13" s="149"/>
      <c r="M13" s="149"/>
      <c r="N13" s="150"/>
      <c r="O13" s="152" t="str">
        <f t="shared" si="2"/>
        <v/>
      </c>
      <c r="P13" s="176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/>
      <c r="I14" s="149"/>
      <c r="J14" s="149"/>
      <c r="K14" s="149" t="s">
        <v>34</v>
      </c>
      <c r="L14" s="149"/>
      <c r="M14" s="149"/>
      <c r="N14" s="150"/>
      <c r="O14" s="152" t="str">
        <f t="shared" si="2"/>
        <v/>
      </c>
      <c r="P14" s="176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/>
      <c r="I15" s="149"/>
      <c r="J15" s="149"/>
      <c r="K15" s="149" t="s">
        <v>34</v>
      </c>
      <c r="L15" s="149"/>
      <c r="M15" s="149"/>
      <c r="N15" s="150"/>
      <c r="O15" s="152" t="str">
        <f t="shared" si="2"/>
        <v/>
      </c>
      <c r="P15" s="176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/>
      <c r="I16" s="149"/>
      <c r="J16" s="149"/>
      <c r="K16" s="149" t="s">
        <v>34</v>
      </c>
      <c r="L16" s="149"/>
      <c r="M16" s="149"/>
      <c r="N16" s="150"/>
      <c r="O16" s="152" t="str">
        <f t="shared" si="2"/>
        <v/>
      </c>
      <c r="P16" s="176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/>
      <c r="I17" s="149"/>
      <c r="J17" s="149"/>
      <c r="K17" s="149" t="s">
        <v>109</v>
      </c>
      <c r="L17" s="149"/>
      <c r="M17" s="149"/>
      <c r="N17" s="150"/>
      <c r="O17" s="152" t="str">
        <f t="shared" si="2"/>
        <v/>
      </c>
      <c r="P17" s="176"/>
    </row>
    <row r="18" spans="1:16" x14ac:dyDescent="0.2">
      <c r="A18" s="153">
        <f t="shared" ca="1" si="1"/>
        <v>13</v>
      </c>
      <c r="B18" s="161">
        <f>$C$3</f>
        <v>430</v>
      </c>
      <c r="C18" s="158">
        <v>5400</v>
      </c>
      <c r="D18" s="162" t="s">
        <v>78</v>
      </c>
      <c r="E18" s="146"/>
      <c r="F18" s="147"/>
      <c r="G18" s="148"/>
      <c r="H18" s="149"/>
      <c r="I18" s="149"/>
      <c r="J18" s="149"/>
      <c r="K18" s="149" t="s">
        <v>34</v>
      </c>
      <c r="L18" s="149"/>
      <c r="M18" s="149"/>
      <c r="N18" s="150"/>
      <c r="O18" s="152" t="str">
        <f t="shared" si="2"/>
        <v/>
      </c>
    </row>
    <row r="19" spans="1:16" x14ac:dyDescent="0.2">
      <c r="A19" s="153">
        <f t="shared" ca="1" si="1"/>
        <v>14</v>
      </c>
      <c r="B19" s="161">
        <f>$C$3</f>
        <v>430</v>
      </c>
      <c r="C19" s="158">
        <v>5401</v>
      </c>
      <c r="D19" s="162" t="s">
        <v>79</v>
      </c>
      <c r="E19" s="146"/>
      <c r="F19" s="147"/>
      <c r="G19" s="148"/>
      <c r="H19" s="149"/>
      <c r="I19" s="149"/>
      <c r="J19" s="149"/>
      <c r="K19" s="149" t="s">
        <v>34</v>
      </c>
      <c r="L19" s="149"/>
      <c r="M19" s="149"/>
      <c r="N19" s="150"/>
      <c r="O19" s="152" t="str">
        <f t="shared" si="2"/>
        <v/>
      </c>
    </row>
    <row r="20" spans="1:16" x14ac:dyDescent="0.2">
      <c r="A20" s="153">
        <f t="shared" ca="1" si="1"/>
        <v>15</v>
      </c>
      <c r="B20" s="161">
        <f>$C$3</f>
        <v>430</v>
      </c>
      <c r="C20" s="158">
        <v>5402</v>
      </c>
      <c r="D20" s="162" t="s">
        <v>80</v>
      </c>
      <c r="E20" s="146"/>
      <c r="F20" s="147"/>
      <c r="G20" s="148"/>
      <c r="H20" s="149"/>
      <c r="I20" s="149"/>
      <c r="J20" s="149"/>
      <c r="K20" s="149" t="s">
        <v>34</v>
      </c>
      <c r="L20" s="149"/>
      <c r="M20" s="149"/>
      <c r="N20" s="150"/>
      <c r="O20" s="152" t="str">
        <f t="shared" si="2"/>
        <v/>
      </c>
    </row>
    <row r="21" spans="1:16" x14ac:dyDescent="0.2">
      <c r="A21" s="153">
        <f t="shared" ca="1" si="1"/>
        <v>16</v>
      </c>
      <c r="B21" s="161">
        <f>$C$3</f>
        <v>430</v>
      </c>
      <c r="C21" s="158">
        <v>5403</v>
      </c>
      <c r="D21" s="162" t="s">
        <v>81</v>
      </c>
      <c r="E21" s="146"/>
      <c r="F21" s="147"/>
      <c r="G21" s="148"/>
      <c r="H21" s="149"/>
      <c r="I21" s="149"/>
      <c r="J21" s="149"/>
      <c r="K21" s="149" t="s">
        <v>34</v>
      </c>
      <c r="L21" s="149"/>
      <c r="M21" s="149"/>
      <c r="N21" s="150"/>
      <c r="O21" s="152" t="str">
        <f t="shared" si="2"/>
        <v/>
      </c>
    </row>
    <row r="22" spans="1:16" x14ac:dyDescent="0.2">
      <c r="A22" s="153">
        <f t="shared" ca="1" si="1"/>
        <v>17</v>
      </c>
      <c r="B22" s="161">
        <f>$C$3</f>
        <v>430</v>
      </c>
      <c r="C22" s="158">
        <v>5404</v>
      </c>
      <c r="D22" s="162" t="s">
        <v>41</v>
      </c>
      <c r="E22" s="146"/>
      <c r="F22" s="147"/>
      <c r="G22" s="148"/>
      <c r="H22" s="149"/>
      <c r="I22" s="149"/>
      <c r="J22" s="149"/>
      <c r="K22" s="149" t="s">
        <v>34</v>
      </c>
      <c r="L22" s="149"/>
      <c r="M22" s="149"/>
      <c r="N22" s="150"/>
      <c r="O22" s="152" t="str">
        <f t="shared" si="2"/>
        <v/>
      </c>
    </row>
    <row r="23" spans="1:16" x14ac:dyDescent="0.2">
      <c r="A23" s="153"/>
      <c r="B23" s="161"/>
      <c r="C23" s="158"/>
      <c r="D23" s="162"/>
      <c r="E23" s="146"/>
      <c r="F23" s="147"/>
      <c r="G23" s="148"/>
      <c r="H23" s="149"/>
      <c r="I23" s="149"/>
      <c r="J23" s="149"/>
      <c r="K23" s="149"/>
      <c r="L23" s="149"/>
      <c r="M23" s="149"/>
      <c r="N23" s="150"/>
      <c r="O23" s="152"/>
    </row>
    <row r="24" spans="1:16" x14ac:dyDescent="0.2">
      <c r="A24" s="153">
        <f t="shared" ca="1" si="1"/>
        <v>19</v>
      </c>
      <c r="B24" s="161">
        <f t="shared" ref="B24:B31" si="3">$C$3</f>
        <v>430</v>
      </c>
      <c r="C24" s="158">
        <v>7000</v>
      </c>
      <c r="D24" s="162" t="s">
        <v>90</v>
      </c>
      <c r="E24" s="146"/>
      <c r="F24" s="147"/>
      <c r="G24" s="148"/>
      <c r="H24" s="149"/>
      <c r="I24" s="149"/>
      <c r="J24" s="149"/>
      <c r="K24" s="149"/>
      <c r="L24" s="149"/>
      <c r="M24" s="149"/>
      <c r="N24" s="150"/>
      <c r="O24" s="152" t="str">
        <f t="shared" si="2"/>
        <v/>
      </c>
    </row>
    <row r="25" spans="1:16" x14ac:dyDescent="0.2">
      <c r="A25" s="153">
        <f t="shared" ca="1" si="1"/>
        <v>20</v>
      </c>
      <c r="B25" s="161">
        <f t="shared" si="3"/>
        <v>430</v>
      </c>
      <c r="C25" s="158">
        <v>7100</v>
      </c>
      <c r="D25" s="162" t="s">
        <v>91</v>
      </c>
      <c r="E25" s="146"/>
      <c r="F25" s="147"/>
      <c r="G25" s="148"/>
      <c r="H25" s="149"/>
      <c r="I25" s="149"/>
      <c r="J25" s="149"/>
      <c r="K25" s="149" t="s">
        <v>34</v>
      </c>
      <c r="L25" s="149"/>
      <c r="M25" s="149"/>
      <c r="N25" s="150"/>
      <c r="O25" s="152" t="str">
        <f t="shared" si="2"/>
        <v/>
      </c>
    </row>
    <row r="26" spans="1:16" ht="25.5" x14ac:dyDescent="0.2">
      <c r="A26" s="153">
        <f t="shared" ca="1" si="1"/>
        <v>21</v>
      </c>
      <c r="B26" s="161">
        <f t="shared" si="3"/>
        <v>430</v>
      </c>
      <c r="C26" s="158">
        <v>7151</v>
      </c>
      <c r="D26" s="162" t="s">
        <v>33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2"/>
        <v/>
      </c>
    </row>
    <row r="27" spans="1:16" x14ac:dyDescent="0.2">
      <c r="A27" s="153">
        <f t="shared" ca="1" si="1"/>
        <v>22</v>
      </c>
      <c r="B27" s="161">
        <f t="shared" si="3"/>
        <v>430</v>
      </c>
      <c r="C27" s="158">
        <v>7152</v>
      </c>
      <c r="D27" s="162" t="s">
        <v>92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</row>
    <row r="28" spans="1:16" x14ac:dyDescent="0.2">
      <c r="A28" s="153">
        <f t="shared" ca="1" si="1"/>
        <v>23</v>
      </c>
      <c r="B28" s="161">
        <f t="shared" si="3"/>
        <v>430</v>
      </c>
      <c r="C28" s="158">
        <v>7153</v>
      </c>
      <c r="D28" s="162" t="s">
        <v>36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</row>
    <row r="29" spans="1:16" x14ac:dyDescent="0.2">
      <c r="A29" s="153">
        <f t="shared" ca="1" si="1"/>
        <v>24</v>
      </c>
      <c r="B29" s="161">
        <f t="shared" si="3"/>
        <v>430</v>
      </c>
      <c r="C29" s="158">
        <v>7154</v>
      </c>
      <c r="D29" s="162" t="s">
        <v>37</v>
      </c>
      <c r="E29" s="146"/>
      <c r="F29" s="147"/>
      <c r="G29" s="148"/>
      <c r="H29" s="149"/>
      <c r="I29" s="149"/>
      <c r="J29" s="149"/>
      <c r="K29" s="149"/>
      <c r="L29" s="149"/>
      <c r="M29" s="149"/>
      <c r="N29" s="150" t="s">
        <v>34</v>
      </c>
      <c r="O29" s="152" t="str">
        <f t="shared" si="2"/>
        <v/>
      </c>
    </row>
    <row r="30" spans="1:16" x14ac:dyDescent="0.2">
      <c r="A30" s="153">
        <f t="shared" ca="1" si="1"/>
        <v>25</v>
      </c>
      <c r="B30" s="161">
        <f t="shared" si="3"/>
        <v>430</v>
      </c>
      <c r="C30" s="158">
        <v>7155</v>
      </c>
      <c r="D30" s="162" t="s">
        <v>40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si="3"/>
        <v>430</v>
      </c>
      <c r="C31" s="158">
        <v>7156</v>
      </c>
      <c r="D31" s="162" t="s">
        <v>41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 t="str">
        <f t="shared" ca="1" si="1"/>
        <v/>
      </c>
      <c r="B32" s="161"/>
      <c r="C32" s="158"/>
      <c r="D32" s="162"/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x14ac:dyDescent="0.2">
      <c r="A33" s="153">
        <f t="shared" ca="1" si="1"/>
        <v>28</v>
      </c>
      <c r="B33" s="161">
        <f t="shared" ref="B33:B39" si="4">$C$3</f>
        <v>430</v>
      </c>
      <c r="C33" s="158">
        <v>7200</v>
      </c>
      <c r="D33" s="162" t="s">
        <v>93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4"/>
        <v>430</v>
      </c>
      <c r="C34" s="158">
        <v>7201</v>
      </c>
      <c r="D34" s="162" t="s">
        <v>94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4"/>
        <v>430</v>
      </c>
      <c r="C35" s="158">
        <v>7202</v>
      </c>
      <c r="D35" s="162" t="s">
        <v>95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4"/>
        <v>430</v>
      </c>
      <c r="C36" s="158">
        <v>7203</v>
      </c>
      <c r="D36" s="162" t="s">
        <v>96</v>
      </c>
      <c r="E36" s="146"/>
      <c r="F36" s="147"/>
      <c r="G36" s="148"/>
      <c r="H36" s="149"/>
      <c r="I36" s="149"/>
      <c r="J36" s="149"/>
      <c r="K36" s="149" t="s">
        <v>34</v>
      </c>
      <c r="L36" s="149"/>
      <c r="M36" s="149"/>
      <c r="N36" s="150"/>
      <c r="O36" s="152" t="str">
        <f t="shared" si="2"/>
        <v/>
      </c>
    </row>
    <row r="37" spans="1:15" x14ac:dyDescent="0.2">
      <c r="A37" s="153">
        <f t="shared" ca="1" si="1"/>
        <v>32</v>
      </c>
      <c r="B37" s="161">
        <f t="shared" si="4"/>
        <v>430</v>
      </c>
      <c r="C37" s="158">
        <v>7204</v>
      </c>
      <c r="D37" s="162" t="s">
        <v>97</v>
      </c>
      <c r="E37" s="146"/>
      <c r="F37" s="147"/>
      <c r="G37" s="148"/>
      <c r="H37" s="149"/>
      <c r="I37" s="149"/>
      <c r="J37" s="149"/>
      <c r="K37" s="149"/>
      <c r="L37" s="149"/>
      <c r="M37" s="149"/>
      <c r="N37" s="150" t="s">
        <v>34</v>
      </c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4"/>
        <v>430</v>
      </c>
      <c r="C38" s="158">
        <v>7205</v>
      </c>
      <c r="D38" s="162" t="s">
        <v>98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si="2"/>
        <v/>
      </c>
    </row>
    <row r="39" spans="1:15" x14ac:dyDescent="0.2">
      <c r="A39" s="153">
        <f t="shared" ca="1" si="1"/>
        <v>34</v>
      </c>
      <c r="B39" s="161">
        <f t="shared" si="4"/>
        <v>430</v>
      </c>
      <c r="C39" s="158">
        <v>7206</v>
      </c>
      <c r="D39" s="162" t="s">
        <v>41</v>
      </c>
      <c r="E39" s="146"/>
      <c r="F39" s="147"/>
      <c r="G39" s="148"/>
      <c r="H39" s="149"/>
      <c r="I39" s="149"/>
      <c r="J39" s="149"/>
      <c r="K39" s="149" t="s">
        <v>34</v>
      </c>
      <c r="L39" s="149"/>
      <c r="M39" s="149"/>
      <c r="N39" s="150"/>
      <c r="O39" s="152" t="str">
        <f t="shared" si="2"/>
        <v/>
      </c>
    </row>
    <row r="40" spans="1:15" x14ac:dyDescent="0.2">
      <c r="A40" s="165" t="str">
        <f t="shared" ca="1" si="1"/>
        <v/>
      </c>
      <c r="B40" s="166"/>
      <c r="C40" s="144"/>
      <c r="D40" s="159" t="s">
        <v>100</v>
      </c>
      <c r="E40" s="167"/>
      <c r="F40" s="168"/>
      <c r="G40" s="169"/>
      <c r="H40" s="170"/>
      <c r="I40" s="170"/>
      <c r="J40" s="170"/>
      <c r="K40" s="170"/>
      <c r="L40" s="170"/>
      <c r="M40" s="170"/>
      <c r="N40" s="171"/>
      <c r="O40" s="172" t="str">
        <f t="shared" si="2"/>
        <v/>
      </c>
    </row>
    <row r="41" spans="1:15" x14ac:dyDescent="0.2">
      <c r="D41" s="173"/>
    </row>
    <row r="42" spans="1:15" x14ac:dyDescent="0.2">
      <c r="D42" s="173"/>
    </row>
    <row r="43" spans="1:15" x14ac:dyDescent="0.2">
      <c r="D43" s="173"/>
    </row>
    <row r="44" spans="1:15" x14ac:dyDescent="0.2">
      <c r="D44" s="173"/>
    </row>
    <row r="45" spans="1:15" x14ac:dyDescent="0.2">
      <c r="D45" s="173"/>
    </row>
    <row r="46" spans="1:15" x14ac:dyDescent="0.2">
      <c r="D46" s="173"/>
    </row>
    <row r="47" spans="1:15" x14ac:dyDescent="0.2">
      <c r="D47" s="173"/>
    </row>
    <row r="48" spans="1:15" x14ac:dyDescent="0.2">
      <c r="D48" s="173"/>
    </row>
    <row r="49" spans="4:4" x14ac:dyDescent="0.2">
      <c r="D49" s="173"/>
    </row>
    <row r="50" spans="4:4" x14ac:dyDescent="0.2">
      <c r="D50" s="173"/>
    </row>
    <row r="51" spans="4:4" x14ac:dyDescent="0.2">
      <c r="D51" s="173"/>
    </row>
    <row r="52" spans="4:4" x14ac:dyDescent="0.2">
      <c r="D52" s="173"/>
    </row>
    <row r="53" spans="4:4" x14ac:dyDescent="0.2">
      <c r="D53" s="173"/>
    </row>
    <row r="54" spans="4:4" x14ac:dyDescent="0.2">
      <c r="D54" s="173"/>
    </row>
    <row r="55" spans="4:4" x14ac:dyDescent="0.2">
      <c r="D55" s="173"/>
    </row>
    <row r="56" spans="4:4" x14ac:dyDescent="0.2">
      <c r="D56" s="173"/>
    </row>
    <row r="57" spans="4:4" x14ac:dyDescent="0.2">
      <c r="D57" s="173"/>
    </row>
    <row r="58" spans="4:4" x14ac:dyDescent="0.2">
      <c r="D58" s="173"/>
    </row>
    <row r="59" spans="4:4" x14ac:dyDescent="0.2">
      <c r="D59" s="173"/>
    </row>
    <row r="60" spans="4:4" x14ac:dyDescent="0.2">
      <c r="D60" s="173"/>
    </row>
    <row r="61" spans="4:4" x14ac:dyDescent="0.2">
      <c r="D61" s="173"/>
    </row>
    <row r="62" spans="4:4" x14ac:dyDescent="0.2">
      <c r="D62" s="173"/>
    </row>
    <row r="63" spans="4:4" x14ac:dyDescent="0.2">
      <c r="D63" s="173"/>
    </row>
    <row r="64" spans="4:4" x14ac:dyDescent="0.2">
      <c r="D64" s="173"/>
    </row>
    <row r="65" spans="4:4" x14ac:dyDescent="0.2">
      <c r="D65" s="173"/>
    </row>
    <row r="66" spans="4:4" x14ac:dyDescent="0.2">
      <c r="D66" s="173"/>
    </row>
    <row r="67" spans="4:4" x14ac:dyDescent="0.2">
      <c r="D67" s="173"/>
    </row>
    <row r="68" spans="4:4" x14ac:dyDescent="0.2">
      <c r="D68" s="173"/>
    </row>
    <row r="69" spans="4:4" x14ac:dyDescent="0.2">
      <c r="D69" s="173"/>
    </row>
    <row r="70" spans="4:4" x14ac:dyDescent="0.2">
      <c r="D70" s="173"/>
    </row>
    <row r="71" spans="4:4" x14ac:dyDescent="0.2">
      <c r="D71" s="173"/>
    </row>
    <row r="72" spans="4:4" x14ac:dyDescent="0.2">
      <c r="D72" s="173"/>
    </row>
    <row r="73" spans="4:4" x14ac:dyDescent="0.2">
      <c r="D73" s="173"/>
    </row>
    <row r="74" spans="4:4" x14ac:dyDescent="0.2">
      <c r="D74" s="173"/>
    </row>
    <row r="75" spans="4:4" x14ac:dyDescent="0.2">
      <c r="D75" s="173"/>
    </row>
    <row r="76" spans="4:4" x14ac:dyDescent="0.2">
      <c r="D76" s="173"/>
    </row>
    <row r="77" spans="4:4" x14ac:dyDescent="0.2">
      <c r="D77" s="173"/>
    </row>
    <row r="78" spans="4:4" x14ac:dyDescent="0.2">
      <c r="D78" s="173"/>
    </row>
    <row r="79" spans="4:4" x14ac:dyDescent="0.2">
      <c r="D79" s="173"/>
    </row>
    <row r="80" spans="4:4" x14ac:dyDescent="0.2">
      <c r="D80" s="173"/>
    </row>
    <row r="81" spans="4:4" x14ac:dyDescent="0.2">
      <c r="D81" s="173"/>
    </row>
    <row r="82" spans="4:4" x14ac:dyDescent="0.2">
      <c r="D82" s="173"/>
    </row>
    <row r="83" spans="4:4" x14ac:dyDescent="0.2">
      <c r="D83" s="173"/>
    </row>
    <row r="84" spans="4:4" x14ac:dyDescent="0.2">
      <c r="D84" s="173"/>
    </row>
    <row r="85" spans="4:4" x14ac:dyDescent="0.2">
      <c r="D85" s="173"/>
    </row>
    <row r="86" spans="4:4" x14ac:dyDescent="0.2">
      <c r="D86" s="173"/>
    </row>
    <row r="87" spans="4:4" x14ac:dyDescent="0.2">
      <c r="D87" s="173"/>
    </row>
    <row r="88" spans="4:4" x14ac:dyDescent="0.2">
      <c r="D88" s="173"/>
    </row>
    <row r="89" spans="4:4" x14ac:dyDescent="0.2">
      <c r="D89" s="173"/>
    </row>
    <row r="90" spans="4:4" x14ac:dyDescent="0.2">
      <c r="D90" s="173"/>
    </row>
    <row r="91" spans="4:4" x14ac:dyDescent="0.2">
      <c r="D91" s="173"/>
    </row>
    <row r="92" spans="4:4" x14ac:dyDescent="0.2">
      <c r="D92" s="173"/>
    </row>
    <row r="93" spans="4:4" x14ac:dyDescent="0.2">
      <c r="D93" s="173"/>
    </row>
    <row r="94" spans="4:4" x14ac:dyDescent="0.2">
      <c r="D94" s="173"/>
    </row>
    <row r="95" spans="4:4" x14ac:dyDescent="0.2">
      <c r="D95" s="173"/>
    </row>
    <row r="96" spans="4:4" x14ac:dyDescent="0.2">
      <c r="D96" s="173"/>
    </row>
    <row r="97" spans="4:4" x14ac:dyDescent="0.2">
      <c r="D97" s="173"/>
    </row>
    <row r="98" spans="4:4" x14ac:dyDescent="0.2">
      <c r="D98" s="173"/>
    </row>
    <row r="99" spans="4:4" x14ac:dyDescent="0.2">
      <c r="D99" s="173"/>
    </row>
    <row r="100" spans="4:4" x14ac:dyDescent="0.2">
      <c r="D100" s="173"/>
    </row>
    <row r="101" spans="4:4" x14ac:dyDescent="0.2">
      <c r="D101" s="173"/>
    </row>
    <row r="102" spans="4:4" x14ac:dyDescent="0.2">
      <c r="D102" s="173"/>
    </row>
    <row r="103" spans="4:4" x14ac:dyDescent="0.2">
      <c r="D103" s="173"/>
    </row>
    <row r="104" spans="4:4" x14ac:dyDescent="0.2">
      <c r="D104" s="173"/>
    </row>
    <row r="105" spans="4:4" x14ac:dyDescent="0.2">
      <c r="D105" s="173"/>
    </row>
    <row r="106" spans="4:4" x14ac:dyDescent="0.2">
      <c r="D106" s="173"/>
    </row>
    <row r="107" spans="4:4" x14ac:dyDescent="0.2">
      <c r="D107" s="173"/>
    </row>
    <row r="108" spans="4:4" x14ac:dyDescent="0.2">
      <c r="D108" s="173"/>
    </row>
    <row r="109" spans="4:4" x14ac:dyDescent="0.2">
      <c r="D109" s="173"/>
    </row>
    <row r="110" spans="4:4" x14ac:dyDescent="0.2">
      <c r="D110" s="173"/>
    </row>
    <row r="111" spans="4:4" x14ac:dyDescent="0.2">
      <c r="D111" s="173"/>
    </row>
    <row r="112" spans="4:4" x14ac:dyDescent="0.2">
      <c r="D112" s="173"/>
    </row>
    <row r="113" spans="4:4" x14ac:dyDescent="0.2">
      <c r="D113" s="173"/>
    </row>
    <row r="114" spans="4:4" x14ac:dyDescent="0.2">
      <c r="D114" s="173"/>
    </row>
    <row r="115" spans="4:4" x14ac:dyDescent="0.2">
      <c r="D115" s="173"/>
    </row>
    <row r="116" spans="4:4" x14ac:dyDescent="0.2">
      <c r="D116" s="173"/>
    </row>
    <row r="117" spans="4:4" x14ac:dyDescent="0.2">
      <c r="D117" s="173"/>
    </row>
    <row r="118" spans="4:4" x14ac:dyDescent="0.2">
      <c r="D118" s="173"/>
    </row>
    <row r="119" spans="4:4" x14ac:dyDescent="0.2">
      <c r="D119" s="173"/>
    </row>
    <row r="120" spans="4:4" x14ac:dyDescent="0.2">
      <c r="D120" s="173"/>
    </row>
    <row r="121" spans="4:4" x14ac:dyDescent="0.2">
      <c r="D121" s="173"/>
    </row>
    <row r="122" spans="4:4" x14ac:dyDescent="0.2">
      <c r="D122" s="173"/>
    </row>
    <row r="123" spans="4:4" x14ac:dyDescent="0.2">
      <c r="D123" s="173"/>
    </row>
    <row r="124" spans="4:4" x14ac:dyDescent="0.2">
      <c r="D124" s="173"/>
    </row>
    <row r="125" spans="4:4" x14ac:dyDescent="0.2">
      <c r="D125" s="173"/>
    </row>
    <row r="126" spans="4:4" x14ac:dyDescent="0.2">
      <c r="D126" s="173"/>
    </row>
    <row r="127" spans="4:4" x14ac:dyDescent="0.2">
      <c r="D127" s="173"/>
    </row>
    <row r="128" spans="4:4" x14ac:dyDescent="0.2">
      <c r="D128" s="173"/>
    </row>
    <row r="129" spans="4:4" x14ac:dyDescent="0.2">
      <c r="D129" s="173"/>
    </row>
    <row r="130" spans="4:4" x14ac:dyDescent="0.2">
      <c r="D130" s="173"/>
    </row>
    <row r="131" spans="4:4" x14ac:dyDescent="0.2">
      <c r="D131" s="173"/>
    </row>
    <row r="132" spans="4:4" x14ac:dyDescent="0.2">
      <c r="D132" s="173"/>
    </row>
    <row r="133" spans="4:4" x14ac:dyDescent="0.2">
      <c r="D133" s="173"/>
    </row>
    <row r="134" spans="4:4" x14ac:dyDescent="0.2">
      <c r="D134" s="173"/>
    </row>
    <row r="135" spans="4:4" x14ac:dyDescent="0.2">
      <c r="D135" s="173"/>
    </row>
    <row r="136" spans="4:4" x14ac:dyDescent="0.2">
      <c r="D136" s="173"/>
    </row>
    <row r="137" spans="4:4" x14ac:dyDescent="0.2">
      <c r="D137" s="173"/>
    </row>
    <row r="138" spans="4:4" x14ac:dyDescent="0.2">
      <c r="D138" s="173"/>
    </row>
    <row r="139" spans="4:4" x14ac:dyDescent="0.2">
      <c r="D139" s="173"/>
    </row>
    <row r="140" spans="4:4" x14ac:dyDescent="0.2">
      <c r="D140" s="173"/>
    </row>
    <row r="141" spans="4:4" x14ac:dyDescent="0.2">
      <c r="D141" s="173"/>
    </row>
    <row r="142" spans="4:4" x14ac:dyDescent="0.2">
      <c r="D142" s="173"/>
    </row>
    <row r="143" spans="4:4" x14ac:dyDescent="0.2">
      <c r="D143" s="173"/>
    </row>
  </sheetData>
  <mergeCells count="4">
    <mergeCell ref="H1:L1"/>
    <mergeCell ref="M1:N1"/>
    <mergeCell ref="H2:L2"/>
    <mergeCell ref="M2:N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3">
    <tabColor indexed="11"/>
  </sheetPr>
  <dimension ref="A1:P382"/>
  <sheetViews>
    <sheetView showZeros="0" view="pageLayout" zoomScaleNormal="75" zoomScaleSheetLayoutView="100" workbookViewId="0">
      <selection activeCell="D22" sqref="D22"/>
    </sheetView>
  </sheetViews>
  <sheetFormatPr baseColWidth="10" defaultRowHeight="12.75" x14ac:dyDescent="0.2"/>
  <cols>
    <col min="1" max="1" width="4.42578125" style="177" customWidth="1"/>
    <col min="2" max="2" width="7" style="177" customWidth="1"/>
    <col min="3" max="3" width="10.28515625" style="177" customWidth="1"/>
    <col min="4" max="4" width="54.5703125" style="180" customWidth="1"/>
    <col min="5" max="5" width="35.140625" style="173" customWidth="1"/>
    <col min="6" max="6" width="16.5703125" style="178" customWidth="1"/>
    <col min="7" max="7" width="7.5703125" style="179" customWidth="1"/>
    <col min="8" max="12" width="4.140625" style="173" customWidth="1"/>
    <col min="13" max="13" width="5.5703125" style="173" customWidth="1"/>
    <col min="14" max="14" width="5.28515625" style="173" customWidth="1"/>
    <col min="15" max="15" width="18.5703125" style="173" customWidth="1"/>
    <col min="16" max="16384" width="11.42578125" style="173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</row>
    <row r="2" spans="1:16" ht="15.75" x14ac:dyDescent="0.25">
      <c r="A2" s="104"/>
      <c r="B2" s="105"/>
      <c r="C2" s="106" t="s">
        <v>0</v>
      </c>
      <c r="D2" s="107" t="s">
        <v>149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174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</row>
    <row r="7" spans="1:16" x14ac:dyDescent="0.2">
      <c r="A7" s="142">
        <f ca="1">IF(B7="","",CELL("Zeile",A7)-6)</f>
        <v>1</v>
      </c>
      <c r="B7" s="143">
        <f t="shared" ref="B7:B76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175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175"/>
    </row>
    <row r="9" spans="1:16" ht="25.5" x14ac:dyDescent="0.2">
      <c r="A9" s="153">
        <f t="shared" ref="A9:A72" ca="1" si="1">IF(B9="","",CELL("Zeile",A9)-5)</f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72" si="2">IF(F9="","",IF(COUNTIF(H9:N9,"x")=1,F9*G9*LOOKUP("x",H9:N9,H$6:N$6),IF(ISNUMBER($C9),"???","--------")))</f>
        <v/>
      </c>
      <c r="P9" s="175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176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2"/>
        <v/>
      </c>
      <c r="P11" s="176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 t="s">
        <v>34</v>
      </c>
      <c r="L12" s="149">
        <v>0</v>
      </c>
      <c r="M12" s="149">
        <v>0</v>
      </c>
      <c r="N12" s="150"/>
      <c r="O12" s="152" t="str">
        <f t="shared" si="2"/>
        <v/>
      </c>
      <c r="P12" s="176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/>
      <c r="O13" s="152" t="str">
        <f t="shared" si="2"/>
        <v/>
      </c>
      <c r="P13" s="176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/>
      <c r="O14" s="152" t="str">
        <f t="shared" si="2"/>
        <v/>
      </c>
      <c r="P14" s="176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/>
      <c r="O15" s="152" t="str">
        <f t="shared" si="2"/>
        <v/>
      </c>
      <c r="P15" s="176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2"/>
        <v/>
      </c>
      <c r="P16" s="176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2"/>
        <v/>
      </c>
      <c r="P17" s="176"/>
    </row>
    <row r="18" spans="1:16" x14ac:dyDescent="0.2">
      <c r="A18" s="153">
        <f t="shared" ca="1" si="1"/>
        <v>13</v>
      </c>
      <c r="B18" s="161">
        <f t="shared" si="0"/>
        <v>430</v>
      </c>
      <c r="C18" s="158">
        <v>2000</v>
      </c>
      <c r="D18" s="162" t="s">
        <v>42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/>
      <c r="L18" s="149">
        <v>0</v>
      </c>
      <c r="M18" s="149">
        <v>0</v>
      </c>
      <c r="N18" s="150">
        <v>0</v>
      </c>
      <c r="O18" s="152" t="str">
        <f t="shared" si="2"/>
        <v/>
      </c>
      <c r="P18" s="176"/>
    </row>
    <row r="19" spans="1:16" x14ac:dyDescent="0.2">
      <c r="A19" s="153">
        <f t="shared" ca="1" si="1"/>
        <v>14</v>
      </c>
      <c r="B19" s="161">
        <f t="shared" si="0"/>
        <v>430</v>
      </c>
      <c r="C19" s="158">
        <v>2100</v>
      </c>
      <c r="D19" s="162" t="s">
        <v>43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>
        <v>0</v>
      </c>
      <c r="M19" s="149">
        <v>0</v>
      </c>
      <c r="N19" s="150">
        <v>0</v>
      </c>
      <c r="O19" s="152" t="str">
        <f t="shared" si="2"/>
        <v/>
      </c>
      <c r="P19" s="176"/>
    </row>
    <row r="20" spans="1:16" ht="25.5" x14ac:dyDescent="0.2">
      <c r="A20" s="153">
        <f t="shared" ca="1" si="1"/>
        <v>15</v>
      </c>
      <c r="B20" s="161">
        <f t="shared" si="0"/>
        <v>430</v>
      </c>
      <c r="C20" s="158">
        <v>2101</v>
      </c>
      <c r="D20" s="162" t="s">
        <v>44</v>
      </c>
      <c r="E20" s="146"/>
      <c r="F20" s="147"/>
      <c r="G20" s="148"/>
      <c r="H20" s="149">
        <v>0</v>
      </c>
      <c r="I20" s="149">
        <v>0</v>
      </c>
      <c r="J20" s="149">
        <v>0</v>
      </c>
      <c r="K20" s="149" t="s">
        <v>34</v>
      </c>
      <c r="L20" s="149">
        <v>0</v>
      </c>
      <c r="M20" s="149">
        <v>0</v>
      </c>
      <c r="N20" s="150">
        <v>0</v>
      </c>
      <c r="O20" s="152" t="str">
        <f t="shared" si="2"/>
        <v/>
      </c>
      <c r="P20" s="176"/>
    </row>
    <row r="21" spans="1:16" x14ac:dyDescent="0.2">
      <c r="A21" s="153">
        <f t="shared" ca="1" si="1"/>
        <v>16</v>
      </c>
      <c r="B21" s="161">
        <f t="shared" si="0"/>
        <v>430</v>
      </c>
      <c r="C21" s="158">
        <v>2102</v>
      </c>
      <c r="D21" s="162" t="s">
        <v>45</v>
      </c>
      <c r="E21" s="146"/>
      <c r="F21" s="147"/>
      <c r="G21" s="148"/>
      <c r="H21" s="149">
        <v>0</v>
      </c>
      <c r="I21" s="149">
        <v>0</v>
      </c>
      <c r="J21" s="149">
        <v>0</v>
      </c>
      <c r="K21" s="149" t="s">
        <v>34</v>
      </c>
      <c r="L21" s="149">
        <v>0</v>
      </c>
      <c r="M21" s="149">
        <v>0</v>
      </c>
      <c r="N21" s="150">
        <v>0</v>
      </c>
      <c r="O21" s="152" t="str">
        <f t="shared" si="2"/>
        <v/>
      </c>
      <c r="P21" s="176"/>
    </row>
    <row r="22" spans="1:16" x14ac:dyDescent="0.2">
      <c r="A22" s="153">
        <f t="shared" ca="1" si="1"/>
        <v>17</v>
      </c>
      <c r="B22" s="161">
        <f t="shared" si="0"/>
        <v>430</v>
      </c>
      <c r="C22" s="158">
        <v>2103</v>
      </c>
      <c r="D22" s="162" t="s">
        <v>46</v>
      </c>
      <c r="E22" s="146"/>
      <c r="F22" s="147"/>
      <c r="G22" s="148"/>
      <c r="H22" s="149">
        <v>0</v>
      </c>
      <c r="I22" s="149">
        <v>0</v>
      </c>
      <c r="J22" s="149">
        <v>0</v>
      </c>
      <c r="K22" s="149" t="s">
        <v>34</v>
      </c>
      <c r="L22" s="149">
        <v>0</v>
      </c>
      <c r="M22" s="149">
        <v>0</v>
      </c>
      <c r="N22" s="150"/>
      <c r="O22" s="152" t="str">
        <f t="shared" si="2"/>
        <v/>
      </c>
      <c r="P22" s="176"/>
    </row>
    <row r="23" spans="1:16" x14ac:dyDescent="0.2">
      <c r="A23" s="153">
        <f t="shared" ca="1" si="1"/>
        <v>18</v>
      </c>
      <c r="B23" s="161">
        <f t="shared" si="0"/>
        <v>430</v>
      </c>
      <c r="C23" s="158">
        <v>2104</v>
      </c>
      <c r="D23" s="162" t="s">
        <v>47</v>
      </c>
      <c r="E23" s="146"/>
      <c r="F23" s="147"/>
      <c r="G23" s="148"/>
      <c r="H23" s="149">
        <v>0</v>
      </c>
      <c r="I23" s="149">
        <v>0</v>
      </c>
      <c r="J23" s="149">
        <v>0</v>
      </c>
      <c r="K23" s="149" t="s">
        <v>34</v>
      </c>
      <c r="L23" s="149">
        <v>0</v>
      </c>
      <c r="M23" s="149">
        <v>0</v>
      </c>
      <c r="N23" s="150">
        <v>0</v>
      </c>
      <c r="O23" s="152" t="str">
        <f t="shared" si="2"/>
        <v/>
      </c>
      <c r="P23" s="176"/>
    </row>
    <row r="24" spans="1:16" x14ac:dyDescent="0.2">
      <c r="A24" s="153" t="str">
        <f t="shared" ca="1" si="1"/>
        <v/>
      </c>
      <c r="B24" s="161"/>
      <c r="C24" s="158"/>
      <c r="D24" s="162"/>
      <c r="E24" s="146"/>
      <c r="F24" s="147"/>
      <c r="G24" s="148"/>
      <c r="H24" s="149" t="s">
        <v>109</v>
      </c>
      <c r="I24" s="149" t="s">
        <v>109</v>
      </c>
      <c r="J24" s="149" t="s">
        <v>109</v>
      </c>
      <c r="K24" s="149" t="s">
        <v>109</v>
      </c>
      <c r="L24" s="149" t="s">
        <v>109</v>
      </c>
      <c r="M24" s="149" t="s">
        <v>109</v>
      </c>
      <c r="N24" s="150" t="s">
        <v>109</v>
      </c>
      <c r="O24" s="152" t="str">
        <f t="shared" si="2"/>
        <v/>
      </c>
      <c r="P24" s="176"/>
    </row>
    <row r="25" spans="1:16" x14ac:dyDescent="0.2">
      <c r="A25" s="153">
        <f t="shared" ca="1" si="1"/>
        <v>20</v>
      </c>
      <c r="B25" s="161">
        <f t="shared" ref="B25:B31" si="3">$C$3</f>
        <v>430</v>
      </c>
      <c r="C25" s="158">
        <v>3000</v>
      </c>
      <c r="D25" s="162" t="s">
        <v>53</v>
      </c>
      <c r="E25" s="146"/>
      <c r="F25" s="147"/>
      <c r="G25" s="148"/>
      <c r="H25" s="149"/>
      <c r="I25" s="149"/>
      <c r="J25" s="149"/>
      <c r="K25" s="149" t="s">
        <v>34</v>
      </c>
      <c r="L25" s="149"/>
      <c r="M25" s="149"/>
      <c r="N25" s="150"/>
      <c r="O25" s="152" t="str">
        <f t="shared" si="2"/>
        <v/>
      </c>
      <c r="P25" s="176"/>
    </row>
    <row r="26" spans="1:16" ht="25.5" x14ac:dyDescent="0.2">
      <c r="A26" s="153">
        <f t="shared" ca="1" si="1"/>
        <v>21</v>
      </c>
      <c r="B26" s="161">
        <f t="shared" si="3"/>
        <v>430</v>
      </c>
      <c r="C26" s="158">
        <v>3200</v>
      </c>
      <c r="D26" s="162" t="s">
        <v>54</v>
      </c>
      <c r="E26" s="146"/>
      <c r="F26" s="147"/>
      <c r="G26" s="148"/>
      <c r="H26" s="149"/>
      <c r="I26" s="149"/>
      <c r="J26" s="149"/>
      <c r="K26" s="149"/>
      <c r="L26" s="149"/>
      <c r="M26" s="149"/>
      <c r="N26" s="150"/>
      <c r="O26" s="152" t="str">
        <f t="shared" si="2"/>
        <v/>
      </c>
      <c r="P26" s="176"/>
    </row>
    <row r="27" spans="1:16" x14ac:dyDescent="0.2">
      <c r="A27" s="153">
        <f t="shared" ca="1" si="1"/>
        <v>22</v>
      </c>
      <c r="B27" s="161">
        <f t="shared" si="3"/>
        <v>430</v>
      </c>
      <c r="C27" s="158">
        <v>3201</v>
      </c>
      <c r="D27" s="162" t="s">
        <v>55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  <c r="P27" s="176"/>
    </row>
    <row r="28" spans="1:16" x14ac:dyDescent="0.2">
      <c r="A28" s="153">
        <f t="shared" ca="1" si="1"/>
        <v>23</v>
      </c>
      <c r="B28" s="161">
        <f t="shared" si="3"/>
        <v>430</v>
      </c>
      <c r="C28" s="158">
        <v>3202</v>
      </c>
      <c r="D28" s="162" t="s">
        <v>104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  <c r="P28" s="176"/>
    </row>
    <row r="29" spans="1:16" x14ac:dyDescent="0.2">
      <c r="A29" s="153">
        <f t="shared" ca="1" si="1"/>
        <v>24</v>
      </c>
      <c r="B29" s="161">
        <f t="shared" si="3"/>
        <v>430</v>
      </c>
      <c r="C29" s="158">
        <v>3203</v>
      </c>
      <c r="D29" s="162" t="s">
        <v>57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  <c r="P29" s="176"/>
    </row>
    <row r="30" spans="1:16" x14ac:dyDescent="0.2">
      <c r="A30" s="153">
        <f t="shared" ca="1" si="1"/>
        <v>25</v>
      </c>
      <c r="B30" s="161">
        <f t="shared" si="3"/>
        <v>430</v>
      </c>
      <c r="C30" s="158">
        <v>3205</v>
      </c>
      <c r="D30" s="162" t="s">
        <v>58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si="3"/>
        <v>430</v>
      </c>
      <c r="C31" s="158">
        <v>3206</v>
      </c>
      <c r="D31" s="162" t="s">
        <v>41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 t="str">
        <f t="shared" ca="1" si="1"/>
        <v/>
      </c>
      <c r="B32" s="161"/>
      <c r="C32" s="158"/>
      <c r="D32" s="162"/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x14ac:dyDescent="0.2">
      <c r="A33" s="153">
        <f t="shared" ca="1" si="1"/>
        <v>28</v>
      </c>
      <c r="B33" s="161">
        <f t="shared" si="0"/>
        <v>430</v>
      </c>
      <c r="C33" s="158">
        <v>5000</v>
      </c>
      <c r="D33" s="162" t="s">
        <v>68</v>
      </c>
      <c r="E33" s="146"/>
      <c r="F33" s="147"/>
      <c r="G33" s="148"/>
      <c r="H33" s="149">
        <v>0</v>
      </c>
      <c r="I33" s="149">
        <v>0</v>
      </c>
      <c r="J33" s="149">
        <v>0</v>
      </c>
      <c r="K33" s="149"/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0"/>
        <v>430</v>
      </c>
      <c r="C34" s="158">
        <v>5100</v>
      </c>
      <c r="D34" s="162" t="s">
        <v>118</v>
      </c>
      <c r="E34" s="146"/>
      <c r="F34" s="147"/>
      <c r="G34" s="148"/>
      <c r="H34" s="149">
        <v>0</v>
      </c>
      <c r="I34" s="149">
        <v>0</v>
      </c>
      <c r="J34" s="149">
        <v>0</v>
      </c>
      <c r="K34" s="149" t="s">
        <v>34</v>
      </c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0"/>
        <v>430</v>
      </c>
      <c r="C35" s="158">
        <v>5101</v>
      </c>
      <c r="D35" s="162" t="s">
        <v>70</v>
      </c>
      <c r="E35" s="146"/>
      <c r="F35" s="147"/>
      <c r="G35" s="148"/>
      <c r="H35" s="149">
        <v>0</v>
      </c>
      <c r="I35" s="149">
        <v>0</v>
      </c>
      <c r="J35" s="149"/>
      <c r="K35" s="149" t="s">
        <v>34</v>
      </c>
      <c r="L35" s="149">
        <v>0</v>
      </c>
      <c r="M35" s="149">
        <v>0</v>
      </c>
      <c r="N35" s="150">
        <v>0</v>
      </c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0"/>
        <v>430</v>
      </c>
      <c r="C36" s="158">
        <v>5102</v>
      </c>
      <c r="D36" s="162" t="s">
        <v>41</v>
      </c>
      <c r="E36" s="146"/>
      <c r="F36" s="147"/>
      <c r="G36" s="148"/>
      <c r="H36" s="149">
        <v>0</v>
      </c>
      <c r="I36" s="149">
        <v>0</v>
      </c>
      <c r="J36" s="149"/>
      <c r="K36" s="149" t="s">
        <v>34</v>
      </c>
      <c r="L36" s="149">
        <v>0</v>
      </c>
      <c r="M36" s="149">
        <v>0</v>
      </c>
      <c r="N36" s="150"/>
      <c r="O36" s="152" t="str">
        <f t="shared" si="2"/>
        <v/>
      </c>
    </row>
    <row r="37" spans="1:15" x14ac:dyDescent="0.2">
      <c r="A37" s="153" t="str">
        <f t="shared" ca="1" si="1"/>
        <v/>
      </c>
      <c r="B37" s="161"/>
      <c r="C37" s="158"/>
      <c r="D37" s="162"/>
      <c r="E37" s="146"/>
      <c r="F37" s="147"/>
      <c r="G37" s="148"/>
      <c r="H37" s="149"/>
      <c r="I37" s="149"/>
      <c r="J37" s="149"/>
      <c r="K37" s="149"/>
      <c r="L37" s="149"/>
      <c r="M37" s="149"/>
      <c r="N37" s="150"/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0"/>
        <v>430</v>
      </c>
      <c r="C38" s="158">
        <v>5300</v>
      </c>
      <c r="D38" s="162" t="s">
        <v>71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si="2"/>
        <v/>
      </c>
    </row>
    <row r="39" spans="1:15" x14ac:dyDescent="0.2">
      <c r="A39" s="153">
        <f t="shared" ca="1" si="1"/>
        <v>34</v>
      </c>
      <c r="B39" s="161">
        <f t="shared" si="0"/>
        <v>430</v>
      </c>
      <c r="C39" s="158">
        <v>5301</v>
      </c>
      <c r="D39" s="162" t="s">
        <v>72</v>
      </c>
      <c r="E39" s="146"/>
      <c r="F39" s="147"/>
      <c r="G39" s="148"/>
      <c r="H39" s="149"/>
      <c r="I39" s="149"/>
      <c r="J39" s="149"/>
      <c r="K39" s="149" t="s">
        <v>34</v>
      </c>
      <c r="L39" s="149"/>
      <c r="M39" s="149"/>
      <c r="N39" s="150"/>
      <c r="O39" s="152" t="str">
        <f t="shared" si="2"/>
        <v/>
      </c>
    </row>
    <row r="40" spans="1:15" ht="25.5" x14ac:dyDescent="0.2">
      <c r="A40" s="153">
        <f t="shared" ca="1" si="1"/>
        <v>35</v>
      </c>
      <c r="B40" s="161">
        <f t="shared" si="0"/>
        <v>430</v>
      </c>
      <c r="C40" s="158">
        <v>5302</v>
      </c>
      <c r="D40" s="162" t="s">
        <v>73</v>
      </c>
      <c r="E40" s="146"/>
      <c r="F40" s="147"/>
      <c r="G40" s="148"/>
      <c r="H40" s="149"/>
      <c r="I40" s="149"/>
      <c r="J40" s="149"/>
      <c r="K40" s="149" t="s">
        <v>34</v>
      </c>
      <c r="L40" s="149"/>
      <c r="M40" s="149"/>
      <c r="N40" s="150"/>
      <c r="O40" s="152" t="str">
        <f t="shared" si="2"/>
        <v/>
      </c>
    </row>
    <row r="41" spans="1:15" x14ac:dyDescent="0.2">
      <c r="A41" s="153">
        <f t="shared" ca="1" si="1"/>
        <v>36</v>
      </c>
      <c r="B41" s="161">
        <f t="shared" si="0"/>
        <v>430</v>
      </c>
      <c r="C41" s="158">
        <v>5303</v>
      </c>
      <c r="D41" s="162" t="s">
        <v>74</v>
      </c>
      <c r="E41" s="146"/>
      <c r="F41" s="147"/>
      <c r="G41" s="148"/>
      <c r="H41" s="149"/>
      <c r="I41" s="149"/>
      <c r="J41" s="149"/>
      <c r="K41" s="149" t="s">
        <v>34</v>
      </c>
      <c r="L41" s="149"/>
      <c r="M41" s="149"/>
      <c r="N41" s="150"/>
      <c r="O41" s="152" t="str">
        <f t="shared" si="2"/>
        <v/>
      </c>
    </row>
    <row r="42" spans="1:15" x14ac:dyDescent="0.2">
      <c r="A42" s="153">
        <f t="shared" ca="1" si="1"/>
        <v>37</v>
      </c>
      <c r="B42" s="161">
        <f t="shared" si="0"/>
        <v>430</v>
      </c>
      <c r="C42" s="158">
        <v>5304</v>
      </c>
      <c r="D42" s="162" t="s">
        <v>75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1"/>
        <v>38</v>
      </c>
      <c r="B43" s="161">
        <f t="shared" si="0"/>
        <v>430</v>
      </c>
      <c r="C43" s="158">
        <v>5305</v>
      </c>
      <c r="D43" s="162" t="s">
        <v>76</v>
      </c>
      <c r="E43" s="146"/>
      <c r="F43" s="147"/>
      <c r="G43" s="148"/>
      <c r="H43" s="149"/>
      <c r="I43" s="149"/>
      <c r="J43" s="149"/>
      <c r="K43" s="149" t="s">
        <v>34</v>
      </c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1"/>
        <v>39</v>
      </c>
      <c r="B44" s="161">
        <f t="shared" si="0"/>
        <v>430</v>
      </c>
      <c r="C44" s="158">
        <v>5306</v>
      </c>
      <c r="D44" s="162" t="s">
        <v>77</v>
      </c>
      <c r="E44" s="146"/>
      <c r="F44" s="147"/>
      <c r="G44" s="148"/>
      <c r="H44" s="149"/>
      <c r="I44" s="149"/>
      <c r="J44" s="149"/>
      <c r="K44" s="149" t="s">
        <v>34</v>
      </c>
      <c r="L44" s="149"/>
      <c r="M44" s="149"/>
      <c r="N44" s="150"/>
      <c r="O44" s="152" t="str">
        <f t="shared" si="2"/>
        <v/>
      </c>
    </row>
    <row r="45" spans="1:15" x14ac:dyDescent="0.2">
      <c r="A45" s="153" t="str">
        <f t="shared" ca="1" si="1"/>
        <v/>
      </c>
      <c r="B45" s="161"/>
      <c r="C45" s="158"/>
      <c r="D45" s="162"/>
      <c r="E45" s="146"/>
      <c r="F45" s="147"/>
      <c r="G45" s="148"/>
      <c r="H45" s="149"/>
      <c r="I45" s="149"/>
      <c r="J45" s="149"/>
      <c r="K45" s="149"/>
      <c r="L45" s="149"/>
      <c r="M45" s="149"/>
      <c r="N45" s="150"/>
      <c r="O45" s="152" t="str">
        <f t="shared" si="2"/>
        <v/>
      </c>
    </row>
    <row r="46" spans="1:15" x14ac:dyDescent="0.2">
      <c r="A46" s="153">
        <f t="shared" ca="1" si="1"/>
        <v>41</v>
      </c>
      <c r="B46" s="161">
        <f t="shared" si="0"/>
        <v>430</v>
      </c>
      <c r="C46" s="158">
        <v>5400</v>
      </c>
      <c r="D46" s="162" t="s">
        <v>78</v>
      </c>
      <c r="E46" s="146"/>
      <c r="F46" s="147"/>
      <c r="G46" s="148"/>
      <c r="H46" s="149"/>
      <c r="I46" s="149"/>
      <c r="J46" s="149"/>
      <c r="K46" s="149" t="s">
        <v>34</v>
      </c>
      <c r="L46" s="149"/>
      <c r="M46" s="149"/>
      <c r="N46" s="150"/>
      <c r="O46" s="152" t="str">
        <f t="shared" si="2"/>
        <v/>
      </c>
    </row>
    <row r="47" spans="1:15" x14ac:dyDescent="0.2">
      <c r="A47" s="153">
        <f t="shared" ca="1" si="1"/>
        <v>42</v>
      </c>
      <c r="B47" s="161">
        <f t="shared" si="0"/>
        <v>430</v>
      </c>
      <c r="C47" s="158">
        <v>5401</v>
      </c>
      <c r="D47" s="162" t="s">
        <v>79</v>
      </c>
      <c r="E47" s="146"/>
      <c r="F47" s="147"/>
      <c r="G47" s="148"/>
      <c r="H47" s="149"/>
      <c r="I47" s="149"/>
      <c r="J47" s="149"/>
      <c r="K47" s="149" t="s">
        <v>34</v>
      </c>
      <c r="L47" s="149"/>
      <c r="M47" s="149"/>
      <c r="N47" s="150"/>
      <c r="O47" s="152" t="str">
        <f t="shared" si="2"/>
        <v/>
      </c>
    </row>
    <row r="48" spans="1:15" x14ac:dyDescent="0.2">
      <c r="A48" s="153">
        <f t="shared" ca="1" si="1"/>
        <v>43</v>
      </c>
      <c r="B48" s="161">
        <f t="shared" si="0"/>
        <v>430</v>
      </c>
      <c r="C48" s="158">
        <v>5402</v>
      </c>
      <c r="D48" s="162" t="s">
        <v>80</v>
      </c>
      <c r="E48" s="146"/>
      <c r="F48" s="147"/>
      <c r="G48" s="148"/>
      <c r="H48" s="149"/>
      <c r="I48" s="149"/>
      <c r="J48" s="149"/>
      <c r="K48" s="149" t="s">
        <v>34</v>
      </c>
      <c r="L48" s="149"/>
      <c r="M48" s="149"/>
      <c r="N48" s="150"/>
      <c r="O48" s="152" t="str">
        <f t="shared" si="2"/>
        <v/>
      </c>
    </row>
    <row r="49" spans="1:15" x14ac:dyDescent="0.2">
      <c r="A49" s="153">
        <f t="shared" ca="1" si="1"/>
        <v>44</v>
      </c>
      <c r="B49" s="161">
        <f t="shared" si="0"/>
        <v>430</v>
      </c>
      <c r="C49" s="158">
        <v>5403</v>
      </c>
      <c r="D49" s="162" t="s">
        <v>81</v>
      </c>
      <c r="E49" s="146"/>
      <c r="F49" s="147"/>
      <c r="G49" s="148"/>
      <c r="H49" s="149"/>
      <c r="I49" s="149"/>
      <c r="J49" s="149"/>
      <c r="K49" s="149" t="s">
        <v>34</v>
      </c>
      <c r="L49" s="149"/>
      <c r="M49" s="149"/>
      <c r="N49" s="150"/>
      <c r="O49" s="152" t="str">
        <f t="shared" si="2"/>
        <v/>
      </c>
    </row>
    <row r="50" spans="1:15" x14ac:dyDescent="0.2">
      <c r="A50" s="153">
        <f t="shared" ca="1" si="1"/>
        <v>45</v>
      </c>
      <c r="B50" s="161">
        <f t="shared" si="0"/>
        <v>430</v>
      </c>
      <c r="C50" s="158">
        <v>5404</v>
      </c>
      <c r="D50" s="162" t="s">
        <v>41</v>
      </c>
      <c r="E50" s="146"/>
      <c r="F50" s="147"/>
      <c r="G50" s="148"/>
      <c r="H50" s="149"/>
      <c r="I50" s="149"/>
      <c r="J50" s="149"/>
      <c r="K50" s="149" t="s">
        <v>34</v>
      </c>
      <c r="L50" s="149"/>
      <c r="M50" s="149"/>
      <c r="N50" s="150"/>
      <c r="O50" s="152" t="str">
        <f t="shared" si="2"/>
        <v/>
      </c>
    </row>
    <row r="51" spans="1:15" x14ac:dyDescent="0.2">
      <c r="A51" s="153" t="str">
        <f t="shared" ca="1" si="1"/>
        <v/>
      </c>
      <c r="B51" s="161"/>
      <c r="C51" s="158"/>
      <c r="D51" s="162"/>
      <c r="E51" s="146"/>
      <c r="F51" s="147"/>
      <c r="G51" s="148"/>
      <c r="H51" s="149"/>
      <c r="I51" s="149"/>
      <c r="J51" s="149"/>
      <c r="K51" s="149"/>
      <c r="L51" s="149"/>
      <c r="M51" s="149"/>
      <c r="N51" s="150"/>
      <c r="O51" s="152" t="str">
        <f t="shared" si="2"/>
        <v/>
      </c>
    </row>
    <row r="52" spans="1:15" x14ac:dyDescent="0.2">
      <c r="A52" s="153">
        <f t="shared" ca="1" si="1"/>
        <v>47</v>
      </c>
      <c r="B52" s="161">
        <f t="shared" si="0"/>
        <v>430</v>
      </c>
      <c r="C52" s="158">
        <v>5500</v>
      </c>
      <c r="D52" s="162" t="s">
        <v>82</v>
      </c>
      <c r="E52" s="146"/>
      <c r="F52" s="147"/>
      <c r="G52" s="148"/>
      <c r="H52" s="149"/>
      <c r="I52" s="149"/>
      <c r="J52" s="149"/>
      <c r="K52" s="149" t="s">
        <v>34</v>
      </c>
      <c r="L52" s="149"/>
      <c r="M52" s="149"/>
      <c r="N52" s="150"/>
      <c r="O52" s="152" t="str">
        <f t="shared" si="2"/>
        <v/>
      </c>
    </row>
    <row r="53" spans="1:15" x14ac:dyDescent="0.2">
      <c r="A53" s="153">
        <f t="shared" ca="1" si="1"/>
        <v>48</v>
      </c>
      <c r="B53" s="161">
        <f t="shared" si="0"/>
        <v>430</v>
      </c>
      <c r="C53" s="158">
        <v>5501</v>
      </c>
      <c r="D53" s="162" t="s">
        <v>61</v>
      </c>
      <c r="E53" s="146"/>
      <c r="F53" s="147"/>
      <c r="G53" s="148"/>
      <c r="H53" s="149"/>
      <c r="I53" s="149"/>
      <c r="J53" s="149"/>
      <c r="K53" s="149" t="s">
        <v>34</v>
      </c>
      <c r="L53" s="149"/>
      <c r="M53" s="149"/>
      <c r="N53" s="150"/>
      <c r="O53" s="152" t="str">
        <f t="shared" si="2"/>
        <v/>
      </c>
    </row>
    <row r="54" spans="1:15" x14ac:dyDescent="0.2">
      <c r="A54" s="153">
        <f t="shared" ca="1" si="1"/>
        <v>49</v>
      </c>
      <c r="B54" s="161">
        <f t="shared" si="0"/>
        <v>430</v>
      </c>
      <c r="C54" s="158">
        <v>5502</v>
      </c>
      <c r="D54" s="162" t="s">
        <v>83</v>
      </c>
      <c r="E54" s="146"/>
      <c r="F54" s="147"/>
      <c r="G54" s="148"/>
      <c r="H54" s="149"/>
      <c r="I54" s="149"/>
      <c r="J54" s="149"/>
      <c r="K54" s="149" t="s">
        <v>34</v>
      </c>
      <c r="L54" s="149"/>
      <c r="M54" s="149"/>
      <c r="N54" s="150"/>
      <c r="O54" s="152" t="str">
        <f t="shared" si="2"/>
        <v/>
      </c>
    </row>
    <row r="55" spans="1:15" x14ac:dyDescent="0.2">
      <c r="A55" s="153">
        <f t="shared" ca="1" si="1"/>
        <v>50</v>
      </c>
      <c r="B55" s="161">
        <f t="shared" si="0"/>
        <v>430</v>
      </c>
      <c r="C55" s="158">
        <v>5503</v>
      </c>
      <c r="D55" s="162" t="s">
        <v>84</v>
      </c>
      <c r="E55" s="146"/>
      <c r="F55" s="147"/>
      <c r="G55" s="148"/>
      <c r="H55" s="149"/>
      <c r="I55" s="149"/>
      <c r="J55" s="149"/>
      <c r="K55" s="149" t="s">
        <v>34</v>
      </c>
      <c r="L55" s="149"/>
      <c r="M55" s="149"/>
      <c r="N55" s="150"/>
      <c r="O55" s="152" t="str">
        <f t="shared" si="2"/>
        <v/>
      </c>
    </row>
    <row r="56" spans="1:15" x14ac:dyDescent="0.2">
      <c r="A56" s="153">
        <f t="shared" ca="1" si="1"/>
        <v>51</v>
      </c>
      <c r="B56" s="161">
        <f t="shared" si="0"/>
        <v>430</v>
      </c>
      <c r="C56" s="158">
        <v>5504</v>
      </c>
      <c r="D56" s="162" t="s">
        <v>85</v>
      </c>
      <c r="E56" s="146"/>
      <c r="F56" s="147"/>
      <c r="G56" s="148"/>
      <c r="H56" s="149"/>
      <c r="I56" s="149"/>
      <c r="J56" s="149"/>
      <c r="K56" s="149" t="s">
        <v>34</v>
      </c>
      <c r="L56" s="149"/>
      <c r="M56" s="149"/>
      <c r="N56" s="150"/>
      <c r="O56" s="152" t="str">
        <f t="shared" si="2"/>
        <v/>
      </c>
    </row>
    <row r="57" spans="1:15" x14ac:dyDescent="0.2">
      <c r="A57" s="153">
        <f t="shared" ca="1" si="1"/>
        <v>52</v>
      </c>
      <c r="B57" s="161">
        <f t="shared" si="0"/>
        <v>430</v>
      </c>
      <c r="C57" s="158">
        <v>5505</v>
      </c>
      <c r="D57" s="162" t="s">
        <v>86</v>
      </c>
      <c r="E57" s="146"/>
      <c r="F57" s="147"/>
      <c r="G57" s="148"/>
      <c r="H57" s="149"/>
      <c r="I57" s="149"/>
      <c r="J57" s="149"/>
      <c r="K57" s="149" t="s">
        <v>34</v>
      </c>
      <c r="L57" s="149"/>
      <c r="M57" s="149"/>
      <c r="N57" s="150"/>
      <c r="O57" s="152" t="str">
        <f t="shared" si="2"/>
        <v/>
      </c>
    </row>
    <row r="58" spans="1:15" x14ac:dyDescent="0.2">
      <c r="A58" s="153">
        <f t="shared" ca="1" si="1"/>
        <v>53</v>
      </c>
      <c r="B58" s="161">
        <f t="shared" si="0"/>
        <v>430</v>
      </c>
      <c r="C58" s="158">
        <v>5506</v>
      </c>
      <c r="D58" s="162" t="s">
        <v>38</v>
      </c>
      <c r="E58" s="146"/>
      <c r="F58" s="147"/>
      <c r="G58" s="148"/>
      <c r="H58" s="149"/>
      <c r="I58" s="149"/>
      <c r="J58" s="149"/>
      <c r="K58" s="149" t="s">
        <v>34</v>
      </c>
      <c r="L58" s="149"/>
      <c r="M58" s="149"/>
      <c r="N58" s="150"/>
      <c r="O58" s="152" t="str">
        <f t="shared" si="2"/>
        <v/>
      </c>
    </row>
    <row r="59" spans="1:15" x14ac:dyDescent="0.2">
      <c r="A59" s="153">
        <f t="shared" ca="1" si="1"/>
        <v>54</v>
      </c>
      <c r="B59" s="161">
        <f t="shared" si="0"/>
        <v>430</v>
      </c>
      <c r="C59" s="158">
        <v>5507</v>
      </c>
      <c r="D59" s="162" t="s">
        <v>41</v>
      </c>
      <c r="E59" s="146"/>
      <c r="F59" s="147"/>
      <c r="G59" s="148"/>
      <c r="H59" s="149"/>
      <c r="I59" s="149"/>
      <c r="J59" s="149"/>
      <c r="K59" s="149"/>
      <c r="L59" s="149"/>
      <c r="M59" s="149"/>
      <c r="N59" s="150" t="s">
        <v>34</v>
      </c>
      <c r="O59" s="152" t="str">
        <f t="shared" si="2"/>
        <v/>
      </c>
    </row>
    <row r="60" spans="1:15" x14ac:dyDescent="0.2">
      <c r="A60" s="153" t="str">
        <f t="shared" ca="1" si="1"/>
        <v/>
      </c>
      <c r="B60" s="161"/>
      <c r="C60" s="158"/>
      <c r="D60" s="162"/>
      <c r="E60" s="146"/>
      <c r="F60" s="147"/>
      <c r="G60" s="148"/>
      <c r="H60" s="149"/>
      <c r="I60" s="149"/>
      <c r="J60" s="149"/>
      <c r="K60" s="149"/>
      <c r="L60" s="149"/>
      <c r="M60" s="149"/>
      <c r="N60" s="150"/>
      <c r="O60" s="152" t="str">
        <f t="shared" si="2"/>
        <v/>
      </c>
    </row>
    <row r="61" spans="1:15" x14ac:dyDescent="0.2">
      <c r="A61" s="153">
        <f t="shared" ca="1" si="1"/>
        <v>56</v>
      </c>
      <c r="B61" s="161">
        <f t="shared" si="0"/>
        <v>430</v>
      </c>
      <c r="C61" s="158">
        <v>7000</v>
      </c>
      <c r="D61" s="162" t="s">
        <v>90</v>
      </c>
      <c r="E61" s="146"/>
      <c r="F61" s="147"/>
      <c r="G61" s="148"/>
      <c r="H61" s="149"/>
      <c r="I61" s="149"/>
      <c r="J61" s="149"/>
      <c r="K61" s="149"/>
      <c r="L61" s="149"/>
      <c r="M61" s="149"/>
      <c r="N61" s="150"/>
      <c r="O61" s="152" t="str">
        <f t="shared" si="2"/>
        <v/>
      </c>
    </row>
    <row r="62" spans="1:15" x14ac:dyDescent="0.2">
      <c r="A62" s="153">
        <f t="shared" ca="1" si="1"/>
        <v>57</v>
      </c>
      <c r="B62" s="161">
        <f t="shared" si="0"/>
        <v>430</v>
      </c>
      <c r="C62" s="158">
        <v>7100</v>
      </c>
      <c r="D62" s="162" t="s">
        <v>91</v>
      </c>
      <c r="E62" s="146"/>
      <c r="F62" s="147"/>
      <c r="G62" s="148"/>
      <c r="H62" s="149"/>
      <c r="I62" s="149"/>
      <c r="J62" s="149"/>
      <c r="K62" s="149"/>
      <c r="L62" s="149"/>
      <c r="M62" s="149"/>
      <c r="N62" s="150"/>
      <c r="O62" s="152" t="str">
        <f t="shared" si="2"/>
        <v/>
      </c>
    </row>
    <row r="63" spans="1:15" ht="25.5" x14ac:dyDescent="0.2">
      <c r="A63" s="153">
        <f t="shared" ca="1" si="1"/>
        <v>58</v>
      </c>
      <c r="B63" s="161">
        <f t="shared" si="0"/>
        <v>430</v>
      </c>
      <c r="C63" s="158">
        <v>7151</v>
      </c>
      <c r="D63" s="162" t="s">
        <v>33</v>
      </c>
      <c r="E63" s="146"/>
      <c r="F63" s="147"/>
      <c r="G63" s="148"/>
      <c r="H63" s="149"/>
      <c r="I63" s="149"/>
      <c r="J63" s="149"/>
      <c r="K63" s="149" t="s">
        <v>34</v>
      </c>
      <c r="L63" s="149"/>
      <c r="M63" s="149"/>
      <c r="N63" s="150"/>
      <c r="O63" s="152" t="str">
        <f t="shared" si="2"/>
        <v/>
      </c>
    </row>
    <row r="64" spans="1:15" x14ac:dyDescent="0.2">
      <c r="A64" s="153">
        <f t="shared" ca="1" si="1"/>
        <v>59</v>
      </c>
      <c r="B64" s="161">
        <f t="shared" si="0"/>
        <v>430</v>
      </c>
      <c r="C64" s="158">
        <v>7152</v>
      </c>
      <c r="D64" s="162" t="s">
        <v>92</v>
      </c>
      <c r="E64" s="146"/>
      <c r="F64" s="147"/>
      <c r="G64" s="148"/>
      <c r="H64" s="149"/>
      <c r="I64" s="149"/>
      <c r="J64" s="149"/>
      <c r="K64" s="149" t="s">
        <v>34</v>
      </c>
      <c r="L64" s="149"/>
      <c r="M64" s="149"/>
      <c r="N64" s="150"/>
      <c r="O64" s="152" t="str">
        <f t="shared" si="2"/>
        <v/>
      </c>
    </row>
    <row r="65" spans="1:15" x14ac:dyDescent="0.2">
      <c r="A65" s="153">
        <f t="shared" ca="1" si="1"/>
        <v>60</v>
      </c>
      <c r="B65" s="161">
        <f t="shared" si="0"/>
        <v>430</v>
      </c>
      <c r="C65" s="158">
        <v>7153</v>
      </c>
      <c r="D65" s="162" t="s">
        <v>36</v>
      </c>
      <c r="E65" s="146"/>
      <c r="F65" s="147"/>
      <c r="G65" s="148"/>
      <c r="H65" s="149"/>
      <c r="I65" s="149"/>
      <c r="J65" s="149"/>
      <c r="K65" s="149" t="s">
        <v>34</v>
      </c>
      <c r="L65" s="149"/>
      <c r="M65" s="149"/>
      <c r="N65" s="150"/>
      <c r="O65" s="152" t="str">
        <f t="shared" si="2"/>
        <v/>
      </c>
    </row>
    <row r="66" spans="1:15" x14ac:dyDescent="0.2">
      <c r="A66" s="153">
        <f t="shared" ca="1" si="1"/>
        <v>61</v>
      </c>
      <c r="B66" s="161">
        <f t="shared" si="0"/>
        <v>430</v>
      </c>
      <c r="C66" s="158">
        <v>7154</v>
      </c>
      <c r="D66" s="162" t="s">
        <v>37</v>
      </c>
      <c r="E66" s="146"/>
      <c r="F66" s="147"/>
      <c r="G66" s="148"/>
      <c r="H66" s="149"/>
      <c r="I66" s="149"/>
      <c r="J66" s="149"/>
      <c r="K66" s="149"/>
      <c r="L66" s="149"/>
      <c r="M66" s="149"/>
      <c r="N66" s="150" t="s">
        <v>34</v>
      </c>
      <c r="O66" s="152" t="str">
        <f t="shared" si="2"/>
        <v/>
      </c>
    </row>
    <row r="67" spans="1:15" x14ac:dyDescent="0.2">
      <c r="A67" s="153">
        <f t="shared" ca="1" si="1"/>
        <v>62</v>
      </c>
      <c r="B67" s="161">
        <f t="shared" si="0"/>
        <v>430</v>
      </c>
      <c r="C67" s="158">
        <v>7155</v>
      </c>
      <c r="D67" s="162" t="s">
        <v>40</v>
      </c>
      <c r="E67" s="146"/>
      <c r="F67" s="147"/>
      <c r="G67" s="148"/>
      <c r="H67" s="149"/>
      <c r="I67" s="149"/>
      <c r="J67" s="149"/>
      <c r="K67" s="149" t="s">
        <v>34</v>
      </c>
      <c r="L67" s="149"/>
      <c r="M67" s="149"/>
      <c r="N67" s="150"/>
      <c r="O67" s="152" t="str">
        <f t="shared" si="2"/>
        <v/>
      </c>
    </row>
    <row r="68" spans="1:15" x14ac:dyDescent="0.2">
      <c r="A68" s="153">
        <f t="shared" ca="1" si="1"/>
        <v>63</v>
      </c>
      <c r="B68" s="161">
        <f t="shared" si="0"/>
        <v>430</v>
      </c>
      <c r="C68" s="158">
        <v>7156</v>
      </c>
      <c r="D68" s="162" t="s">
        <v>41</v>
      </c>
      <c r="E68" s="146"/>
      <c r="F68" s="147"/>
      <c r="G68" s="148"/>
      <c r="H68" s="149"/>
      <c r="I68" s="149"/>
      <c r="J68" s="149"/>
      <c r="K68" s="149" t="s">
        <v>34</v>
      </c>
      <c r="L68" s="149"/>
      <c r="M68" s="149"/>
      <c r="N68" s="150"/>
      <c r="O68" s="152" t="str">
        <f t="shared" si="2"/>
        <v/>
      </c>
    </row>
    <row r="69" spans="1:15" x14ac:dyDescent="0.2">
      <c r="A69" s="153" t="str">
        <f t="shared" ca="1" si="1"/>
        <v/>
      </c>
      <c r="B69" s="161"/>
      <c r="C69" s="158"/>
      <c r="D69" s="162"/>
      <c r="E69" s="146"/>
      <c r="F69" s="147"/>
      <c r="G69" s="148"/>
      <c r="H69" s="149"/>
      <c r="I69" s="149"/>
      <c r="J69" s="149"/>
      <c r="K69" s="149"/>
      <c r="L69" s="149"/>
      <c r="M69" s="149"/>
      <c r="N69" s="150"/>
      <c r="O69" s="152" t="str">
        <f t="shared" si="2"/>
        <v/>
      </c>
    </row>
    <row r="70" spans="1:15" x14ac:dyDescent="0.2">
      <c r="A70" s="153">
        <f t="shared" ca="1" si="1"/>
        <v>65</v>
      </c>
      <c r="B70" s="161">
        <f t="shared" si="0"/>
        <v>430</v>
      </c>
      <c r="C70" s="158">
        <v>7200</v>
      </c>
      <c r="D70" s="162" t="s">
        <v>93</v>
      </c>
      <c r="E70" s="146"/>
      <c r="F70" s="147"/>
      <c r="G70" s="148"/>
      <c r="H70" s="149"/>
      <c r="I70" s="149"/>
      <c r="J70" s="149"/>
      <c r="K70" s="149" t="s">
        <v>34</v>
      </c>
      <c r="L70" s="149"/>
      <c r="M70" s="149"/>
      <c r="N70" s="150"/>
      <c r="O70" s="152" t="str">
        <f t="shared" si="2"/>
        <v/>
      </c>
    </row>
    <row r="71" spans="1:15" x14ac:dyDescent="0.2">
      <c r="A71" s="153">
        <f t="shared" ca="1" si="1"/>
        <v>66</v>
      </c>
      <c r="B71" s="161">
        <f t="shared" si="0"/>
        <v>430</v>
      </c>
      <c r="C71" s="158">
        <v>7201</v>
      </c>
      <c r="D71" s="162" t="s">
        <v>94</v>
      </c>
      <c r="E71" s="146"/>
      <c r="F71" s="147"/>
      <c r="G71" s="148"/>
      <c r="H71" s="149"/>
      <c r="I71" s="149"/>
      <c r="J71" s="149"/>
      <c r="K71" s="149" t="s">
        <v>34</v>
      </c>
      <c r="L71" s="149"/>
      <c r="M71" s="149"/>
      <c r="N71" s="150"/>
      <c r="O71" s="152" t="str">
        <f t="shared" si="2"/>
        <v/>
      </c>
    </row>
    <row r="72" spans="1:15" x14ac:dyDescent="0.2">
      <c r="A72" s="153">
        <f t="shared" ca="1" si="1"/>
        <v>67</v>
      </c>
      <c r="B72" s="161">
        <f t="shared" si="0"/>
        <v>430</v>
      </c>
      <c r="C72" s="158">
        <v>7202</v>
      </c>
      <c r="D72" s="162" t="s">
        <v>95</v>
      </c>
      <c r="E72" s="146"/>
      <c r="F72" s="147"/>
      <c r="G72" s="148"/>
      <c r="H72" s="149"/>
      <c r="I72" s="149"/>
      <c r="J72" s="149"/>
      <c r="K72" s="149" t="s">
        <v>34</v>
      </c>
      <c r="L72" s="149"/>
      <c r="M72" s="149"/>
      <c r="N72" s="150"/>
      <c r="O72" s="152" t="str">
        <f t="shared" si="2"/>
        <v/>
      </c>
    </row>
    <row r="73" spans="1:15" x14ac:dyDescent="0.2">
      <c r="A73" s="153">
        <f ca="1">IF(B73="","",CELL("Zeile",A73)-5)</f>
        <v>68</v>
      </c>
      <c r="B73" s="161">
        <f t="shared" si="0"/>
        <v>430</v>
      </c>
      <c r="C73" s="158">
        <v>7203</v>
      </c>
      <c r="D73" s="162" t="s">
        <v>96</v>
      </c>
      <c r="E73" s="146"/>
      <c r="F73" s="147"/>
      <c r="G73" s="148"/>
      <c r="H73" s="149"/>
      <c r="I73" s="149"/>
      <c r="J73" s="149"/>
      <c r="K73" s="149" t="s">
        <v>34</v>
      </c>
      <c r="L73" s="149"/>
      <c r="M73" s="149"/>
      <c r="N73" s="150"/>
      <c r="O73" s="152" t="str">
        <f t="shared" ref="O73:O92" si="4">IF(F73="","",IF(COUNTIF(H73:N73,"x")=1,F73*G73*LOOKUP("x",H73:N73,H$6:N$6),IF(ISNUMBER($C73),"???","--------")))</f>
        <v/>
      </c>
    </row>
    <row r="74" spans="1:15" x14ac:dyDescent="0.2">
      <c r="A74" s="153">
        <f ca="1">IF(B74="","",CELL("Zeile",A74)-5)</f>
        <v>69</v>
      </c>
      <c r="B74" s="161">
        <f t="shared" si="0"/>
        <v>430</v>
      </c>
      <c r="C74" s="158">
        <v>7204</v>
      </c>
      <c r="D74" s="162" t="s">
        <v>97</v>
      </c>
      <c r="E74" s="146"/>
      <c r="F74" s="147"/>
      <c r="G74" s="148"/>
      <c r="H74" s="149"/>
      <c r="I74" s="149"/>
      <c r="J74" s="149"/>
      <c r="K74" s="149"/>
      <c r="L74" s="149"/>
      <c r="M74" s="149"/>
      <c r="N74" s="150" t="s">
        <v>34</v>
      </c>
      <c r="O74" s="152" t="str">
        <f t="shared" si="4"/>
        <v/>
      </c>
    </row>
    <row r="75" spans="1:15" x14ac:dyDescent="0.2">
      <c r="A75" s="153">
        <f ca="1">IF(B75="","",CELL("Zeile",A75)-5)</f>
        <v>70</v>
      </c>
      <c r="B75" s="161">
        <f t="shared" si="0"/>
        <v>430</v>
      </c>
      <c r="C75" s="158">
        <v>7205</v>
      </c>
      <c r="D75" s="162" t="s">
        <v>98</v>
      </c>
      <c r="E75" s="146"/>
      <c r="F75" s="147"/>
      <c r="G75" s="148"/>
      <c r="H75" s="149"/>
      <c r="I75" s="149"/>
      <c r="J75" s="149"/>
      <c r="K75" s="149" t="s">
        <v>34</v>
      </c>
      <c r="L75" s="149"/>
      <c r="M75" s="149"/>
      <c r="N75" s="150"/>
      <c r="O75" s="152" t="str">
        <f t="shared" si="4"/>
        <v/>
      </c>
    </row>
    <row r="76" spans="1:15" x14ac:dyDescent="0.2">
      <c r="A76" s="153">
        <f ca="1">IF(B76="","",CELL("Zeile",A76)-5)</f>
        <v>71</v>
      </c>
      <c r="B76" s="161">
        <f t="shared" si="0"/>
        <v>430</v>
      </c>
      <c r="C76" s="158">
        <v>7206</v>
      </c>
      <c r="D76" s="162" t="s">
        <v>41</v>
      </c>
      <c r="E76" s="146"/>
      <c r="F76" s="147"/>
      <c r="G76" s="148"/>
      <c r="H76" s="149"/>
      <c r="I76" s="149"/>
      <c r="J76" s="149"/>
      <c r="K76" s="149" t="s">
        <v>34</v>
      </c>
      <c r="L76" s="149"/>
      <c r="M76" s="149"/>
      <c r="N76" s="150"/>
      <c r="O76" s="152" t="str">
        <f t="shared" si="4"/>
        <v/>
      </c>
    </row>
    <row r="77" spans="1:15" x14ac:dyDescent="0.2">
      <c r="A77" s="153" t="str">
        <f ca="1">IF(B77="","",CELL("Zeile",A77)-5)</f>
        <v/>
      </c>
      <c r="B77" s="161"/>
      <c r="C77" s="158"/>
      <c r="D77" s="162"/>
      <c r="E77" s="146"/>
      <c r="F77" s="147"/>
      <c r="G77" s="148"/>
      <c r="H77" s="149"/>
      <c r="I77" s="149"/>
      <c r="J77" s="149"/>
      <c r="K77" s="149"/>
      <c r="L77" s="149"/>
      <c r="M77" s="149"/>
      <c r="N77" s="150"/>
      <c r="O77" s="152" t="str">
        <f t="shared" si="4"/>
        <v/>
      </c>
    </row>
    <row r="78" spans="1:15" x14ac:dyDescent="0.2">
      <c r="A78" s="163">
        <f t="shared" ref="A78:A91" ca="1" si="5">CELL("Zeile",A78)-A$9</f>
        <v>74</v>
      </c>
      <c r="B78" s="161">
        <f t="shared" ref="B78:B91" si="6">$C$3</f>
        <v>430</v>
      </c>
      <c r="C78" s="158">
        <v>8100</v>
      </c>
      <c r="D78" s="162" t="s">
        <v>139</v>
      </c>
      <c r="E78" s="146"/>
      <c r="F78" s="147"/>
      <c r="G78" s="148"/>
      <c r="H78" s="149"/>
      <c r="I78" s="149"/>
      <c r="J78" s="149"/>
      <c r="K78" s="149" t="s">
        <v>34</v>
      </c>
      <c r="L78" s="149"/>
      <c r="M78" s="149"/>
      <c r="N78" s="150"/>
      <c r="O78" s="164" t="str">
        <f t="shared" si="4"/>
        <v/>
      </c>
    </row>
    <row r="79" spans="1:15" ht="25.5" x14ac:dyDescent="0.2">
      <c r="A79" s="163">
        <f t="shared" ca="1" si="5"/>
        <v>75</v>
      </c>
      <c r="B79" s="161">
        <f t="shared" si="6"/>
        <v>430</v>
      </c>
      <c r="C79" s="158">
        <v>8101</v>
      </c>
      <c r="D79" s="162" t="s">
        <v>140</v>
      </c>
      <c r="E79" s="146"/>
      <c r="F79" s="147"/>
      <c r="G79" s="148"/>
      <c r="H79" s="149"/>
      <c r="I79" s="149"/>
      <c r="J79" s="149"/>
      <c r="K79" s="149" t="s">
        <v>34</v>
      </c>
      <c r="L79" s="149"/>
      <c r="M79" s="149"/>
      <c r="N79" s="150"/>
      <c r="O79" s="164" t="str">
        <f t="shared" si="4"/>
        <v/>
      </c>
    </row>
    <row r="80" spans="1:15" x14ac:dyDescent="0.2">
      <c r="A80" s="163">
        <f t="shared" ca="1" si="5"/>
        <v>76</v>
      </c>
      <c r="B80" s="161">
        <f t="shared" si="6"/>
        <v>430</v>
      </c>
      <c r="C80" s="158">
        <v>8102</v>
      </c>
      <c r="D80" s="162" t="s">
        <v>141</v>
      </c>
      <c r="E80" s="146"/>
      <c r="F80" s="147"/>
      <c r="G80" s="148"/>
      <c r="H80" s="149"/>
      <c r="I80" s="149"/>
      <c r="J80" s="149"/>
      <c r="K80" s="149" t="s">
        <v>34</v>
      </c>
      <c r="L80" s="149"/>
      <c r="M80" s="149"/>
      <c r="N80" s="150"/>
      <c r="O80" s="164" t="str">
        <f t="shared" si="4"/>
        <v/>
      </c>
    </row>
    <row r="81" spans="1:15" x14ac:dyDescent="0.2">
      <c r="A81" s="163">
        <f t="shared" ca="1" si="5"/>
        <v>77</v>
      </c>
      <c r="B81" s="161">
        <f t="shared" si="6"/>
        <v>430</v>
      </c>
      <c r="C81" s="158">
        <v>8103</v>
      </c>
      <c r="D81" s="162" t="s">
        <v>142</v>
      </c>
      <c r="E81" s="146"/>
      <c r="F81" s="147"/>
      <c r="G81" s="148"/>
      <c r="H81" s="149"/>
      <c r="I81" s="149"/>
      <c r="J81" s="149"/>
      <c r="K81" s="149" t="s">
        <v>34</v>
      </c>
      <c r="L81" s="149"/>
      <c r="M81" s="149"/>
      <c r="N81" s="150"/>
      <c r="O81" s="164" t="str">
        <f t="shared" si="4"/>
        <v/>
      </c>
    </row>
    <row r="82" spans="1:15" x14ac:dyDescent="0.2">
      <c r="A82" s="163">
        <f t="shared" ca="1" si="5"/>
        <v>78</v>
      </c>
      <c r="B82" s="161">
        <f t="shared" si="6"/>
        <v>430</v>
      </c>
      <c r="C82" s="158">
        <v>8104</v>
      </c>
      <c r="D82" s="162" t="s">
        <v>143</v>
      </c>
      <c r="E82" s="146"/>
      <c r="F82" s="147"/>
      <c r="G82" s="148"/>
      <c r="H82" s="149"/>
      <c r="I82" s="149"/>
      <c r="J82" s="149"/>
      <c r="K82" s="149"/>
      <c r="L82" s="149"/>
      <c r="M82" s="149"/>
      <c r="N82" s="150" t="s">
        <v>34</v>
      </c>
      <c r="O82" s="164" t="str">
        <f t="shared" si="4"/>
        <v/>
      </c>
    </row>
    <row r="83" spans="1:15" x14ac:dyDescent="0.2">
      <c r="A83" s="163">
        <f t="shared" ca="1" si="5"/>
        <v>79</v>
      </c>
      <c r="B83" s="161">
        <f t="shared" si="6"/>
        <v>430</v>
      </c>
      <c r="C83" s="158">
        <v>8105</v>
      </c>
      <c r="D83" s="162" t="s">
        <v>37</v>
      </c>
      <c r="E83" s="146"/>
      <c r="F83" s="147"/>
      <c r="G83" s="148"/>
      <c r="H83" s="149"/>
      <c r="I83" s="149"/>
      <c r="J83" s="149"/>
      <c r="K83" s="149"/>
      <c r="L83" s="149"/>
      <c r="M83" s="149"/>
      <c r="N83" s="150" t="s">
        <v>34</v>
      </c>
      <c r="O83" s="164" t="str">
        <f t="shared" si="4"/>
        <v/>
      </c>
    </row>
    <row r="84" spans="1:15" x14ac:dyDescent="0.2">
      <c r="A84" s="163">
        <f t="shared" ca="1" si="5"/>
        <v>80</v>
      </c>
      <c r="B84" s="161">
        <f t="shared" si="6"/>
        <v>430</v>
      </c>
      <c r="C84" s="158">
        <v>8106</v>
      </c>
      <c r="D84" s="162" t="s">
        <v>113</v>
      </c>
      <c r="E84" s="146"/>
      <c r="F84" s="147"/>
      <c r="G84" s="148"/>
      <c r="H84" s="149"/>
      <c r="I84" s="149"/>
      <c r="J84" s="149"/>
      <c r="K84" s="149" t="s">
        <v>34</v>
      </c>
      <c r="L84" s="149"/>
      <c r="M84" s="149"/>
      <c r="N84" s="150"/>
      <c r="O84" s="164" t="str">
        <f t="shared" si="4"/>
        <v/>
      </c>
    </row>
    <row r="85" spans="1:15" x14ac:dyDescent="0.2">
      <c r="A85" s="163">
        <f t="shared" ca="1" si="5"/>
        <v>81</v>
      </c>
      <c r="B85" s="161"/>
      <c r="C85" s="158"/>
      <c r="D85" s="162"/>
      <c r="E85" s="146"/>
      <c r="F85" s="147"/>
      <c r="G85" s="148"/>
      <c r="H85" s="149" t="s">
        <v>109</v>
      </c>
      <c r="I85" s="149" t="s">
        <v>109</v>
      </c>
      <c r="J85" s="149" t="s">
        <v>109</v>
      </c>
      <c r="K85" s="149" t="s">
        <v>109</v>
      </c>
      <c r="L85" s="149" t="s">
        <v>109</v>
      </c>
      <c r="M85" s="149" t="s">
        <v>109</v>
      </c>
      <c r="N85" s="150" t="s">
        <v>109</v>
      </c>
      <c r="O85" s="164" t="str">
        <f t="shared" si="4"/>
        <v/>
      </c>
    </row>
    <row r="86" spans="1:15" x14ac:dyDescent="0.2">
      <c r="A86" s="163">
        <f t="shared" ca="1" si="5"/>
        <v>82</v>
      </c>
      <c r="B86" s="161">
        <f t="shared" si="6"/>
        <v>430</v>
      </c>
      <c r="C86" s="158">
        <v>8200</v>
      </c>
      <c r="D86" s="162" t="s">
        <v>144</v>
      </c>
      <c r="E86" s="146"/>
      <c r="F86" s="147"/>
      <c r="G86" s="148"/>
      <c r="H86" s="149"/>
      <c r="I86" s="149"/>
      <c r="J86" s="149"/>
      <c r="K86" s="149" t="s">
        <v>34</v>
      </c>
      <c r="L86" s="149"/>
      <c r="M86" s="149"/>
      <c r="N86" s="150"/>
      <c r="O86" s="164" t="str">
        <f t="shared" si="4"/>
        <v/>
      </c>
    </row>
    <row r="87" spans="1:15" x14ac:dyDescent="0.2">
      <c r="A87" s="163">
        <f t="shared" ca="1" si="5"/>
        <v>83</v>
      </c>
      <c r="B87" s="161">
        <f t="shared" si="6"/>
        <v>430</v>
      </c>
      <c r="C87" s="158">
        <v>8201</v>
      </c>
      <c r="D87" s="162" t="s">
        <v>145</v>
      </c>
      <c r="E87" s="146"/>
      <c r="F87" s="147"/>
      <c r="G87" s="148"/>
      <c r="H87" s="149"/>
      <c r="I87" s="149"/>
      <c r="J87" s="149"/>
      <c r="K87" s="149" t="s">
        <v>34</v>
      </c>
      <c r="L87" s="149"/>
      <c r="M87" s="149"/>
      <c r="N87" s="150"/>
      <c r="O87" s="164" t="str">
        <f t="shared" si="4"/>
        <v/>
      </c>
    </row>
    <row r="88" spans="1:15" x14ac:dyDescent="0.2">
      <c r="A88" s="163">
        <f t="shared" ca="1" si="5"/>
        <v>84</v>
      </c>
      <c r="B88" s="161">
        <f t="shared" si="6"/>
        <v>430</v>
      </c>
      <c r="C88" s="158">
        <v>8202</v>
      </c>
      <c r="D88" s="162" t="s">
        <v>141</v>
      </c>
      <c r="E88" s="146"/>
      <c r="F88" s="147"/>
      <c r="G88" s="148"/>
      <c r="H88" s="149"/>
      <c r="I88" s="149"/>
      <c r="J88" s="149"/>
      <c r="K88" s="149" t="s">
        <v>34</v>
      </c>
      <c r="L88" s="149"/>
      <c r="M88" s="149"/>
      <c r="N88" s="150"/>
      <c r="O88" s="164" t="str">
        <f t="shared" si="4"/>
        <v/>
      </c>
    </row>
    <row r="89" spans="1:15" x14ac:dyDescent="0.2">
      <c r="A89" s="163">
        <f t="shared" ca="1" si="5"/>
        <v>85</v>
      </c>
      <c r="B89" s="161">
        <f t="shared" si="6"/>
        <v>430</v>
      </c>
      <c r="C89" s="158">
        <v>8203</v>
      </c>
      <c r="D89" s="162" t="s">
        <v>146</v>
      </c>
      <c r="E89" s="146"/>
      <c r="F89" s="147"/>
      <c r="G89" s="148"/>
      <c r="H89" s="149"/>
      <c r="I89" s="149"/>
      <c r="J89" s="149"/>
      <c r="K89" s="149" t="s">
        <v>34</v>
      </c>
      <c r="L89" s="149"/>
      <c r="M89" s="149"/>
      <c r="N89" s="150"/>
      <c r="O89" s="164" t="str">
        <f t="shared" si="4"/>
        <v/>
      </c>
    </row>
    <row r="90" spans="1:15" x14ac:dyDescent="0.2">
      <c r="A90" s="163">
        <f t="shared" ca="1" si="5"/>
        <v>86</v>
      </c>
      <c r="B90" s="161">
        <f t="shared" si="6"/>
        <v>430</v>
      </c>
      <c r="C90" s="158">
        <v>8204</v>
      </c>
      <c r="D90" s="162" t="s">
        <v>143</v>
      </c>
      <c r="E90" s="146"/>
      <c r="F90" s="147"/>
      <c r="G90" s="148"/>
      <c r="H90" s="149"/>
      <c r="I90" s="149"/>
      <c r="J90" s="149"/>
      <c r="K90" s="149" t="s">
        <v>34</v>
      </c>
      <c r="L90" s="149"/>
      <c r="M90" s="149"/>
      <c r="N90" s="150"/>
      <c r="O90" s="164" t="str">
        <f t="shared" si="4"/>
        <v/>
      </c>
    </row>
    <row r="91" spans="1:15" x14ac:dyDescent="0.2">
      <c r="A91" s="163">
        <f t="shared" ca="1" si="5"/>
        <v>87</v>
      </c>
      <c r="B91" s="161">
        <f t="shared" si="6"/>
        <v>430</v>
      </c>
      <c r="C91" s="158">
        <v>8205</v>
      </c>
      <c r="D91" s="162" t="s">
        <v>147</v>
      </c>
      <c r="E91" s="146"/>
      <c r="F91" s="147"/>
      <c r="G91" s="148"/>
      <c r="H91" s="149"/>
      <c r="I91" s="149"/>
      <c r="J91" s="149"/>
      <c r="K91" s="149"/>
      <c r="L91" s="149"/>
      <c r="M91" s="149"/>
      <c r="N91" s="150" t="s">
        <v>34</v>
      </c>
      <c r="O91" s="164" t="str">
        <f t="shared" si="4"/>
        <v/>
      </c>
    </row>
    <row r="92" spans="1:15" x14ac:dyDescent="0.2">
      <c r="A92" s="165" t="str">
        <f ca="1">IF(B92="","",CELL("Zeile",A92)-5)</f>
        <v/>
      </c>
      <c r="B92" s="166"/>
      <c r="C92" s="144"/>
      <c r="D92" s="159" t="s">
        <v>100</v>
      </c>
      <c r="E92" s="167"/>
      <c r="F92" s="168"/>
      <c r="G92" s="169"/>
      <c r="H92" s="170"/>
      <c r="I92" s="170"/>
      <c r="J92" s="170"/>
      <c r="K92" s="170"/>
      <c r="L92" s="170"/>
      <c r="M92" s="170"/>
      <c r="N92" s="171"/>
      <c r="O92" s="172" t="str">
        <f t="shared" si="4"/>
        <v/>
      </c>
    </row>
    <row r="93" spans="1:15" x14ac:dyDescent="0.2">
      <c r="D93" s="173"/>
    </row>
    <row r="94" spans="1:15" x14ac:dyDescent="0.2">
      <c r="D94" s="173"/>
    </row>
    <row r="95" spans="1:15" x14ac:dyDescent="0.2">
      <c r="D95" s="173"/>
    </row>
    <row r="96" spans="1:15" x14ac:dyDescent="0.2">
      <c r="D96" s="173"/>
    </row>
    <row r="97" spans="4:4" x14ac:dyDescent="0.2">
      <c r="D97" s="173"/>
    </row>
    <row r="98" spans="4:4" x14ac:dyDescent="0.2">
      <c r="D98" s="173"/>
    </row>
    <row r="99" spans="4:4" x14ac:dyDescent="0.2">
      <c r="D99" s="173"/>
    </row>
    <row r="100" spans="4:4" x14ac:dyDescent="0.2">
      <c r="D100" s="173"/>
    </row>
    <row r="101" spans="4:4" x14ac:dyDescent="0.2">
      <c r="D101" s="173"/>
    </row>
    <row r="102" spans="4:4" x14ac:dyDescent="0.2">
      <c r="D102" s="173"/>
    </row>
    <row r="103" spans="4:4" x14ac:dyDescent="0.2">
      <c r="D103" s="173"/>
    </row>
    <row r="104" spans="4:4" x14ac:dyDescent="0.2">
      <c r="D104" s="173"/>
    </row>
    <row r="105" spans="4:4" x14ac:dyDescent="0.2">
      <c r="D105" s="173"/>
    </row>
    <row r="106" spans="4:4" x14ac:dyDescent="0.2">
      <c r="D106" s="173"/>
    </row>
    <row r="107" spans="4:4" x14ac:dyDescent="0.2">
      <c r="D107" s="173"/>
    </row>
    <row r="108" spans="4:4" x14ac:dyDescent="0.2">
      <c r="D108" s="173"/>
    </row>
    <row r="109" spans="4:4" x14ac:dyDescent="0.2">
      <c r="D109" s="173"/>
    </row>
    <row r="110" spans="4:4" x14ac:dyDescent="0.2">
      <c r="D110" s="173"/>
    </row>
    <row r="111" spans="4:4" x14ac:dyDescent="0.2">
      <c r="D111" s="173"/>
    </row>
    <row r="112" spans="4:4" x14ac:dyDescent="0.2">
      <c r="D112" s="173"/>
    </row>
    <row r="113" spans="4:4" x14ac:dyDescent="0.2">
      <c r="D113" s="173"/>
    </row>
    <row r="114" spans="4:4" x14ac:dyDescent="0.2">
      <c r="D114" s="173"/>
    </row>
    <row r="115" spans="4:4" x14ac:dyDescent="0.2">
      <c r="D115" s="173"/>
    </row>
    <row r="116" spans="4:4" x14ac:dyDescent="0.2">
      <c r="D116" s="173"/>
    </row>
    <row r="117" spans="4:4" x14ac:dyDescent="0.2">
      <c r="D117" s="173"/>
    </row>
    <row r="118" spans="4:4" x14ac:dyDescent="0.2">
      <c r="D118" s="173"/>
    </row>
    <row r="119" spans="4:4" x14ac:dyDescent="0.2">
      <c r="D119" s="173"/>
    </row>
    <row r="120" spans="4:4" x14ac:dyDescent="0.2">
      <c r="D120" s="173"/>
    </row>
    <row r="121" spans="4:4" x14ac:dyDescent="0.2">
      <c r="D121" s="173"/>
    </row>
    <row r="122" spans="4:4" x14ac:dyDescent="0.2">
      <c r="D122" s="173"/>
    </row>
    <row r="123" spans="4:4" x14ac:dyDescent="0.2">
      <c r="D123" s="173"/>
    </row>
    <row r="124" spans="4:4" x14ac:dyDescent="0.2">
      <c r="D124" s="173"/>
    </row>
    <row r="125" spans="4:4" x14ac:dyDescent="0.2">
      <c r="D125" s="173"/>
    </row>
    <row r="126" spans="4:4" x14ac:dyDescent="0.2">
      <c r="D126" s="173"/>
    </row>
    <row r="127" spans="4:4" x14ac:dyDescent="0.2">
      <c r="D127" s="173"/>
    </row>
    <row r="128" spans="4:4" x14ac:dyDescent="0.2">
      <c r="D128" s="173"/>
    </row>
    <row r="129" spans="4:4" x14ac:dyDescent="0.2">
      <c r="D129" s="173"/>
    </row>
    <row r="130" spans="4:4" x14ac:dyDescent="0.2">
      <c r="D130" s="173"/>
    </row>
    <row r="131" spans="4:4" x14ac:dyDescent="0.2">
      <c r="D131" s="173"/>
    </row>
    <row r="132" spans="4:4" x14ac:dyDescent="0.2">
      <c r="D132" s="173"/>
    </row>
    <row r="133" spans="4:4" x14ac:dyDescent="0.2">
      <c r="D133" s="173"/>
    </row>
    <row r="134" spans="4:4" x14ac:dyDescent="0.2">
      <c r="D134" s="173"/>
    </row>
    <row r="135" spans="4:4" x14ac:dyDescent="0.2">
      <c r="D135" s="173"/>
    </row>
    <row r="136" spans="4:4" x14ac:dyDescent="0.2">
      <c r="D136" s="173"/>
    </row>
    <row r="137" spans="4:4" x14ac:dyDescent="0.2">
      <c r="D137" s="173"/>
    </row>
    <row r="138" spans="4:4" x14ac:dyDescent="0.2">
      <c r="D138" s="173"/>
    </row>
    <row r="139" spans="4:4" x14ac:dyDescent="0.2">
      <c r="D139" s="173"/>
    </row>
    <row r="140" spans="4:4" x14ac:dyDescent="0.2">
      <c r="D140" s="173"/>
    </row>
    <row r="141" spans="4:4" x14ac:dyDescent="0.2">
      <c r="D141" s="173"/>
    </row>
    <row r="142" spans="4:4" x14ac:dyDescent="0.2">
      <c r="D142" s="173"/>
    </row>
    <row r="143" spans="4:4" x14ac:dyDescent="0.2">
      <c r="D143" s="173"/>
    </row>
    <row r="144" spans="4:4" x14ac:dyDescent="0.2">
      <c r="D144" s="173"/>
    </row>
    <row r="145" spans="4:4" x14ac:dyDescent="0.2">
      <c r="D145" s="173"/>
    </row>
    <row r="146" spans="4:4" x14ac:dyDescent="0.2">
      <c r="D146" s="173"/>
    </row>
    <row r="147" spans="4:4" x14ac:dyDescent="0.2">
      <c r="D147" s="173"/>
    </row>
    <row r="148" spans="4:4" x14ac:dyDescent="0.2">
      <c r="D148" s="173"/>
    </row>
    <row r="149" spans="4:4" x14ac:dyDescent="0.2">
      <c r="D149" s="173"/>
    </row>
    <row r="150" spans="4:4" x14ac:dyDescent="0.2">
      <c r="D150" s="173"/>
    </row>
    <row r="151" spans="4:4" x14ac:dyDescent="0.2">
      <c r="D151" s="173"/>
    </row>
    <row r="152" spans="4:4" x14ac:dyDescent="0.2">
      <c r="D152" s="173"/>
    </row>
    <row r="153" spans="4:4" x14ac:dyDescent="0.2">
      <c r="D153" s="173"/>
    </row>
    <row r="154" spans="4:4" x14ac:dyDescent="0.2">
      <c r="D154" s="173"/>
    </row>
    <row r="155" spans="4:4" x14ac:dyDescent="0.2">
      <c r="D155" s="173"/>
    </row>
    <row r="156" spans="4:4" x14ac:dyDescent="0.2">
      <c r="D156" s="173"/>
    </row>
    <row r="157" spans="4:4" x14ac:dyDescent="0.2">
      <c r="D157" s="173"/>
    </row>
    <row r="158" spans="4:4" x14ac:dyDescent="0.2">
      <c r="D158" s="173"/>
    </row>
    <row r="159" spans="4:4" x14ac:dyDescent="0.2">
      <c r="D159" s="173"/>
    </row>
    <row r="160" spans="4:4" x14ac:dyDescent="0.2">
      <c r="D160" s="173"/>
    </row>
    <row r="161" spans="4:4" x14ac:dyDescent="0.2">
      <c r="D161" s="173"/>
    </row>
    <row r="162" spans="4:4" x14ac:dyDescent="0.2">
      <c r="D162" s="173"/>
    </row>
    <row r="163" spans="4:4" x14ac:dyDescent="0.2">
      <c r="D163" s="173"/>
    </row>
    <row r="164" spans="4:4" x14ac:dyDescent="0.2">
      <c r="D164" s="173"/>
    </row>
    <row r="165" spans="4:4" x14ac:dyDescent="0.2">
      <c r="D165" s="173"/>
    </row>
    <row r="166" spans="4:4" x14ac:dyDescent="0.2">
      <c r="D166" s="173"/>
    </row>
    <row r="167" spans="4:4" x14ac:dyDescent="0.2">
      <c r="D167" s="173"/>
    </row>
    <row r="168" spans="4:4" x14ac:dyDescent="0.2">
      <c r="D168" s="173"/>
    </row>
    <row r="169" spans="4:4" x14ac:dyDescent="0.2">
      <c r="D169" s="173"/>
    </row>
    <row r="170" spans="4:4" x14ac:dyDescent="0.2">
      <c r="D170" s="173"/>
    </row>
    <row r="171" spans="4:4" x14ac:dyDescent="0.2">
      <c r="D171" s="173"/>
    </row>
    <row r="172" spans="4:4" x14ac:dyDescent="0.2">
      <c r="D172" s="173"/>
    </row>
    <row r="173" spans="4:4" x14ac:dyDescent="0.2">
      <c r="D173" s="173"/>
    </row>
    <row r="174" spans="4:4" x14ac:dyDescent="0.2">
      <c r="D174" s="173"/>
    </row>
    <row r="175" spans="4:4" x14ac:dyDescent="0.2">
      <c r="D175" s="173"/>
    </row>
    <row r="176" spans="4:4" x14ac:dyDescent="0.2">
      <c r="D176" s="173"/>
    </row>
    <row r="177" spans="4:4" x14ac:dyDescent="0.2">
      <c r="D177" s="173"/>
    </row>
    <row r="178" spans="4:4" x14ac:dyDescent="0.2">
      <c r="D178" s="173"/>
    </row>
    <row r="179" spans="4:4" x14ac:dyDescent="0.2">
      <c r="D179" s="173"/>
    </row>
    <row r="180" spans="4:4" x14ac:dyDescent="0.2">
      <c r="D180" s="173"/>
    </row>
    <row r="181" spans="4:4" x14ac:dyDescent="0.2">
      <c r="D181" s="173"/>
    </row>
    <row r="182" spans="4:4" x14ac:dyDescent="0.2">
      <c r="D182" s="173"/>
    </row>
    <row r="183" spans="4:4" x14ac:dyDescent="0.2">
      <c r="D183" s="173"/>
    </row>
    <row r="184" spans="4:4" x14ac:dyDescent="0.2">
      <c r="D184" s="173"/>
    </row>
    <row r="185" spans="4:4" x14ac:dyDescent="0.2">
      <c r="D185" s="173"/>
    </row>
    <row r="186" spans="4:4" x14ac:dyDescent="0.2">
      <c r="D186" s="173"/>
    </row>
    <row r="187" spans="4:4" x14ac:dyDescent="0.2">
      <c r="D187" s="173"/>
    </row>
    <row r="188" spans="4:4" x14ac:dyDescent="0.2">
      <c r="D188" s="173"/>
    </row>
    <row r="189" spans="4:4" x14ac:dyDescent="0.2">
      <c r="D189" s="173"/>
    </row>
    <row r="190" spans="4:4" x14ac:dyDescent="0.2">
      <c r="D190" s="173"/>
    </row>
    <row r="191" spans="4:4" x14ac:dyDescent="0.2">
      <c r="D191" s="173"/>
    </row>
    <row r="192" spans="4:4" x14ac:dyDescent="0.2">
      <c r="D192" s="173"/>
    </row>
    <row r="193" spans="4:4" x14ac:dyDescent="0.2">
      <c r="D193" s="173"/>
    </row>
    <row r="194" spans="4:4" x14ac:dyDescent="0.2">
      <c r="D194" s="173"/>
    </row>
    <row r="195" spans="4:4" x14ac:dyDescent="0.2">
      <c r="D195" s="173"/>
    </row>
    <row r="196" spans="4:4" x14ac:dyDescent="0.2">
      <c r="D196" s="173"/>
    </row>
    <row r="197" spans="4:4" x14ac:dyDescent="0.2">
      <c r="D197" s="173"/>
    </row>
    <row r="198" spans="4:4" x14ac:dyDescent="0.2">
      <c r="D198" s="173"/>
    </row>
    <row r="199" spans="4:4" x14ac:dyDescent="0.2">
      <c r="D199" s="173"/>
    </row>
    <row r="200" spans="4:4" x14ac:dyDescent="0.2">
      <c r="D200" s="173"/>
    </row>
    <row r="201" spans="4:4" x14ac:dyDescent="0.2">
      <c r="D201" s="173"/>
    </row>
    <row r="202" spans="4:4" x14ac:dyDescent="0.2">
      <c r="D202" s="173"/>
    </row>
    <row r="203" spans="4:4" x14ac:dyDescent="0.2">
      <c r="D203" s="173"/>
    </row>
    <row r="204" spans="4:4" x14ac:dyDescent="0.2">
      <c r="D204" s="173"/>
    </row>
    <row r="205" spans="4:4" x14ac:dyDescent="0.2">
      <c r="D205" s="173"/>
    </row>
    <row r="206" spans="4:4" x14ac:dyDescent="0.2">
      <c r="D206" s="173"/>
    </row>
    <row r="207" spans="4:4" x14ac:dyDescent="0.2">
      <c r="D207" s="173"/>
    </row>
    <row r="208" spans="4:4" x14ac:dyDescent="0.2">
      <c r="D208" s="173"/>
    </row>
    <row r="209" spans="4:4" x14ac:dyDescent="0.2">
      <c r="D209" s="173"/>
    </row>
    <row r="210" spans="4:4" x14ac:dyDescent="0.2">
      <c r="D210" s="173"/>
    </row>
    <row r="211" spans="4:4" x14ac:dyDescent="0.2">
      <c r="D211" s="173"/>
    </row>
    <row r="212" spans="4:4" x14ac:dyDescent="0.2">
      <c r="D212" s="173"/>
    </row>
    <row r="213" spans="4:4" x14ac:dyDescent="0.2">
      <c r="D213" s="173"/>
    </row>
    <row r="214" spans="4:4" x14ac:dyDescent="0.2">
      <c r="D214" s="173"/>
    </row>
    <row r="215" spans="4:4" x14ac:dyDescent="0.2">
      <c r="D215" s="173"/>
    </row>
    <row r="216" spans="4:4" x14ac:dyDescent="0.2">
      <c r="D216" s="173"/>
    </row>
    <row r="217" spans="4:4" x14ac:dyDescent="0.2">
      <c r="D217" s="173"/>
    </row>
    <row r="218" spans="4:4" x14ac:dyDescent="0.2">
      <c r="D218" s="173"/>
    </row>
    <row r="219" spans="4:4" x14ac:dyDescent="0.2">
      <c r="D219" s="173"/>
    </row>
    <row r="220" spans="4:4" x14ac:dyDescent="0.2">
      <c r="D220" s="173"/>
    </row>
    <row r="221" spans="4:4" x14ac:dyDescent="0.2">
      <c r="D221" s="173"/>
    </row>
    <row r="222" spans="4:4" x14ac:dyDescent="0.2">
      <c r="D222" s="173"/>
    </row>
    <row r="223" spans="4:4" x14ac:dyDescent="0.2">
      <c r="D223" s="173"/>
    </row>
    <row r="224" spans="4:4" x14ac:dyDescent="0.2">
      <c r="D224" s="173"/>
    </row>
    <row r="225" spans="4:4" x14ac:dyDescent="0.2">
      <c r="D225" s="173"/>
    </row>
    <row r="226" spans="4:4" x14ac:dyDescent="0.2">
      <c r="D226" s="173"/>
    </row>
    <row r="227" spans="4:4" x14ac:dyDescent="0.2">
      <c r="D227" s="173"/>
    </row>
    <row r="228" spans="4:4" x14ac:dyDescent="0.2">
      <c r="D228" s="173"/>
    </row>
    <row r="229" spans="4:4" x14ac:dyDescent="0.2">
      <c r="D229" s="173"/>
    </row>
    <row r="230" spans="4:4" x14ac:dyDescent="0.2">
      <c r="D230" s="173"/>
    </row>
    <row r="231" spans="4:4" x14ac:dyDescent="0.2">
      <c r="D231" s="173"/>
    </row>
    <row r="232" spans="4:4" x14ac:dyDescent="0.2">
      <c r="D232" s="173"/>
    </row>
    <row r="233" spans="4:4" x14ac:dyDescent="0.2">
      <c r="D233" s="173"/>
    </row>
    <row r="234" spans="4:4" x14ac:dyDescent="0.2">
      <c r="D234" s="173"/>
    </row>
    <row r="235" spans="4:4" x14ac:dyDescent="0.2">
      <c r="D235" s="173"/>
    </row>
    <row r="236" spans="4:4" x14ac:dyDescent="0.2">
      <c r="D236" s="173"/>
    </row>
    <row r="237" spans="4:4" x14ac:dyDescent="0.2">
      <c r="D237" s="173"/>
    </row>
    <row r="238" spans="4:4" x14ac:dyDescent="0.2">
      <c r="D238" s="173"/>
    </row>
    <row r="239" spans="4:4" x14ac:dyDescent="0.2">
      <c r="D239" s="173"/>
    </row>
    <row r="240" spans="4:4" x14ac:dyDescent="0.2">
      <c r="D240" s="173"/>
    </row>
    <row r="241" spans="4:4" x14ac:dyDescent="0.2">
      <c r="D241" s="173"/>
    </row>
    <row r="242" spans="4:4" x14ac:dyDescent="0.2">
      <c r="D242" s="173"/>
    </row>
    <row r="243" spans="4:4" x14ac:dyDescent="0.2">
      <c r="D243" s="173"/>
    </row>
    <row r="244" spans="4:4" x14ac:dyDescent="0.2">
      <c r="D244" s="173"/>
    </row>
    <row r="245" spans="4:4" x14ac:dyDescent="0.2">
      <c r="D245" s="173"/>
    </row>
    <row r="246" spans="4:4" x14ac:dyDescent="0.2">
      <c r="D246" s="173"/>
    </row>
    <row r="247" spans="4:4" x14ac:dyDescent="0.2">
      <c r="D247" s="173"/>
    </row>
    <row r="248" spans="4:4" x14ac:dyDescent="0.2">
      <c r="D248" s="173"/>
    </row>
    <row r="249" spans="4:4" x14ac:dyDescent="0.2">
      <c r="D249" s="173"/>
    </row>
    <row r="250" spans="4:4" x14ac:dyDescent="0.2">
      <c r="D250" s="173"/>
    </row>
    <row r="251" spans="4:4" x14ac:dyDescent="0.2">
      <c r="D251" s="173"/>
    </row>
    <row r="252" spans="4:4" x14ac:dyDescent="0.2">
      <c r="D252" s="173"/>
    </row>
    <row r="253" spans="4:4" x14ac:dyDescent="0.2">
      <c r="D253" s="173"/>
    </row>
    <row r="254" spans="4:4" x14ac:dyDescent="0.2">
      <c r="D254" s="173"/>
    </row>
    <row r="255" spans="4:4" x14ac:dyDescent="0.2">
      <c r="D255" s="173"/>
    </row>
    <row r="256" spans="4:4" x14ac:dyDescent="0.2">
      <c r="D256" s="173"/>
    </row>
    <row r="257" spans="4:4" x14ac:dyDescent="0.2">
      <c r="D257" s="173"/>
    </row>
    <row r="258" spans="4:4" x14ac:dyDescent="0.2">
      <c r="D258" s="173"/>
    </row>
    <row r="259" spans="4:4" x14ac:dyDescent="0.2">
      <c r="D259" s="173"/>
    </row>
    <row r="260" spans="4:4" x14ac:dyDescent="0.2">
      <c r="D260" s="173"/>
    </row>
    <row r="261" spans="4:4" x14ac:dyDescent="0.2">
      <c r="D261" s="173"/>
    </row>
    <row r="262" spans="4:4" x14ac:dyDescent="0.2">
      <c r="D262" s="173"/>
    </row>
    <row r="263" spans="4:4" x14ac:dyDescent="0.2">
      <c r="D263" s="173"/>
    </row>
    <row r="264" spans="4:4" x14ac:dyDescent="0.2">
      <c r="D264" s="173"/>
    </row>
    <row r="265" spans="4:4" x14ac:dyDescent="0.2">
      <c r="D265" s="173"/>
    </row>
    <row r="266" spans="4:4" x14ac:dyDescent="0.2">
      <c r="D266" s="173"/>
    </row>
    <row r="267" spans="4:4" x14ac:dyDescent="0.2">
      <c r="D267" s="173"/>
    </row>
    <row r="268" spans="4:4" x14ac:dyDescent="0.2">
      <c r="D268" s="173"/>
    </row>
    <row r="269" spans="4:4" x14ac:dyDescent="0.2">
      <c r="D269" s="173"/>
    </row>
    <row r="270" spans="4:4" x14ac:dyDescent="0.2">
      <c r="D270" s="173"/>
    </row>
    <row r="271" spans="4:4" x14ac:dyDescent="0.2">
      <c r="D271" s="173"/>
    </row>
    <row r="272" spans="4:4" x14ac:dyDescent="0.2">
      <c r="D272" s="173"/>
    </row>
    <row r="273" spans="4:4" x14ac:dyDescent="0.2">
      <c r="D273" s="173"/>
    </row>
    <row r="274" spans="4:4" x14ac:dyDescent="0.2">
      <c r="D274" s="173"/>
    </row>
    <row r="275" spans="4:4" x14ac:dyDescent="0.2">
      <c r="D275" s="173"/>
    </row>
    <row r="276" spans="4:4" x14ac:dyDescent="0.2">
      <c r="D276" s="173"/>
    </row>
    <row r="277" spans="4:4" x14ac:dyDescent="0.2">
      <c r="D277" s="173"/>
    </row>
    <row r="278" spans="4:4" x14ac:dyDescent="0.2">
      <c r="D278" s="173"/>
    </row>
    <row r="279" spans="4:4" x14ac:dyDescent="0.2">
      <c r="D279" s="173"/>
    </row>
    <row r="280" spans="4:4" x14ac:dyDescent="0.2">
      <c r="D280" s="173"/>
    </row>
    <row r="281" spans="4:4" x14ac:dyDescent="0.2">
      <c r="D281" s="173"/>
    </row>
    <row r="282" spans="4:4" x14ac:dyDescent="0.2">
      <c r="D282" s="173"/>
    </row>
    <row r="283" spans="4:4" x14ac:dyDescent="0.2">
      <c r="D283" s="173"/>
    </row>
    <row r="284" spans="4:4" x14ac:dyDescent="0.2">
      <c r="D284" s="173"/>
    </row>
    <row r="285" spans="4:4" x14ac:dyDescent="0.2">
      <c r="D285" s="173"/>
    </row>
    <row r="286" spans="4:4" x14ac:dyDescent="0.2">
      <c r="D286" s="173"/>
    </row>
    <row r="287" spans="4:4" x14ac:dyDescent="0.2">
      <c r="D287" s="173"/>
    </row>
    <row r="288" spans="4:4" x14ac:dyDescent="0.2">
      <c r="D288" s="173"/>
    </row>
    <row r="289" spans="4:4" x14ac:dyDescent="0.2">
      <c r="D289" s="173"/>
    </row>
    <row r="290" spans="4:4" x14ac:dyDescent="0.2">
      <c r="D290" s="173"/>
    </row>
    <row r="291" spans="4:4" x14ac:dyDescent="0.2">
      <c r="D291" s="173"/>
    </row>
    <row r="292" spans="4:4" x14ac:dyDescent="0.2">
      <c r="D292" s="173"/>
    </row>
    <row r="293" spans="4:4" x14ac:dyDescent="0.2">
      <c r="D293" s="173"/>
    </row>
    <row r="294" spans="4:4" x14ac:dyDescent="0.2">
      <c r="D294" s="173"/>
    </row>
    <row r="295" spans="4:4" x14ac:dyDescent="0.2">
      <c r="D295" s="173"/>
    </row>
    <row r="296" spans="4:4" x14ac:dyDescent="0.2">
      <c r="D296" s="173"/>
    </row>
    <row r="297" spans="4:4" x14ac:dyDescent="0.2">
      <c r="D297" s="173"/>
    </row>
    <row r="298" spans="4:4" x14ac:dyDescent="0.2">
      <c r="D298" s="173"/>
    </row>
    <row r="299" spans="4:4" x14ac:dyDescent="0.2">
      <c r="D299" s="173"/>
    </row>
    <row r="300" spans="4:4" x14ac:dyDescent="0.2">
      <c r="D300" s="173"/>
    </row>
    <row r="301" spans="4:4" x14ac:dyDescent="0.2">
      <c r="D301" s="173"/>
    </row>
    <row r="302" spans="4:4" x14ac:dyDescent="0.2">
      <c r="D302" s="173"/>
    </row>
    <row r="303" spans="4:4" x14ac:dyDescent="0.2">
      <c r="D303" s="173"/>
    </row>
    <row r="304" spans="4:4" x14ac:dyDescent="0.2">
      <c r="D304" s="173"/>
    </row>
    <row r="305" spans="4:4" x14ac:dyDescent="0.2">
      <c r="D305" s="173"/>
    </row>
    <row r="306" spans="4:4" x14ac:dyDescent="0.2">
      <c r="D306" s="173"/>
    </row>
    <row r="307" spans="4:4" x14ac:dyDescent="0.2">
      <c r="D307" s="173"/>
    </row>
    <row r="308" spans="4:4" x14ac:dyDescent="0.2">
      <c r="D308" s="173"/>
    </row>
    <row r="309" spans="4:4" x14ac:dyDescent="0.2">
      <c r="D309" s="173"/>
    </row>
    <row r="310" spans="4:4" x14ac:dyDescent="0.2">
      <c r="D310" s="173"/>
    </row>
    <row r="311" spans="4:4" x14ac:dyDescent="0.2">
      <c r="D311" s="173"/>
    </row>
    <row r="312" spans="4:4" x14ac:dyDescent="0.2">
      <c r="D312" s="173"/>
    </row>
    <row r="313" spans="4:4" x14ac:dyDescent="0.2">
      <c r="D313" s="173"/>
    </row>
    <row r="314" spans="4:4" x14ac:dyDescent="0.2">
      <c r="D314" s="173"/>
    </row>
    <row r="315" spans="4:4" x14ac:dyDescent="0.2">
      <c r="D315" s="173"/>
    </row>
    <row r="316" spans="4:4" x14ac:dyDescent="0.2">
      <c r="D316" s="173"/>
    </row>
    <row r="317" spans="4:4" x14ac:dyDescent="0.2">
      <c r="D317" s="173"/>
    </row>
    <row r="318" spans="4:4" x14ac:dyDescent="0.2">
      <c r="D318" s="173"/>
    </row>
    <row r="319" spans="4:4" x14ac:dyDescent="0.2">
      <c r="D319" s="173"/>
    </row>
    <row r="320" spans="4:4" x14ac:dyDescent="0.2">
      <c r="D320" s="173"/>
    </row>
    <row r="321" spans="4:4" x14ac:dyDescent="0.2">
      <c r="D321" s="173"/>
    </row>
    <row r="322" spans="4:4" x14ac:dyDescent="0.2">
      <c r="D322" s="173"/>
    </row>
    <row r="323" spans="4:4" x14ac:dyDescent="0.2">
      <c r="D323" s="173"/>
    </row>
    <row r="324" spans="4:4" x14ac:dyDescent="0.2">
      <c r="D324" s="173"/>
    </row>
    <row r="325" spans="4:4" x14ac:dyDescent="0.2">
      <c r="D325" s="173"/>
    </row>
    <row r="326" spans="4:4" x14ac:dyDescent="0.2">
      <c r="D326" s="173"/>
    </row>
    <row r="327" spans="4:4" x14ac:dyDescent="0.2">
      <c r="D327" s="173"/>
    </row>
    <row r="328" spans="4:4" x14ac:dyDescent="0.2">
      <c r="D328" s="173"/>
    </row>
    <row r="329" spans="4:4" x14ac:dyDescent="0.2">
      <c r="D329" s="173"/>
    </row>
    <row r="330" spans="4:4" x14ac:dyDescent="0.2">
      <c r="D330" s="173"/>
    </row>
    <row r="331" spans="4:4" x14ac:dyDescent="0.2">
      <c r="D331" s="173"/>
    </row>
    <row r="332" spans="4:4" x14ac:dyDescent="0.2">
      <c r="D332" s="173"/>
    </row>
    <row r="333" spans="4:4" x14ac:dyDescent="0.2">
      <c r="D333" s="173"/>
    </row>
    <row r="334" spans="4:4" x14ac:dyDescent="0.2">
      <c r="D334" s="173"/>
    </row>
    <row r="335" spans="4:4" x14ac:dyDescent="0.2">
      <c r="D335" s="173"/>
    </row>
    <row r="336" spans="4:4" x14ac:dyDescent="0.2">
      <c r="D336" s="173"/>
    </row>
    <row r="337" spans="4:4" x14ac:dyDescent="0.2">
      <c r="D337" s="173"/>
    </row>
    <row r="338" spans="4:4" x14ac:dyDescent="0.2">
      <c r="D338" s="173"/>
    </row>
    <row r="339" spans="4:4" x14ac:dyDescent="0.2">
      <c r="D339" s="173"/>
    </row>
    <row r="340" spans="4:4" x14ac:dyDescent="0.2">
      <c r="D340" s="173"/>
    </row>
    <row r="341" spans="4:4" x14ac:dyDescent="0.2">
      <c r="D341" s="173"/>
    </row>
    <row r="342" spans="4:4" x14ac:dyDescent="0.2">
      <c r="D342" s="173"/>
    </row>
    <row r="343" spans="4:4" x14ac:dyDescent="0.2">
      <c r="D343" s="173"/>
    </row>
    <row r="344" spans="4:4" x14ac:dyDescent="0.2">
      <c r="D344" s="173"/>
    </row>
    <row r="345" spans="4:4" x14ac:dyDescent="0.2">
      <c r="D345" s="173"/>
    </row>
    <row r="346" spans="4:4" x14ac:dyDescent="0.2">
      <c r="D346" s="173"/>
    </row>
    <row r="347" spans="4:4" x14ac:dyDescent="0.2">
      <c r="D347" s="173"/>
    </row>
    <row r="348" spans="4:4" x14ac:dyDescent="0.2">
      <c r="D348" s="173"/>
    </row>
    <row r="349" spans="4:4" x14ac:dyDescent="0.2">
      <c r="D349" s="173"/>
    </row>
    <row r="350" spans="4:4" x14ac:dyDescent="0.2">
      <c r="D350" s="173"/>
    </row>
    <row r="351" spans="4:4" x14ac:dyDescent="0.2">
      <c r="D351" s="173"/>
    </row>
    <row r="352" spans="4:4" x14ac:dyDescent="0.2">
      <c r="D352" s="173"/>
    </row>
    <row r="353" spans="4:4" x14ac:dyDescent="0.2">
      <c r="D353" s="173"/>
    </row>
    <row r="354" spans="4:4" x14ac:dyDescent="0.2">
      <c r="D354" s="173"/>
    </row>
    <row r="355" spans="4:4" x14ac:dyDescent="0.2">
      <c r="D355" s="173"/>
    </row>
    <row r="356" spans="4:4" x14ac:dyDescent="0.2">
      <c r="D356" s="173"/>
    </row>
    <row r="357" spans="4:4" x14ac:dyDescent="0.2">
      <c r="D357" s="173"/>
    </row>
    <row r="358" spans="4:4" x14ac:dyDescent="0.2">
      <c r="D358" s="173"/>
    </row>
    <row r="359" spans="4:4" x14ac:dyDescent="0.2">
      <c r="D359" s="173"/>
    </row>
    <row r="360" spans="4:4" x14ac:dyDescent="0.2">
      <c r="D360" s="173"/>
    </row>
    <row r="361" spans="4:4" x14ac:dyDescent="0.2">
      <c r="D361" s="173"/>
    </row>
    <row r="362" spans="4:4" x14ac:dyDescent="0.2">
      <c r="D362" s="173"/>
    </row>
    <row r="363" spans="4:4" x14ac:dyDescent="0.2">
      <c r="D363" s="173"/>
    </row>
    <row r="364" spans="4:4" x14ac:dyDescent="0.2">
      <c r="D364" s="173"/>
    </row>
    <row r="365" spans="4:4" x14ac:dyDescent="0.2">
      <c r="D365" s="173"/>
    </row>
    <row r="366" spans="4:4" x14ac:dyDescent="0.2">
      <c r="D366" s="173"/>
    </row>
    <row r="367" spans="4:4" x14ac:dyDescent="0.2">
      <c r="D367" s="173"/>
    </row>
    <row r="368" spans="4:4" x14ac:dyDescent="0.2">
      <c r="D368" s="173"/>
    </row>
    <row r="369" spans="4:4" x14ac:dyDescent="0.2">
      <c r="D369" s="173"/>
    </row>
    <row r="370" spans="4:4" x14ac:dyDescent="0.2">
      <c r="D370" s="173"/>
    </row>
    <row r="371" spans="4:4" x14ac:dyDescent="0.2">
      <c r="D371" s="173"/>
    </row>
    <row r="372" spans="4:4" x14ac:dyDescent="0.2">
      <c r="D372" s="173"/>
    </row>
    <row r="373" spans="4:4" x14ac:dyDescent="0.2">
      <c r="D373" s="173"/>
    </row>
    <row r="374" spans="4:4" x14ac:dyDescent="0.2">
      <c r="D374" s="173"/>
    </row>
    <row r="375" spans="4:4" x14ac:dyDescent="0.2">
      <c r="D375" s="173"/>
    </row>
    <row r="376" spans="4:4" x14ac:dyDescent="0.2">
      <c r="D376" s="173"/>
    </row>
    <row r="377" spans="4:4" x14ac:dyDescent="0.2">
      <c r="D377" s="173"/>
    </row>
    <row r="378" spans="4:4" x14ac:dyDescent="0.2">
      <c r="D378" s="173"/>
    </row>
    <row r="379" spans="4:4" x14ac:dyDescent="0.2">
      <c r="D379" s="173"/>
    </row>
    <row r="380" spans="4:4" x14ac:dyDescent="0.2">
      <c r="D380" s="173"/>
    </row>
    <row r="381" spans="4:4" x14ac:dyDescent="0.2">
      <c r="D381" s="173"/>
    </row>
    <row r="382" spans="4:4" x14ac:dyDescent="0.2">
      <c r="D382" s="173"/>
    </row>
  </sheetData>
  <mergeCells count="4">
    <mergeCell ref="H1:L1"/>
    <mergeCell ref="M1:N1"/>
    <mergeCell ref="H2:L2"/>
    <mergeCell ref="M2:N2"/>
  </mergeCells>
  <phoneticPr fontId="0" type="noConversion"/>
  <conditionalFormatting sqref="H70:N70 H71:H77 H92">
    <cfRule type="expression" dxfId="11" priority="1" stopIfTrue="1">
      <formula>(H70&lt;&gt;IF(ISNUMBER($C70),VLOOKUP($C70,INDIRECT(KatName&amp;$B70),H$8,0),""))</formula>
    </cfRule>
  </conditionalFormatting>
  <conditionalFormatting sqref="K78:K83 N78:N83 H78:J91 L78:M91 K85:K91 N85:N91">
    <cfRule type="expression" dxfId="10" priority="2" stopIfTrue="1">
      <formula>(H78&lt;&gt;IF(ISNUMBER($C78),VLOOKUP($C78,INDIRECT(#REF!&amp;$B$1),H$9,0),""))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7">
    <tabColor indexed="11"/>
  </sheetPr>
  <dimension ref="A1:P412"/>
  <sheetViews>
    <sheetView showZeros="0" view="pageLayout" zoomScaleNormal="75" zoomScaleSheetLayoutView="100" workbookViewId="0">
      <selection activeCell="E16" sqref="E16"/>
    </sheetView>
  </sheetViews>
  <sheetFormatPr baseColWidth="10" defaultRowHeight="12.75" x14ac:dyDescent="0.2"/>
  <cols>
    <col min="1" max="1" width="4.42578125" style="177" customWidth="1"/>
    <col min="2" max="2" width="7" style="177" customWidth="1"/>
    <col min="3" max="3" width="10.28515625" style="177" customWidth="1"/>
    <col min="4" max="4" width="54.5703125" style="180" customWidth="1"/>
    <col min="5" max="5" width="35.140625" style="173" customWidth="1"/>
    <col min="6" max="6" width="16.5703125" style="178" customWidth="1"/>
    <col min="7" max="7" width="7.5703125" style="179" customWidth="1"/>
    <col min="8" max="12" width="4.140625" style="173" customWidth="1"/>
    <col min="13" max="13" width="5.5703125" style="173" customWidth="1"/>
    <col min="14" max="14" width="5.28515625" style="173" customWidth="1"/>
    <col min="15" max="15" width="18.5703125" style="173" customWidth="1"/>
    <col min="16" max="16384" width="11.42578125" style="173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</row>
    <row r="2" spans="1:16" ht="15.75" x14ac:dyDescent="0.25">
      <c r="A2" s="104"/>
      <c r="B2" s="105"/>
      <c r="C2" s="106" t="s">
        <v>0</v>
      </c>
      <c r="D2" s="107" t="s">
        <v>166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174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175"/>
    </row>
    <row r="8" spans="1:16" x14ac:dyDescent="0.2">
      <c r="A8" s="153">
        <f t="shared" ref="A8:A33" ca="1" si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175"/>
    </row>
    <row r="9" spans="1:16" ht="25.5" x14ac:dyDescent="0.2">
      <c r="A9" s="153">
        <f t="shared" ca="1" si="1"/>
        <v>4</v>
      </c>
      <c r="B9" s="181">
        <f t="shared" si="0"/>
        <v>430</v>
      </c>
      <c r="C9" s="158">
        <v>1101</v>
      </c>
      <c r="D9" s="162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56" si="2">IF(F9="","",IF(COUNTIF(H9:N9,"x")=1,F9*G9*LOOKUP("x",H9:N9,H$6:N$6),IF(ISNUMBER($C9),"???","--------")))</f>
        <v/>
      </c>
      <c r="P9" s="175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176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2"/>
        <v/>
      </c>
      <c r="P11" s="176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50" t="s">
        <v>34</v>
      </c>
      <c r="O12" s="152" t="str">
        <f t="shared" si="2"/>
        <v/>
      </c>
      <c r="P12" s="176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>
        <v>0</v>
      </c>
      <c r="O13" s="152" t="str">
        <f t="shared" si="2"/>
        <v/>
      </c>
      <c r="P13" s="176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>
        <v>0</v>
      </c>
      <c r="O14" s="152" t="str">
        <f t="shared" si="2"/>
        <v/>
      </c>
      <c r="P14" s="176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>
        <v>0</v>
      </c>
      <c r="O15" s="152" t="str">
        <f t="shared" si="2"/>
        <v/>
      </c>
      <c r="P15" s="176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2"/>
        <v/>
      </c>
      <c r="P16" s="176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2"/>
        <v/>
      </c>
      <c r="P17" s="176"/>
    </row>
    <row r="18" spans="1:16" x14ac:dyDescent="0.2">
      <c r="A18" s="153">
        <f t="shared" ca="1" si="1"/>
        <v>13</v>
      </c>
      <c r="B18" s="161">
        <f>$C$3</f>
        <v>430</v>
      </c>
      <c r="C18" s="158">
        <v>5000</v>
      </c>
      <c r="D18" s="162" t="s">
        <v>68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/>
      <c r="L18" s="149">
        <v>0</v>
      </c>
      <c r="M18" s="149">
        <v>0</v>
      </c>
      <c r="N18" s="150">
        <v>0</v>
      </c>
      <c r="O18" s="152" t="str">
        <f t="shared" si="2"/>
        <v/>
      </c>
      <c r="P18" s="176"/>
    </row>
    <row r="19" spans="1:16" x14ac:dyDescent="0.2">
      <c r="A19" s="153">
        <f t="shared" ca="1" si="1"/>
        <v>14</v>
      </c>
      <c r="B19" s="161">
        <f>$C$3</f>
        <v>430</v>
      </c>
      <c r="C19" s="158">
        <v>5100</v>
      </c>
      <c r="D19" s="162" t="s">
        <v>117</v>
      </c>
      <c r="E19" s="146"/>
      <c r="F19" s="147"/>
      <c r="G19" s="148"/>
      <c r="H19" s="149"/>
      <c r="I19" s="149"/>
      <c r="J19" s="149"/>
      <c r="K19" s="149" t="s">
        <v>34</v>
      </c>
      <c r="L19" s="149"/>
      <c r="M19" s="149"/>
      <c r="N19" s="150"/>
      <c r="O19" s="152" t="str">
        <f t="shared" si="2"/>
        <v/>
      </c>
      <c r="P19" s="176"/>
    </row>
    <row r="20" spans="1:16" x14ac:dyDescent="0.2">
      <c r="A20" s="153">
        <f t="shared" ca="1" si="1"/>
        <v>15</v>
      </c>
      <c r="B20" s="161">
        <f>$C$3</f>
        <v>430</v>
      </c>
      <c r="C20" s="158">
        <v>5101</v>
      </c>
      <c r="D20" s="162" t="s">
        <v>70</v>
      </c>
      <c r="E20" s="146"/>
      <c r="F20" s="147"/>
      <c r="G20" s="148"/>
      <c r="H20" s="149"/>
      <c r="I20" s="149"/>
      <c r="J20" s="149"/>
      <c r="K20" s="149" t="s">
        <v>34</v>
      </c>
      <c r="L20" s="149"/>
      <c r="M20" s="149"/>
      <c r="N20" s="150"/>
      <c r="O20" s="152" t="str">
        <f t="shared" si="2"/>
        <v/>
      </c>
      <c r="P20" s="176"/>
    </row>
    <row r="21" spans="1:16" x14ac:dyDescent="0.2">
      <c r="A21" s="153">
        <f t="shared" ca="1" si="1"/>
        <v>16</v>
      </c>
      <c r="B21" s="161">
        <f>$C$3</f>
        <v>430</v>
      </c>
      <c r="C21" s="158">
        <v>5102</v>
      </c>
      <c r="D21" s="162" t="s">
        <v>41</v>
      </c>
      <c r="E21" s="146"/>
      <c r="F21" s="147"/>
      <c r="G21" s="148"/>
      <c r="H21" s="149"/>
      <c r="I21" s="149"/>
      <c r="J21" s="149"/>
      <c r="K21" s="149" t="s">
        <v>34</v>
      </c>
      <c r="L21" s="149"/>
      <c r="M21" s="149"/>
      <c r="N21" s="150"/>
      <c r="O21" s="152" t="str">
        <f t="shared" si="2"/>
        <v/>
      </c>
      <c r="P21" s="176"/>
    </row>
    <row r="22" spans="1:16" x14ac:dyDescent="0.2">
      <c r="A22" s="153" t="str">
        <f t="shared" ca="1" si="1"/>
        <v/>
      </c>
      <c r="B22" s="161"/>
      <c r="C22" s="158"/>
      <c r="D22" s="162"/>
      <c r="E22" s="146"/>
      <c r="F22" s="147"/>
      <c r="G22" s="148"/>
      <c r="H22" s="149"/>
      <c r="I22" s="149"/>
      <c r="J22" s="149"/>
      <c r="K22" s="149"/>
      <c r="L22" s="149"/>
      <c r="M22" s="149"/>
      <c r="N22" s="150"/>
      <c r="O22" s="152" t="str">
        <f t="shared" si="2"/>
        <v/>
      </c>
      <c r="P22" s="176"/>
    </row>
    <row r="23" spans="1:16" x14ac:dyDescent="0.2">
      <c r="A23" s="153">
        <f t="shared" ca="1" si="1"/>
        <v>18</v>
      </c>
      <c r="B23" s="161">
        <f t="shared" ref="B23:B29" si="3">$C$3</f>
        <v>430</v>
      </c>
      <c r="C23" s="158">
        <v>5300</v>
      </c>
      <c r="D23" s="162" t="s">
        <v>71</v>
      </c>
      <c r="E23" s="146"/>
      <c r="F23" s="147"/>
      <c r="G23" s="148"/>
      <c r="H23" s="149">
        <v>0</v>
      </c>
      <c r="I23" s="149">
        <v>0</v>
      </c>
      <c r="J23" s="149">
        <v>0</v>
      </c>
      <c r="K23" s="149" t="s">
        <v>34</v>
      </c>
      <c r="L23" s="149">
        <v>0</v>
      </c>
      <c r="M23" s="149">
        <v>0</v>
      </c>
      <c r="N23" s="150">
        <v>0</v>
      </c>
      <c r="O23" s="152" t="str">
        <f t="shared" si="2"/>
        <v/>
      </c>
      <c r="P23" s="176"/>
    </row>
    <row r="24" spans="1:16" x14ac:dyDescent="0.2">
      <c r="A24" s="153">
        <f t="shared" ca="1" si="1"/>
        <v>19</v>
      </c>
      <c r="B24" s="161">
        <f t="shared" si="3"/>
        <v>430</v>
      </c>
      <c r="C24" s="158">
        <v>5301</v>
      </c>
      <c r="D24" s="162" t="s">
        <v>72</v>
      </c>
      <c r="E24" s="146"/>
      <c r="F24" s="147"/>
      <c r="G24" s="148"/>
      <c r="H24" s="149">
        <v>0</v>
      </c>
      <c r="I24" s="149">
        <v>0</v>
      </c>
      <c r="J24" s="149">
        <v>0</v>
      </c>
      <c r="K24" s="149" t="s">
        <v>34</v>
      </c>
      <c r="L24" s="149">
        <v>0</v>
      </c>
      <c r="M24" s="149">
        <v>0</v>
      </c>
      <c r="N24" s="150">
        <v>0</v>
      </c>
      <c r="O24" s="152" t="str">
        <f t="shared" si="2"/>
        <v/>
      </c>
      <c r="P24" s="176"/>
    </row>
    <row r="25" spans="1:16" ht="25.5" x14ac:dyDescent="0.2">
      <c r="A25" s="153">
        <f t="shared" ca="1" si="1"/>
        <v>20</v>
      </c>
      <c r="B25" s="161">
        <f t="shared" si="3"/>
        <v>430</v>
      </c>
      <c r="C25" s="158">
        <v>5302</v>
      </c>
      <c r="D25" s="162" t="s">
        <v>73</v>
      </c>
      <c r="E25" s="146"/>
      <c r="F25" s="147"/>
      <c r="G25" s="148"/>
      <c r="H25" s="149">
        <v>0</v>
      </c>
      <c r="I25" s="149">
        <v>0</v>
      </c>
      <c r="J25" s="149">
        <v>0</v>
      </c>
      <c r="K25" s="149" t="s">
        <v>34</v>
      </c>
      <c r="L25" s="149">
        <v>0</v>
      </c>
      <c r="M25" s="149">
        <v>0</v>
      </c>
      <c r="N25" s="150">
        <v>0</v>
      </c>
      <c r="O25" s="152" t="str">
        <f t="shared" si="2"/>
        <v/>
      </c>
      <c r="P25" s="176"/>
    </row>
    <row r="26" spans="1:16" x14ac:dyDescent="0.2">
      <c r="A26" s="153">
        <f t="shared" ca="1" si="1"/>
        <v>21</v>
      </c>
      <c r="B26" s="161">
        <f t="shared" si="3"/>
        <v>430</v>
      </c>
      <c r="C26" s="158">
        <v>5303</v>
      </c>
      <c r="D26" s="162" t="s">
        <v>74</v>
      </c>
      <c r="E26" s="146"/>
      <c r="F26" s="147"/>
      <c r="G26" s="148"/>
      <c r="H26" s="149">
        <v>0</v>
      </c>
      <c r="I26" s="149">
        <v>0</v>
      </c>
      <c r="J26" s="149">
        <v>0</v>
      </c>
      <c r="K26" s="149">
        <v>0</v>
      </c>
      <c r="L26" s="149">
        <v>0</v>
      </c>
      <c r="M26" s="149">
        <v>0</v>
      </c>
      <c r="N26" s="150" t="s">
        <v>34</v>
      </c>
      <c r="O26" s="152" t="str">
        <f t="shared" si="2"/>
        <v/>
      </c>
      <c r="P26" s="176"/>
    </row>
    <row r="27" spans="1:16" x14ac:dyDescent="0.2">
      <c r="A27" s="153">
        <f t="shared" ca="1" si="1"/>
        <v>22</v>
      </c>
      <c r="B27" s="161">
        <f t="shared" si="3"/>
        <v>430</v>
      </c>
      <c r="C27" s="158">
        <v>5304</v>
      </c>
      <c r="D27" s="162" t="s">
        <v>75</v>
      </c>
      <c r="E27" s="146"/>
      <c r="F27" s="147"/>
      <c r="G27" s="148"/>
      <c r="H27" s="149">
        <v>0</v>
      </c>
      <c r="I27" s="149">
        <v>0</v>
      </c>
      <c r="J27" s="149">
        <v>0</v>
      </c>
      <c r="K27" s="149" t="s">
        <v>34</v>
      </c>
      <c r="L27" s="149">
        <v>0</v>
      </c>
      <c r="M27" s="149">
        <v>0</v>
      </c>
      <c r="N27" s="150">
        <v>0</v>
      </c>
      <c r="O27" s="152" t="str">
        <f t="shared" si="2"/>
        <v/>
      </c>
      <c r="P27" s="176"/>
    </row>
    <row r="28" spans="1:16" x14ac:dyDescent="0.2">
      <c r="A28" s="153">
        <f t="shared" ca="1" si="1"/>
        <v>23</v>
      </c>
      <c r="B28" s="161">
        <f t="shared" si="3"/>
        <v>430</v>
      </c>
      <c r="C28" s="158">
        <v>5305</v>
      </c>
      <c r="D28" s="162" t="s">
        <v>76</v>
      </c>
      <c r="E28" s="146"/>
      <c r="F28" s="147"/>
      <c r="G28" s="148"/>
      <c r="H28" s="149">
        <v>0</v>
      </c>
      <c r="I28" s="149">
        <v>0</v>
      </c>
      <c r="J28" s="149"/>
      <c r="K28" s="149" t="s">
        <v>34</v>
      </c>
      <c r="L28" s="149">
        <v>0</v>
      </c>
      <c r="M28" s="149">
        <v>0</v>
      </c>
      <c r="N28" s="150">
        <v>0</v>
      </c>
      <c r="O28" s="152" t="str">
        <f t="shared" si="2"/>
        <v/>
      </c>
      <c r="P28" s="176"/>
    </row>
    <row r="29" spans="1:16" x14ac:dyDescent="0.2">
      <c r="A29" s="153">
        <f t="shared" ca="1" si="1"/>
        <v>24</v>
      </c>
      <c r="B29" s="161">
        <f t="shared" si="3"/>
        <v>430</v>
      </c>
      <c r="C29" s="158">
        <v>5306</v>
      </c>
      <c r="D29" s="162" t="s">
        <v>77</v>
      </c>
      <c r="E29" s="146"/>
      <c r="F29" s="147"/>
      <c r="G29" s="148"/>
      <c r="H29" s="149">
        <v>0</v>
      </c>
      <c r="I29" s="149">
        <v>0</v>
      </c>
      <c r="J29" s="149"/>
      <c r="K29" s="149">
        <v>0</v>
      </c>
      <c r="L29" s="149">
        <v>0</v>
      </c>
      <c r="M29" s="149">
        <v>0</v>
      </c>
      <c r="N29" s="150" t="s">
        <v>34</v>
      </c>
      <c r="O29" s="152" t="str">
        <f t="shared" si="2"/>
        <v/>
      </c>
      <c r="P29" s="176"/>
    </row>
    <row r="30" spans="1:16" x14ac:dyDescent="0.2">
      <c r="A30" s="153" t="str">
        <f t="shared" ca="1" si="1"/>
        <v/>
      </c>
      <c r="B30" s="161"/>
      <c r="C30" s="158"/>
      <c r="D30" s="162"/>
      <c r="E30" s="146"/>
      <c r="F30" s="147"/>
      <c r="G30" s="148"/>
      <c r="H30" s="149"/>
      <c r="I30" s="149"/>
      <c r="J30" s="149"/>
      <c r="K30" s="149"/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ref="B31:B38" si="4">$C$3</f>
        <v>430</v>
      </c>
      <c r="C31" s="158">
        <v>5500</v>
      </c>
      <c r="D31" s="162" t="s">
        <v>82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>
        <f t="shared" ca="1" si="1"/>
        <v>27</v>
      </c>
      <c r="B32" s="161">
        <f t="shared" si="4"/>
        <v>430</v>
      </c>
      <c r="C32" s="158">
        <v>5501</v>
      </c>
      <c r="D32" s="162" t="s">
        <v>61</v>
      </c>
      <c r="E32" s="146"/>
      <c r="F32" s="147"/>
      <c r="G32" s="148"/>
      <c r="H32" s="149"/>
      <c r="I32" s="149"/>
      <c r="J32" s="149"/>
      <c r="K32" s="149" t="s">
        <v>34</v>
      </c>
      <c r="L32" s="149"/>
      <c r="M32" s="149"/>
      <c r="N32" s="150"/>
      <c r="O32" s="152" t="str">
        <f t="shared" si="2"/>
        <v/>
      </c>
    </row>
    <row r="33" spans="1:15" x14ac:dyDescent="0.2">
      <c r="A33" s="153">
        <f t="shared" ca="1" si="1"/>
        <v>28</v>
      </c>
      <c r="B33" s="161">
        <f t="shared" si="4"/>
        <v>430</v>
      </c>
      <c r="C33" s="158">
        <v>5502</v>
      </c>
      <c r="D33" s="162" t="s">
        <v>83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ref="A34:A56" ca="1" si="5">IF(B34="","",CELL("Zeile",A34)-5)</f>
        <v>29</v>
      </c>
      <c r="B34" s="161">
        <f t="shared" si="4"/>
        <v>430</v>
      </c>
      <c r="C34" s="158">
        <v>5503</v>
      </c>
      <c r="D34" s="162" t="s">
        <v>84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5"/>
        <v>30</v>
      </c>
      <c r="B35" s="161">
        <f t="shared" si="4"/>
        <v>430</v>
      </c>
      <c r="C35" s="158">
        <v>5504</v>
      </c>
      <c r="D35" s="162" t="s">
        <v>85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5"/>
        <v>31</v>
      </c>
      <c r="B36" s="161">
        <f t="shared" si="4"/>
        <v>430</v>
      </c>
      <c r="C36" s="158">
        <v>5505</v>
      </c>
      <c r="D36" s="162" t="s">
        <v>86</v>
      </c>
      <c r="E36" s="146"/>
      <c r="F36" s="147"/>
      <c r="G36" s="148"/>
      <c r="H36" s="149"/>
      <c r="I36" s="149"/>
      <c r="J36" s="149"/>
      <c r="K36" s="149" t="s">
        <v>34</v>
      </c>
      <c r="L36" s="149"/>
      <c r="M36" s="149"/>
      <c r="N36" s="150"/>
      <c r="O36" s="152" t="str">
        <f t="shared" si="2"/>
        <v/>
      </c>
    </row>
    <row r="37" spans="1:15" x14ac:dyDescent="0.2">
      <c r="A37" s="153">
        <f t="shared" ca="1" si="5"/>
        <v>32</v>
      </c>
      <c r="B37" s="161">
        <f t="shared" si="4"/>
        <v>430</v>
      </c>
      <c r="C37" s="158">
        <v>5506</v>
      </c>
      <c r="D37" s="162" t="s">
        <v>38</v>
      </c>
      <c r="E37" s="146"/>
      <c r="F37" s="147"/>
      <c r="G37" s="148"/>
      <c r="H37" s="149"/>
      <c r="I37" s="149"/>
      <c r="J37" s="149"/>
      <c r="K37" s="149" t="s">
        <v>34</v>
      </c>
      <c r="L37" s="149"/>
      <c r="M37" s="149"/>
      <c r="N37" s="150"/>
      <c r="O37" s="152" t="str">
        <f t="shared" si="2"/>
        <v/>
      </c>
    </row>
    <row r="38" spans="1:15" x14ac:dyDescent="0.2">
      <c r="A38" s="153">
        <f t="shared" ca="1" si="5"/>
        <v>33</v>
      </c>
      <c r="B38" s="161">
        <f t="shared" si="4"/>
        <v>430</v>
      </c>
      <c r="C38" s="158">
        <v>5507</v>
      </c>
      <c r="D38" s="162" t="s">
        <v>41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si="2"/>
        <v/>
      </c>
    </row>
    <row r="39" spans="1:15" x14ac:dyDescent="0.2">
      <c r="A39" s="153" t="str">
        <f t="shared" ca="1" si="5"/>
        <v/>
      </c>
      <c r="B39" s="161"/>
      <c r="C39" s="158"/>
      <c r="D39" s="162"/>
      <c r="E39" s="146"/>
      <c r="F39" s="147"/>
      <c r="G39" s="148"/>
      <c r="H39" s="149"/>
      <c r="I39" s="149"/>
      <c r="J39" s="149"/>
      <c r="K39" s="149"/>
      <c r="L39" s="149"/>
      <c r="M39" s="149"/>
      <c r="N39" s="150"/>
      <c r="O39" s="152" t="str">
        <f t="shared" si="2"/>
        <v/>
      </c>
    </row>
    <row r="40" spans="1:15" x14ac:dyDescent="0.2">
      <c r="A40" s="153">
        <f t="shared" ca="1" si="5"/>
        <v>35</v>
      </c>
      <c r="B40" s="161">
        <f t="shared" ref="B40:B47" si="6">$C$3</f>
        <v>430</v>
      </c>
      <c r="C40" s="158">
        <v>7000</v>
      </c>
      <c r="D40" s="162" t="s">
        <v>90</v>
      </c>
      <c r="E40" s="146"/>
      <c r="F40" s="147"/>
      <c r="G40" s="148"/>
      <c r="H40" s="149"/>
      <c r="I40" s="149"/>
      <c r="J40" s="149"/>
      <c r="K40" s="149"/>
      <c r="L40" s="149"/>
      <c r="M40" s="149"/>
      <c r="N40" s="150"/>
      <c r="O40" s="152" t="str">
        <f t="shared" si="2"/>
        <v/>
      </c>
    </row>
    <row r="41" spans="1:15" x14ac:dyDescent="0.2">
      <c r="A41" s="153">
        <f t="shared" ca="1" si="5"/>
        <v>36</v>
      </c>
      <c r="B41" s="161">
        <f t="shared" si="6"/>
        <v>430</v>
      </c>
      <c r="C41" s="158">
        <v>7100</v>
      </c>
      <c r="D41" s="162" t="s">
        <v>91</v>
      </c>
      <c r="E41" s="146"/>
      <c r="F41" s="147"/>
      <c r="G41" s="148"/>
      <c r="H41" s="149"/>
      <c r="I41" s="149"/>
      <c r="J41" s="149"/>
      <c r="K41" s="149" t="s">
        <v>34</v>
      </c>
      <c r="L41" s="149"/>
      <c r="M41" s="149"/>
      <c r="N41" s="150"/>
      <c r="O41" s="152" t="str">
        <f t="shared" si="2"/>
        <v/>
      </c>
    </row>
    <row r="42" spans="1:15" ht="25.5" x14ac:dyDescent="0.2">
      <c r="A42" s="153">
        <f t="shared" ca="1" si="5"/>
        <v>37</v>
      </c>
      <c r="B42" s="161">
        <f t="shared" si="6"/>
        <v>430</v>
      </c>
      <c r="C42" s="158">
        <v>7151</v>
      </c>
      <c r="D42" s="162" t="s">
        <v>33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5"/>
        <v>38</v>
      </c>
      <c r="B43" s="161">
        <f t="shared" si="6"/>
        <v>430</v>
      </c>
      <c r="C43" s="158">
        <v>7152</v>
      </c>
      <c r="D43" s="162" t="s">
        <v>92</v>
      </c>
      <c r="E43" s="146"/>
      <c r="F43" s="147"/>
      <c r="G43" s="148"/>
      <c r="H43" s="149"/>
      <c r="I43" s="149"/>
      <c r="J43" s="149"/>
      <c r="K43" s="149" t="s">
        <v>34</v>
      </c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5"/>
        <v>39</v>
      </c>
      <c r="B44" s="161">
        <f t="shared" si="6"/>
        <v>430</v>
      </c>
      <c r="C44" s="158">
        <v>7153</v>
      </c>
      <c r="D44" s="162" t="s">
        <v>36</v>
      </c>
      <c r="E44" s="146"/>
      <c r="F44" s="147"/>
      <c r="G44" s="148"/>
      <c r="H44" s="149"/>
      <c r="I44" s="149"/>
      <c r="J44" s="149"/>
      <c r="K44" s="149" t="s">
        <v>34</v>
      </c>
      <c r="L44" s="149"/>
      <c r="M44" s="149"/>
      <c r="N44" s="150"/>
      <c r="O44" s="152" t="str">
        <f t="shared" si="2"/>
        <v/>
      </c>
    </row>
    <row r="45" spans="1:15" x14ac:dyDescent="0.2">
      <c r="A45" s="153">
        <f t="shared" ca="1" si="5"/>
        <v>40</v>
      </c>
      <c r="B45" s="161">
        <f t="shared" si="6"/>
        <v>430</v>
      </c>
      <c r="C45" s="158">
        <v>7154</v>
      </c>
      <c r="D45" s="162" t="s">
        <v>37</v>
      </c>
      <c r="E45" s="146"/>
      <c r="F45" s="147"/>
      <c r="G45" s="148"/>
      <c r="H45" s="149"/>
      <c r="I45" s="149"/>
      <c r="J45" s="149"/>
      <c r="K45" s="149"/>
      <c r="L45" s="149"/>
      <c r="M45" s="149"/>
      <c r="N45" s="150" t="s">
        <v>34</v>
      </c>
      <c r="O45" s="152" t="str">
        <f t="shared" si="2"/>
        <v/>
      </c>
    </row>
    <row r="46" spans="1:15" x14ac:dyDescent="0.2">
      <c r="A46" s="153">
        <f t="shared" ca="1" si="5"/>
        <v>41</v>
      </c>
      <c r="B46" s="161">
        <f t="shared" si="6"/>
        <v>430</v>
      </c>
      <c r="C46" s="158">
        <v>7155</v>
      </c>
      <c r="D46" s="162" t="s">
        <v>40</v>
      </c>
      <c r="E46" s="146"/>
      <c r="F46" s="147"/>
      <c r="G46" s="148"/>
      <c r="H46" s="149"/>
      <c r="I46" s="149"/>
      <c r="J46" s="149"/>
      <c r="K46" s="149" t="s">
        <v>34</v>
      </c>
      <c r="L46" s="149"/>
      <c r="M46" s="149"/>
      <c r="N46" s="150"/>
      <c r="O46" s="152" t="str">
        <f t="shared" si="2"/>
        <v/>
      </c>
    </row>
    <row r="47" spans="1:15" x14ac:dyDescent="0.2">
      <c r="A47" s="153">
        <f t="shared" ca="1" si="5"/>
        <v>42</v>
      </c>
      <c r="B47" s="161">
        <f t="shared" si="6"/>
        <v>430</v>
      </c>
      <c r="C47" s="158">
        <v>7156</v>
      </c>
      <c r="D47" s="162" t="s">
        <v>41</v>
      </c>
      <c r="E47" s="146"/>
      <c r="F47" s="147"/>
      <c r="G47" s="148"/>
      <c r="H47" s="149"/>
      <c r="I47" s="149"/>
      <c r="J47" s="149"/>
      <c r="K47" s="149" t="s">
        <v>34</v>
      </c>
      <c r="L47" s="149"/>
      <c r="M47" s="149"/>
      <c r="N47" s="150"/>
      <c r="O47" s="152" t="str">
        <f t="shared" si="2"/>
        <v/>
      </c>
    </row>
    <row r="48" spans="1:15" x14ac:dyDescent="0.2">
      <c r="A48" s="153" t="str">
        <f t="shared" ca="1" si="5"/>
        <v/>
      </c>
      <c r="B48" s="161"/>
      <c r="C48" s="158"/>
      <c r="D48" s="162"/>
      <c r="E48" s="146"/>
      <c r="F48" s="147"/>
      <c r="G48" s="148"/>
      <c r="H48" s="149"/>
      <c r="I48" s="149"/>
      <c r="J48" s="149"/>
      <c r="K48" s="149"/>
      <c r="L48" s="149"/>
      <c r="M48" s="149"/>
      <c r="N48" s="150"/>
      <c r="O48" s="152" t="str">
        <f t="shared" si="2"/>
        <v/>
      </c>
    </row>
    <row r="49" spans="1:15" x14ac:dyDescent="0.2">
      <c r="A49" s="153">
        <f t="shared" ca="1" si="5"/>
        <v>44</v>
      </c>
      <c r="B49" s="161">
        <f t="shared" ref="B49:B55" si="7">$C$3</f>
        <v>430</v>
      </c>
      <c r="C49" s="158">
        <v>7200</v>
      </c>
      <c r="D49" s="162" t="s">
        <v>93</v>
      </c>
      <c r="E49" s="146"/>
      <c r="F49" s="147"/>
      <c r="G49" s="148"/>
      <c r="H49" s="149"/>
      <c r="I49" s="149"/>
      <c r="J49" s="149"/>
      <c r="K49" s="149" t="s">
        <v>34</v>
      </c>
      <c r="L49" s="149"/>
      <c r="M49" s="149"/>
      <c r="N49" s="150"/>
      <c r="O49" s="152" t="str">
        <f t="shared" si="2"/>
        <v/>
      </c>
    </row>
    <row r="50" spans="1:15" x14ac:dyDescent="0.2">
      <c r="A50" s="153">
        <f t="shared" ca="1" si="5"/>
        <v>45</v>
      </c>
      <c r="B50" s="161">
        <f t="shared" si="7"/>
        <v>430</v>
      </c>
      <c r="C50" s="158">
        <v>7201</v>
      </c>
      <c r="D50" s="162" t="s">
        <v>94</v>
      </c>
      <c r="E50" s="146"/>
      <c r="F50" s="147"/>
      <c r="G50" s="148"/>
      <c r="H50" s="149"/>
      <c r="I50" s="149"/>
      <c r="J50" s="149"/>
      <c r="K50" s="149" t="s">
        <v>34</v>
      </c>
      <c r="L50" s="149"/>
      <c r="M50" s="149"/>
      <c r="N50" s="150"/>
      <c r="O50" s="152" t="str">
        <f t="shared" si="2"/>
        <v/>
      </c>
    </row>
    <row r="51" spans="1:15" x14ac:dyDescent="0.2">
      <c r="A51" s="153">
        <f t="shared" ca="1" si="5"/>
        <v>46</v>
      </c>
      <c r="B51" s="161">
        <f t="shared" si="7"/>
        <v>430</v>
      </c>
      <c r="C51" s="158">
        <v>7202</v>
      </c>
      <c r="D51" s="162" t="s">
        <v>95</v>
      </c>
      <c r="E51" s="146"/>
      <c r="F51" s="147"/>
      <c r="G51" s="148"/>
      <c r="H51" s="149"/>
      <c r="I51" s="149"/>
      <c r="J51" s="149"/>
      <c r="K51" s="149" t="s">
        <v>34</v>
      </c>
      <c r="L51" s="149"/>
      <c r="M51" s="149"/>
      <c r="N51" s="150"/>
      <c r="O51" s="152" t="str">
        <f t="shared" si="2"/>
        <v/>
      </c>
    </row>
    <row r="52" spans="1:15" x14ac:dyDescent="0.2">
      <c r="A52" s="153">
        <f t="shared" ca="1" si="5"/>
        <v>47</v>
      </c>
      <c r="B52" s="161">
        <f t="shared" si="7"/>
        <v>430</v>
      </c>
      <c r="C52" s="158">
        <v>7203</v>
      </c>
      <c r="D52" s="162" t="s">
        <v>96</v>
      </c>
      <c r="E52" s="146"/>
      <c r="F52" s="147"/>
      <c r="G52" s="148"/>
      <c r="H52" s="149"/>
      <c r="I52" s="149"/>
      <c r="J52" s="149"/>
      <c r="K52" s="149" t="s">
        <v>34</v>
      </c>
      <c r="L52" s="149"/>
      <c r="M52" s="149"/>
      <c r="N52" s="150"/>
      <c r="O52" s="152" t="str">
        <f t="shared" si="2"/>
        <v/>
      </c>
    </row>
    <row r="53" spans="1:15" x14ac:dyDescent="0.2">
      <c r="A53" s="153">
        <f t="shared" ca="1" si="5"/>
        <v>48</v>
      </c>
      <c r="B53" s="161">
        <f t="shared" si="7"/>
        <v>430</v>
      </c>
      <c r="C53" s="158">
        <v>7204</v>
      </c>
      <c r="D53" s="162" t="s">
        <v>97</v>
      </c>
      <c r="E53" s="146"/>
      <c r="F53" s="147"/>
      <c r="G53" s="148"/>
      <c r="H53" s="149"/>
      <c r="I53" s="149"/>
      <c r="J53" s="149"/>
      <c r="K53" s="149"/>
      <c r="L53" s="149"/>
      <c r="M53" s="149"/>
      <c r="N53" s="150" t="s">
        <v>34</v>
      </c>
      <c r="O53" s="152" t="str">
        <f t="shared" si="2"/>
        <v/>
      </c>
    </row>
    <row r="54" spans="1:15" x14ac:dyDescent="0.2">
      <c r="A54" s="153">
        <f t="shared" ca="1" si="5"/>
        <v>49</v>
      </c>
      <c r="B54" s="161">
        <f t="shared" si="7"/>
        <v>430</v>
      </c>
      <c r="C54" s="158">
        <v>7205</v>
      </c>
      <c r="D54" s="162" t="s">
        <v>98</v>
      </c>
      <c r="E54" s="146"/>
      <c r="F54" s="147"/>
      <c r="G54" s="148"/>
      <c r="H54" s="149"/>
      <c r="I54" s="149"/>
      <c r="J54" s="149"/>
      <c r="K54" s="149" t="s">
        <v>34</v>
      </c>
      <c r="L54" s="149"/>
      <c r="M54" s="149"/>
      <c r="N54" s="150"/>
      <c r="O54" s="152" t="str">
        <f t="shared" si="2"/>
        <v/>
      </c>
    </row>
    <row r="55" spans="1:15" x14ac:dyDescent="0.2">
      <c r="A55" s="153">
        <f t="shared" ca="1" si="5"/>
        <v>50</v>
      </c>
      <c r="B55" s="161">
        <f t="shared" si="7"/>
        <v>430</v>
      </c>
      <c r="C55" s="158">
        <v>7206</v>
      </c>
      <c r="D55" s="162" t="s">
        <v>41</v>
      </c>
      <c r="E55" s="146"/>
      <c r="F55" s="147"/>
      <c r="G55" s="148"/>
      <c r="H55" s="149"/>
      <c r="I55" s="149"/>
      <c r="J55" s="149"/>
      <c r="K55" s="149" t="s">
        <v>34</v>
      </c>
      <c r="L55" s="149"/>
      <c r="M55" s="149"/>
      <c r="N55" s="150"/>
      <c r="O55" s="152" t="str">
        <f t="shared" si="2"/>
        <v/>
      </c>
    </row>
    <row r="56" spans="1:15" x14ac:dyDescent="0.2">
      <c r="A56" s="165" t="str">
        <f t="shared" ca="1" si="5"/>
        <v/>
      </c>
      <c r="B56" s="166"/>
      <c r="C56" s="144"/>
      <c r="D56" s="159" t="s">
        <v>100</v>
      </c>
      <c r="E56" s="167"/>
      <c r="F56" s="168"/>
      <c r="G56" s="169"/>
      <c r="H56" s="170"/>
      <c r="I56" s="170"/>
      <c r="J56" s="170"/>
      <c r="K56" s="170"/>
      <c r="L56" s="170"/>
      <c r="M56" s="170"/>
      <c r="N56" s="171"/>
      <c r="O56" s="172" t="str">
        <f t="shared" si="2"/>
        <v/>
      </c>
    </row>
    <row r="57" spans="1:15" x14ac:dyDescent="0.2">
      <c r="D57" s="173"/>
    </row>
    <row r="58" spans="1:15" x14ac:dyDescent="0.2">
      <c r="D58" s="173"/>
    </row>
    <row r="59" spans="1:15" x14ac:dyDescent="0.2">
      <c r="D59" s="173"/>
    </row>
    <row r="60" spans="1:15" x14ac:dyDescent="0.2">
      <c r="D60" s="173"/>
    </row>
    <row r="61" spans="1:15" x14ac:dyDescent="0.2">
      <c r="D61" s="173"/>
    </row>
    <row r="62" spans="1:15" x14ac:dyDescent="0.2">
      <c r="D62" s="173"/>
    </row>
    <row r="63" spans="1:15" x14ac:dyDescent="0.2">
      <c r="D63" s="173"/>
    </row>
    <row r="64" spans="1:15" x14ac:dyDescent="0.2">
      <c r="D64" s="173"/>
    </row>
    <row r="65" spans="4:4" x14ac:dyDescent="0.2">
      <c r="D65" s="173"/>
    </row>
    <row r="66" spans="4:4" x14ac:dyDescent="0.2">
      <c r="D66" s="173"/>
    </row>
    <row r="67" spans="4:4" x14ac:dyDescent="0.2">
      <c r="D67" s="173"/>
    </row>
    <row r="68" spans="4:4" x14ac:dyDescent="0.2">
      <c r="D68" s="173"/>
    </row>
    <row r="69" spans="4:4" x14ac:dyDescent="0.2">
      <c r="D69" s="173"/>
    </row>
    <row r="70" spans="4:4" x14ac:dyDescent="0.2">
      <c r="D70" s="173"/>
    </row>
    <row r="71" spans="4:4" x14ac:dyDescent="0.2">
      <c r="D71" s="173"/>
    </row>
    <row r="72" spans="4:4" x14ac:dyDescent="0.2">
      <c r="D72" s="173"/>
    </row>
    <row r="73" spans="4:4" x14ac:dyDescent="0.2">
      <c r="D73" s="173"/>
    </row>
    <row r="74" spans="4:4" x14ac:dyDescent="0.2">
      <c r="D74" s="173"/>
    </row>
    <row r="75" spans="4:4" x14ac:dyDescent="0.2">
      <c r="D75" s="173"/>
    </row>
    <row r="76" spans="4:4" x14ac:dyDescent="0.2">
      <c r="D76" s="173"/>
    </row>
    <row r="77" spans="4:4" x14ac:dyDescent="0.2">
      <c r="D77" s="173"/>
    </row>
    <row r="78" spans="4:4" x14ac:dyDescent="0.2">
      <c r="D78" s="173"/>
    </row>
    <row r="79" spans="4:4" x14ac:dyDescent="0.2">
      <c r="D79" s="173"/>
    </row>
    <row r="80" spans="4:4" x14ac:dyDescent="0.2">
      <c r="D80" s="173"/>
    </row>
    <row r="81" spans="4:4" x14ac:dyDescent="0.2">
      <c r="D81" s="173"/>
    </row>
    <row r="82" spans="4:4" x14ac:dyDescent="0.2">
      <c r="D82" s="173"/>
    </row>
    <row r="83" spans="4:4" x14ac:dyDescent="0.2">
      <c r="D83" s="173"/>
    </row>
    <row r="84" spans="4:4" x14ac:dyDescent="0.2">
      <c r="D84" s="173"/>
    </row>
    <row r="85" spans="4:4" x14ac:dyDescent="0.2">
      <c r="D85" s="173"/>
    </row>
    <row r="86" spans="4:4" x14ac:dyDescent="0.2">
      <c r="D86" s="173"/>
    </row>
    <row r="87" spans="4:4" x14ac:dyDescent="0.2">
      <c r="D87" s="173"/>
    </row>
    <row r="88" spans="4:4" x14ac:dyDescent="0.2">
      <c r="D88" s="173"/>
    </row>
    <row r="89" spans="4:4" x14ac:dyDescent="0.2">
      <c r="D89" s="173"/>
    </row>
    <row r="90" spans="4:4" x14ac:dyDescent="0.2">
      <c r="D90" s="173"/>
    </row>
    <row r="91" spans="4:4" x14ac:dyDescent="0.2">
      <c r="D91" s="173"/>
    </row>
    <row r="92" spans="4:4" x14ac:dyDescent="0.2">
      <c r="D92" s="173"/>
    </row>
    <row r="93" spans="4:4" x14ac:dyDescent="0.2">
      <c r="D93" s="173"/>
    </row>
    <row r="94" spans="4:4" x14ac:dyDescent="0.2">
      <c r="D94" s="173"/>
    </row>
    <row r="95" spans="4:4" x14ac:dyDescent="0.2">
      <c r="D95" s="173"/>
    </row>
    <row r="96" spans="4:4" x14ac:dyDescent="0.2">
      <c r="D96" s="173"/>
    </row>
    <row r="97" spans="4:4" x14ac:dyDescent="0.2">
      <c r="D97" s="173"/>
    </row>
    <row r="98" spans="4:4" x14ac:dyDescent="0.2">
      <c r="D98" s="173"/>
    </row>
    <row r="99" spans="4:4" x14ac:dyDescent="0.2">
      <c r="D99" s="173"/>
    </row>
    <row r="100" spans="4:4" x14ac:dyDescent="0.2">
      <c r="D100" s="173"/>
    </row>
    <row r="101" spans="4:4" x14ac:dyDescent="0.2">
      <c r="D101" s="173"/>
    </row>
    <row r="102" spans="4:4" x14ac:dyDescent="0.2">
      <c r="D102" s="173"/>
    </row>
    <row r="103" spans="4:4" x14ac:dyDescent="0.2">
      <c r="D103" s="173"/>
    </row>
    <row r="104" spans="4:4" x14ac:dyDescent="0.2">
      <c r="D104" s="173"/>
    </row>
    <row r="105" spans="4:4" x14ac:dyDescent="0.2">
      <c r="D105" s="173"/>
    </row>
    <row r="106" spans="4:4" x14ac:dyDescent="0.2">
      <c r="D106" s="173"/>
    </row>
    <row r="107" spans="4:4" x14ac:dyDescent="0.2">
      <c r="D107" s="173"/>
    </row>
    <row r="108" spans="4:4" x14ac:dyDescent="0.2">
      <c r="D108" s="173"/>
    </row>
    <row r="109" spans="4:4" x14ac:dyDescent="0.2">
      <c r="D109" s="173"/>
    </row>
    <row r="110" spans="4:4" x14ac:dyDescent="0.2">
      <c r="D110" s="173"/>
    </row>
    <row r="111" spans="4:4" x14ac:dyDescent="0.2">
      <c r="D111" s="173"/>
    </row>
    <row r="112" spans="4:4" x14ac:dyDescent="0.2">
      <c r="D112" s="173"/>
    </row>
    <row r="113" spans="4:4" x14ac:dyDescent="0.2">
      <c r="D113" s="173"/>
    </row>
    <row r="114" spans="4:4" x14ac:dyDescent="0.2">
      <c r="D114" s="173"/>
    </row>
    <row r="115" spans="4:4" x14ac:dyDescent="0.2">
      <c r="D115" s="173"/>
    </row>
    <row r="116" spans="4:4" x14ac:dyDescent="0.2">
      <c r="D116" s="173"/>
    </row>
    <row r="117" spans="4:4" x14ac:dyDescent="0.2">
      <c r="D117" s="173"/>
    </row>
    <row r="118" spans="4:4" x14ac:dyDescent="0.2">
      <c r="D118" s="173"/>
    </row>
    <row r="119" spans="4:4" x14ac:dyDescent="0.2">
      <c r="D119" s="173"/>
    </row>
    <row r="120" spans="4:4" x14ac:dyDescent="0.2">
      <c r="D120" s="173"/>
    </row>
    <row r="121" spans="4:4" x14ac:dyDescent="0.2">
      <c r="D121" s="173"/>
    </row>
    <row r="122" spans="4:4" x14ac:dyDescent="0.2">
      <c r="D122" s="173"/>
    </row>
    <row r="123" spans="4:4" x14ac:dyDescent="0.2">
      <c r="D123" s="173"/>
    </row>
    <row r="124" spans="4:4" x14ac:dyDescent="0.2">
      <c r="D124" s="173"/>
    </row>
    <row r="125" spans="4:4" x14ac:dyDescent="0.2">
      <c r="D125" s="173"/>
    </row>
    <row r="126" spans="4:4" x14ac:dyDescent="0.2">
      <c r="D126" s="173"/>
    </row>
    <row r="127" spans="4:4" x14ac:dyDescent="0.2">
      <c r="D127" s="173"/>
    </row>
    <row r="128" spans="4:4" x14ac:dyDescent="0.2">
      <c r="D128" s="173"/>
    </row>
    <row r="129" spans="4:4" x14ac:dyDescent="0.2">
      <c r="D129" s="173"/>
    </row>
    <row r="130" spans="4:4" x14ac:dyDescent="0.2">
      <c r="D130" s="173"/>
    </row>
    <row r="131" spans="4:4" x14ac:dyDescent="0.2">
      <c r="D131" s="173"/>
    </row>
    <row r="132" spans="4:4" x14ac:dyDescent="0.2">
      <c r="D132" s="173"/>
    </row>
    <row r="133" spans="4:4" x14ac:dyDescent="0.2">
      <c r="D133" s="173"/>
    </row>
    <row r="134" spans="4:4" x14ac:dyDescent="0.2">
      <c r="D134" s="173"/>
    </row>
    <row r="135" spans="4:4" x14ac:dyDescent="0.2">
      <c r="D135" s="173"/>
    </row>
    <row r="136" spans="4:4" x14ac:dyDescent="0.2">
      <c r="D136" s="173"/>
    </row>
    <row r="137" spans="4:4" x14ac:dyDescent="0.2">
      <c r="D137" s="173"/>
    </row>
    <row r="138" spans="4:4" x14ac:dyDescent="0.2">
      <c r="D138" s="173"/>
    </row>
    <row r="139" spans="4:4" x14ac:dyDescent="0.2">
      <c r="D139" s="173"/>
    </row>
    <row r="140" spans="4:4" x14ac:dyDescent="0.2">
      <c r="D140" s="173"/>
    </row>
    <row r="141" spans="4:4" x14ac:dyDescent="0.2">
      <c r="D141" s="173"/>
    </row>
    <row r="142" spans="4:4" x14ac:dyDescent="0.2">
      <c r="D142" s="173"/>
    </row>
    <row r="143" spans="4:4" x14ac:dyDescent="0.2">
      <c r="D143" s="173"/>
    </row>
    <row r="144" spans="4:4" x14ac:dyDescent="0.2">
      <c r="D144" s="173"/>
    </row>
    <row r="145" spans="4:4" x14ac:dyDescent="0.2">
      <c r="D145" s="173"/>
    </row>
    <row r="146" spans="4:4" x14ac:dyDescent="0.2">
      <c r="D146" s="173"/>
    </row>
    <row r="147" spans="4:4" x14ac:dyDescent="0.2">
      <c r="D147" s="173"/>
    </row>
    <row r="148" spans="4:4" x14ac:dyDescent="0.2">
      <c r="D148" s="173"/>
    </row>
    <row r="149" spans="4:4" x14ac:dyDescent="0.2">
      <c r="D149" s="173"/>
    </row>
    <row r="150" spans="4:4" x14ac:dyDescent="0.2">
      <c r="D150" s="173"/>
    </row>
    <row r="151" spans="4:4" x14ac:dyDescent="0.2">
      <c r="D151" s="173"/>
    </row>
    <row r="152" spans="4:4" x14ac:dyDescent="0.2">
      <c r="D152" s="173"/>
    </row>
    <row r="153" spans="4:4" x14ac:dyDescent="0.2">
      <c r="D153" s="173"/>
    </row>
    <row r="154" spans="4:4" x14ac:dyDescent="0.2">
      <c r="D154" s="173"/>
    </row>
    <row r="155" spans="4:4" x14ac:dyDescent="0.2">
      <c r="D155" s="173"/>
    </row>
    <row r="156" spans="4:4" x14ac:dyDescent="0.2">
      <c r="D156" s="173"/>
    </row>
    <row r="157" spans="4:4" x14ac:dyDescent="0.2">
      <c r="D157" s="173"/>
    </row>
    <row r="158" spans="4:4" x14ac:dyDescent="0.2">
      <c r="D158" s="173"/>
    </row>
    <row r="159" spans="4:4" x14ac:dyDescent="0.2">
      <c r="D159" s="173"/>
    </row>
    <row r="160" spans="4:4" x14ac:dyDescent="0.2">
      <c r="D160" s="173"/>
    </row>
    <row r="161" spans="4:4" x14ac:dyDescent="0.2">
      <c r="D161" s="173"/>
    </row>
    <row r="162" spans="4:4" x14ac:dyDescent="0.2">
      <c r="D162" s="173"/>
    </row>
    <row r="163" spans="4:4" x14ac:dyDescent="0.2">
      <c r="D163" s="173"/>
    </row>
    <row r="164" spans="4:4" x14ac:dyDescent="0.2">
      <c r="D164" s="173"/>
    </row>
    <row r="165" spans="4:4" x14ac:dyDescent="0.2">
      <c r="D165" s="173"/>
    </row>
    <row r="166" spans="4:4" x14ac:dyDescent="0.2">
      <c r="D166" s="173"/>
    </row>
    <row r="167" spans="4:4" x14ac:dyDescent="0.2">
      <c r="D167" s="173"/>
    </row>
    <row r="168" spans="4:4" x14ac:dyDescent="0.2">
      <c r="D168" s="173"/>
    </row>
    <row r="169" spans="4:4" x14ac:dyDescent="0.2">
      <c r="D169" s="173"/>
    </row>
    <row r="170" spans="4:4" x14ac:dyDescent="0.2">
      <c r="D170" s="173"/>
    </row>
    <row r="171" spans="4:4" x14ac:dyDescent="0.2">
      <c r="D171" s="173"/>
    </row>
    <row r="172" spans="4:4" x14ac:dyDescent="0.2">
      <c r="D172" s="173"/>
    </row>
    <row r="173" spans="4:4" x14ac:dyDescent="0.2">
      <c r="D173" s="173"/>
    </row>
    <row r="174" spans="4:4" x14ac:dyDescent="0.2">
      <c r="D174" s="173"/>
    </row>
    <row r="175" spans="4:4" x14ac:dyDescent="0.2">
      <c r="D175" s="173"/>
    </row>
    <row r="176" spans="4:4" x14ac:dyDescent="0.2">
      <c r="D176" s="173"/>
    </row>
    <row r="177" spans="4:4" x14ac:dyDescent="0.2">
      <c r="D177" s="173"/>
    </row>
    <row r="178" spans="4:4" x14ac:dyDescent="0.2">
      <c r="D178" s="173"/>
    </row>
    <row r="179" spans="4:4" x14ac:dyDescent="0.2">
      <c r="D179" s="173"/>
    </row>
    <row r="180" spans="4:4" x14ac:dyDescent="0.2">
      <c r="D180" s="173"/>
    </row>
    <row r="181" spans="4:4" x14ac:dyDescent="0.2">
      <c r="D181" s="173"/>
    </row>
    <row r="182" spans="4:4" x14ac:dyDescent="0.2">
      <c r="D182" s="173"/>
    </row>
    <row r="183" spans="4:4" x14ac:dyDescent="0.2">
      <c r="D183" s="173"/>
    </row>
    <row r="184" spans="4:4" x14ac:dyDescent="0.2">
      <c r="D184" s="173"/>
    </row>
    <row r="185" spans="4:4" x14ac:dyDescent="0.2">
      <c r="D185" s="173"/>
    </row>
    <row r="186" spans="4:4" x14ac:dyDescent="0.2">
      <c r="D186" s="173"/>
    </row>
    <row r="187" spans="4:4" x14ac:dyDescent="0.2">
      <c r="D187" s="173"/>
    </row>
    <row r="188" spans="4:4" x14ac:dyDescent="0.2">
      <c r="D188" s="173"/>
    </row>
    <row r="189" spans="4:4" x14ac:dyDescent="0.2">
      <c r="D189" s="173"/>
    </row>
    <row r="190" spans="4:4" x14ac:dyDescent="0.2">
      <c r="D190" s="173"/>
    </row>
    <row r="191" spans="4:4" x14ac:dyDescent="0.2">
      <c r="D191" s="173"/>
    </row>
    <row r="192" spans="4:4" x14ac:dyDescent="0.2">
      <c r="D192" s="173"/>
    </row>
    <row r="193" spans="4:4" x14ac:dyDescent="0.2">
      <c r="D193" s="173"/>
    </row>
    <row r="194" spans="4:4" x14ac:dyDescent="0.2">
      <c r="D194" s="173"/>
    </row>
    <row r="195" spans="4:4" x14ac:dyDescent="0.2">
      <c r="D195" s="173"/>
    </row>
    <row r="196" spans="4:4" x14ac:dyDescent="0.2">
      <c r="D196" s="173"/>
    </row>
    <row r="197" spans="4:4" x14ac:dyDescent="0.2">
      <c r="D197" s="173"/>
    </row>
    <row r="198" spans="4:4" x14ac:dyDescent="0.2">
      <c r="D198" s="173"/>
    </row>
    <row r="199" spans="4:4" x14ac:dyDescent="0.2">
      <c r="D199" s="173"/>
    </row>
    <row r="200" spans="4:4" x14ac:dyDescent="0.2">
      <c r="D200" s="173"/>
    </row>
    <row r="201" spans="4:4" x14ac:dyDescent="0.2">
      <c r="D201" s="173"/>
    </row>
    <row r="202" spans="4:4" x14ac:dyDescent="0.2">
      <c r="D202" s="173"/>
    </row>
    <row r="203" spans="4:4" x14ac:dyDescent="0.2">
      <c r="D203" s="173"/>
    </row>
    <row r="204" spans="4:4" x14ac:dyDescent="0.2">
      <c r="D204" s="173"/>
    </row>
    <row r="205" spans="4:4" x14ac:dyDescent="0.2">
      <c r="D205" s="173"/>
    </row>
    <row r="206" spans="4:4" x14ac:dyDescent="0.2">
      <c r="D206" s="173"/>
    </row>
    <row r="207" spans="4:4" x14ac:dyDescent="0.2">
      <c r="D207" s="173"/>
    </row>
    <row r="208" spans="4:4" x14ac:dyDescent="0.2">
      <c r="D208" s="173"/>
    </row>
    <row r="209" spans="4:4" x14ac:dyDescent="0.2">
      <c r="D209" s="173"/>
    </row>
    <row r="210" spans="4:4" x14ac:dyDescent="0.2">
      <c r="D210" s="173"/>
    </row>
    <row r="211" spans="4:4" x14ac:dyDescent="0.2">
      <c r="D211" s="173"/>
    </row>
    <row r="212" spans="4:4" x14ac:dyDescent="0.2">
      <c r="D212" s="173"/>
    </row>
    <row r="213" spans="4:4" x14ac:dyDescent="0.2">
      <c r="D213" s="173"/>
    </row>
    <row r="214" spans="4:4" x14ac:dyDescent="0.2">
      <c r="D214" s="173"/>
    </row>
    <row r="215" spans="4:4" x14ac:dyDescent="0.2">
      <c r="D215" s="173"/>
    </row>
    <row r="216" spans="4:4" x14ac:dyDescent="0.2">
      <c r="D216" s="173"/>
    </row>
    <row r="217" spans="4:4" x14ac:dyDescent="0.2">
      <c r="D217" s="173"/>
    </row>
    <row r="218" spans="4:4" x14ac:dyDescent="0.2">
      <c r="D218" s="173"/>
    </row>
    <row r="219" spans="4:4" x14ac:dyDescent="0.2">
      <c r="D219" s="173"/>
    </row>
    <row r="220" spans="4:4" x14ac:dyDescent="0.2">
      <c r="D220" s="173"/>
    </row>
    <row r="221" spans="4:4" x14ac:dyDescent="0.2">
      <c r="D221" s="173"/>
    </row>
    <row r="222" spans="4:4" x14ac:dyDescent="0.2">
      <c r="D222" s="173"/>
    </row>
    <row r="223" spans="4:4" x14ac:dyDescent="0.2">
      <c r="D223" s="173"/>
    </row>
    <row r="224" spans="4:4" x14ac:dyDescent="0.2">
      <c r="D224" s="173"/>
    </row>
    <row r="225" spans="4:4" x14ac:dyDescent="0.2">
      <c r="D225" s="173"/>
    </row>
    <row r="226" spans="4:4" x14ac:dyDescent="0.2">
      <c r="D226" s="173"/>
    </row>
    <row r="227" spans="4:4" x14ac:dyDescent="0.2">
      <c r="D227" s="173"/>
    </row>
    <row r="228" spans="4:4" x14ac:dyDescent="0.2">
      <c r="D228" s="173"/>
    </row>
    <row r="229" spans="4:4" x14ac:dyDescent="0.2">
      <c r="D229" s="173"/>
    </row>
    <row r="230" spans="4:4" x14ac:dyDescent="0.2">
      <c r="D230" s="173"/>
    </row>
    <row r="231" spans="4:4" x14ac:dyDescent="0.2">
      <c r="D231" s="173"/>
    </row>
    <row r="232" spans="4:4" x14ac:dyDescent="0.2">
      <c r="D232" s="173"/>
    </row>
    <row r="233" spans="4:4" x14ac:dyDescent="0.2">
      <c r="D233" s="173"/>
    </row>
    <row r="234" spans="4:4" x14ac:dyDescent="0.2">
      <c r="D234" s="173"/>
    </row>
    <row r="235" spans="4:4" x14ac:dyDescent="0.2">
      <c r="D235" s="173"/>
    </row>
    <row r="236" spans="4:4" x14ac:dyDescent="0.2">
      <c r="D236" s="173"/>
    </row>
    <row r="237" spans="4:4" x14ac:dyDescent="0.2">
      <c r="D237" s="173"/>
    </row>
    <row r="238" spans="4:4" x14ac:dyDescent="0.2">
      <c r="D238" s="173"/>
    </row>
    <row r="239" spans="4:4" x14ac:dyDescent="0.2">
      <c r="D239" s="173"/>
    </row>
    <row r="240" spans="4:4" x14ac:dyDescent="0.2">
      <c r="D240" s="173"/>
    </row>
    <row r="241" spans="4:4" x14ac:dyDescent="0.2">
      <c r="D241" s="173"/>
    </row>
    <row r="242" spans="4:4" x14ac:dyDescent="0.2">
      <c r="D242" s="173"/>
    </row>
    <row r="243" spans="4:4" x14ac:dyDescent="0.2">
      <c r="D243" s="173"/>
    </row>
    <row r="244" spans="4:4" x14ac:dyDescent="0.2">
      <c r="D244" s="173"/>
    </row>
    <row r="245" spans="4:4" x14ac:dyDescent="0.2">
      <c r="D245" s="173"/>
    </row>
    <row r="246" spans="4:4" x14ac:dyDescent="0.2">
      <c r="D246" s="173"/>
    </row>
    <row r="247" spans="4:4" x14ac:dyDescent="0.2">
      <c r="D247" s="173"/>
    </row>
    <row r="248" spans="4:4" x14ac:dyDescent="0.2">
      <c r="D248" s="173"/>
    </row>
    <row r="249" spans="4:4" x14ac:dyDescent="0.2">
      <c r="D249" s="173"/>
    </row>
    <row r="250" spans="4:4" x14ac:dyDescent="0.2">
      <c r="D250" s="173"/>
    </row>
    <row r="251" spans="4:4" x14ac:dyDescent="0.2">
      <c r="D251" s="173"/>
    </row>
    <row r="252" spans="4:4" x14ac:dyDescent="0.2">
      <c r="D252" s="173"/>
    </row>
    <row r="253" spans="4:4" x14ac:dyDescent="0.2">
      <c r="D253" s="173"/>
    </row>
    <row r="254" spans="4:4" x14ac:dyDescent="0.2">
      <c r="D254" s="173"/>
    </row>
    <row r="255" spans="4:4" x14ac:dyDescent="0.2">
      <c r="D255" s="173"/>
    </row>
    <row r="256" spans="4:4" x14ac:dyDescent="0.2">
      <c r="D256" s="173"/>
    </row>
    <row r="257" spans="4:4" x14ac:dyDescent="0.2">
      <c r="D257" s="173"/>
    </row>
    <row r="258" spans="4:4" x14ac:dyDescent="0.2">
      <c r="D258" s="173"/>
    </row>
    <row r="259" spans="4:4" x14ac:dyDescent="0.2">
      <c r="D259" s="173"/>
    </row>
    <row r="260" spans="4:4" x14ac:dyDescent="0.2">
      <c r="D260" s="173"/>
    </row>
    <row r="261" spans="4:4" x14ac:dyDescent="0.2">
      <c r="D261" s="173"/>
    </row>
    <row r="262" spans="4:4" x14ac:dyDescent="0.2">
      <c r="D262" s="173"/>
    </row>
    <row r="263" spans="4:4" x14ac:dyDescent="0.2">
      <c r="D263" s="173"/>
    </row>
    <row r="264" spans="4:4" x14ac:dyDescent="0.2">
      <c r="D264" s="173"/>
    </row>
    <row r="265" spans="4:4" x14ac:dyDescent="0.2">
      <c r="D265" s="173"/>
    </row>
    <row r="266" spans="4:4" x14ac:dyDescent="0.2">
      <c r="D266" s="173"/>
    </row>
    <row r="267" spans="4:4" x14ac:dyDescent="0.2">
      <c r="D267" s="173"/>
    </row>
    <row r="268" spans="4:4" x14ac:dyDescent="0.2">
      <c r="D268" s="173"/>
    </row>
    <row r="269" spans="4:4" x14ac:dyDescent="0.2">
      <c r="D269" s="173"/>
    </row>
    <row r="270" spans="4:4" x14ac:dyDescent="0.2">
      <c r="D270" s="173"/>
    </row>
    <row r="271" spans="4:4" x14ac:dyDescent="0.2">
      <c r="D271" s="173"/>
    </row>
    <row r="272" spans="4:4" x14ac:dyDescent="0.2">
      <c r="D272" s="173"/>
    </row>
    <row r="273" spans="4:4" x14ac:dyDescent="0.2">
      <c r="D273" s="173"/>
    </row>
    <row r="274" spans="4:4" x14ac:dyDescent="0.2">
      <c r="D274" s="173"/>
    </row>
    <row r="275" spans="4:4" x14ac:dyDescent="0.2">
      <c r="D275" s="173"/>
    </row>
    <row r="276" spans="4:4" x14ac:dyDescent="0.2">
      <c r="D276" s="173"/>
    </row>
    <row r="277" spans="4:4" x14ac:dyDescent="0.2">
      <c r="D277" s="173"/>
    </row>
    <row r="278" spans="4:4" x14ac:dyDescent="0.2">
      <c r="D278" s="173"/>
    </row>
    <row r="279" spans="4:4" x14ac:dyDescent="0.2">
      <c r="D279" s="173"/>
    </row>
    <row r="280" spans="4:4" x14ac:dyDescent="0.2">
      <c r="D280" s="173"/>
    </row>
    <row r="281" spans="4:4" x14ac:dyDescent="0.2">
      <c r="D281" s="173"/>
    </row>
    <row r="282" spans="4:4" x14ac:dyDescent="0.2">
      <c r="D282" s="173"/>
    </row>
    <row r="283" spans="4:4" x14ac:dyDescent="0.2">
      <c r="D283" s="173"/>
    </row>
    <row r="284" spans="4:4" x14ac:dyDescent="0.2">
      <c r="D284" s="173"/>
    </row>
    <row r="285" spans="4:4" x14ac:dyDescent="0.2">
      <c r="D285" s="173"/>
    </row>
    <row r="286" spans="4:4" x14ac:dyDescent="0.2">
      <c r="D286" s="173"/>
    </row>
    <row r="287" spans="4:4" x14ac:dyDescent="0.2">
      <c r="D287" s="173"/>
    </row>
    <row r="288" spans="4:4" x14ac:dyDescent="0.2">
      <c r="D288" s="173"/>
    </row>
    <row r="289" spans="4:4" x14ac:dyDescent="0.2">
      <c r="D289" s="173"/>
    </row>
    <row r="290" spans="4:4" x14ac:dyDescent="0.2">
      <c r="D290" s="173"/>
    </row>
    <row r="291" spans="4:4" x14ac:dyDescent="0.2">
      <c r="D291" s="173"/>
    </row>
    <row r="292" spans="4:4" x14ac:dyDescent="0.2">
      <c r="D292" s="173"/>
    </row>
    <row r="293" spans="4:4" x14ac:dyDescent="0.2">
      <c r="D293" s="173"/>
    </row>
    <row r="294" spans="4:4" x14ac:dyDescent="0.2">
      <c r="D294" s="173"/>
    </row>
    <row r="295" spans="4:4" x14ac:dyDescent="0.2">
      <c r="D295" s="173"/>
    </row>
    <row r="296" spans="4:4" x14ac:dyDescent="0.2">
      <c r="D296" s="173"/>
    </row>
    <row r="297" spans="4:4" x14ac:dyDescent="0.2">
      <c r="D297" s="173"/>
    </row>
    <row r="298" spans="4:4" x14ac:dyDescent="0.2">
      <c r="D298" s="173"/>
    </row>
    <row r="299" spans="4:4" x14ac:dyDescent="0.2">
      <c r="D299" s="173"/>
    </row>
    <row r="300" spans="4:4" x14ac:dyDescent="0.2">
      <c r="D300" s="173"/>
    </row>
    <row r="301" spans="4:4" x14ac:dyDescent="0.2">
      <c r="D301" s="173"/>
    </row>
    <row r="302" spans="4:4" x14ac:dyDescent="0.2">
      <c r="D302" s="173"/>
    </row>
    <row r="303" spans="4:4" x14ac:dyDescent="0.2">
      <c r="D303" s="173"/>
    </row>
    <row r="304" spans="4:4" x14ac:dyDescent="0.2">
      <c r="D304" s="173"/>
    </row>
    <row r="305" spans="4:4" x14ac:dyDescent="0.2">
      <c r="D305" s="173"/>
    </row>
    <row r="306" spans="4:4" x14ac:dyDescent="0.2">
      <c r="D306" s="173"/>
    </row>
    <row r="307" spans="4:4" x14ac:dyDescent="0.2">
      <c r="D307" s="173"/>
    </row>
    <row r="308" spans="4:4" x14ac:dyDescent="0.2">
      <c r="D308" s="173"/>
    </row>
    <row r="309" spans="4:4" x14ac:dyDescent="0.2">
      <c r="D309" s="173"/>
    </row>
    <row r="310" spans="4:4" x14ac:dyDescent="0.2">
      <c r="D310" s="173"/>
    </row>
    <row r="311" spans="4:4" x14ac:dyDescent="0.2">
      <c r="D311" s="173"/>
    </row>
    <row r="312" spans="4:4" x14ac:dyDescent="0.2">
      <c r="D312" s="173"/>
    </row>
    <row r="313" spans="4:4" x14ac:dyDescent="0.2">
      <c r="D313" s="173"/>
    </row>
    <row r="314" spans="4:4" x14ac:dyDescent="0.2">
      <c r="D314" s="173"/>
    </row>
    <row r="315" spans="4:4" x14ac:dyDescent="0.2">
      <c r="D315" s="173"/>
    </row>
    <row r="316" spans="4:4" x14ac:dyDescent="0.2">
      <c r="D316" s="173"/>
    </row>
    <row r="317" spans="4:4" x14ac:dyDescent="0.2">
      <c r="D317" s="173"/>
    </row>
    <row r="318" spans="4:4" x14ac:dyDescent="0.2">
      <c r="D318" s="173"/>
    </row>
    <row r="319" spans="4:4" x14ac:dyDescent="0.2">
      <c r="D319" s="173"/>
    </row>
    <row r="320" spans="4:4" x14ac:dyDescent="0.2">
      <c r="D320" s="173"/>
    </row>
    <row r="321" spans="4:4" x14ac:dyDescent="0.2">
      <c r="D321" s="173"/>
    </row>
    <row r="322" spans="4:4" x14ac:dyDescent="0.2">
      <c r="D322" s="173"/>
    </row>
    <row r="323" spans="4:4" x14ac:dyDescent="0.2">
      <c r="D323" s="173"/>
    </row>
    <row r="324" spans="4:4" x14ac:dyDescent="0.2">
      <c r="D324" s="173"/>
    </row>
    <row r="325" spans="4:4" x14ac:dyDescent="0.2">
      <c r="D325" s="173"/>
    </row>
    <row r="326" spans="4:4" x14ac:dyDescent="0.2">
      <c r="D326" s="173"/>
    </row>
    <row r="327" spans="4:4" x14ac:dyDescent="0.2">
      <c r="D327" s="173"/>
    </row>
    <row r="328" spans="4:4" x14ac:dyDescent="0.2">
      <c r="D328" s="173"/>
    </row>
    <row r="329" spans="4:4" x14ac:dyDescent="0.2">
      <c r="D329" s="173"/>
    </row>
    <row r="330" spans="4:4" x14ac:dyDescent="0.2">
      <c r="D330" s="173"/>
    </row>
    <row r="331" spans="4:4" x14ac:dyDescent="0.2">
      <c r="D331" s="173"/>
    </row>
    <row r="332" spans="4:4" x14ac:dyDescent="0.2">
      <c r="D332" s="173"/>
    </row>
    <row r="333" spans="4:4" x14ac:dyDescent="0.2">
      <c r="D333" s="173"/>
    </row>
    <row r="334" spans="4:4" x14ac:dyDescent="0.2">
      <c r="D334" s="173"/>
    </row>
    <row r="335" spans="4:4" x14ac:dyDescent="0.2">
      <c r="D335" s="173"/>
    </row>
    <row r="336" spans="4:4" x14ac:dyDescent="0.2">
      <c r="D336" s="173"/>
    </row>
    <row r="337" spans="4:4" x14ac:dyDescent="0.2">
      <c r="D337" s="173"/>
    </row>
    <row r="338" spans="4:4" x14ac:dyDescent="0.2">
      <c r="D338" s="173"/>
    </row>
    <row r="339" spans="4:4" x14ac:dyDescent="0.2">
      <c r="D339" s="173"/>
    </row>
    <row r="340" spans="4:4" x14ac:dyDescent="0.2">
      <c r="D340" s="173"/>
    </row>
    <row r="341" spans="4:4" x14ac:dyDescent="0.2">
      <c r="D341" s="173"/>
    </row>
    <row r="342" spans="4:4" x14ac:dyDescent="0.2">
      <c r="D342" s="173"/>
    </row>
    <row r="343" spans="4:4" x14ac:dyDescent="0.2">
      <c r="D343" s="173"/>
    </row>
    <row r="344" spans="4:4" x14ac:dyDescent="0.2">
      <c r="D344" s="173"/>
    </row>
    <row r="345" spans="4:4" x14ac:dyDescent="0.2">
      <c r="D345" s="173"/>
    </row>
    <row r="346" spans="4:4" x14ac:dyDescent="0.2">
      <c r="D346" s="173"/>
    </row>
    <row r="347" spans="4:4" x14ac:dyDescent="0.2">
      <c r="D347" s="173"/>
    </row>
    <row r="348" spans="4:4" x14ac:dyDescent="0.2">
      <c r="D348" s="173"/>
    </row>
    <row r="349" spans="4:4" x14ac:dyDescent="0.2">
      <c r="D349" s="173"/>
    </row>
    <row r="350" spans="4:4" x14ac:dyDescent="0.2">
      <c r="D350" s="173"/>
    </row>
    <row r="351" spans="4:4" x14ac:dyDescent="0.2">
      <c r="D351" s="173"/>
    </row>
    <row r="352" spans="4:4" x14ac:dyDescent="0.2">
      <c r="D352" s="173"/>
    </row>
    <row r="353" spans="4:4" x14ac:dyDescent="0.2">
      <c r="D353" s="173"/>
    </row>
    <row r="354" spans="4:4" x14ac:dyDescent="0.2">
      <c r="D354" s="173"/>
    </row>
    <row r="355" spans="4:4" x14ac:dyDescent="0.2">
      <c r="D355" s="173"/>
    </row>
    <row r="356" spans="4:4" x14ac:dyDescent="0.2">
      <c r="D356" s="173"/>
    </row>
    <row r="357" spans="4:4" x14ac:dyDescent="0.2">
      <c r="D357" s="173"/>
    </row>
    <row r="358" spans="4:4" x14ac:dyDescent="0.2">
      <c r="D358" s="173"/>
    </row>
    <row r="359" spans="4:4" x14ac:dyDescent="0.2">
      <c r="D359" s="173"/>
    </row>
    <row r="360" spans="4:4" x14ac:dyDescent="0.2">
      <c r="D360" s="173"/>
    </row>
    <row r="361" spans="4:4" x14ac:dyDescent="0.2">
      <c r="D361" s="173"/>
    </row>
    <row r="362" spans="4:4" x14ac:dyDescent="0.2">
      <c r="D362" s="173"/>
    </row>
    <row r="363" spans="4:4" x14ac:dyDescent="0.2">
      <c r="D363" s="173"/>
    </row>
    <row r="364" spans="4:4" x14ac:dyDescent="0.2">
      <c r="D364" s="173"/>
    </row>
    <row r="365" spans="4:4" x14ac:dyDescent="0.2">
      <c r="D365" s="173"/>
    </row>
    <row r="366" spans="4:4" x14ac:dyDescent="0.2">
      <c r="D366" s="173"/>
    </row>
    <row r="367" spans="4:4" x14ac:dyDescent="0.2">
      <c r="D367" s="173"/>
    </row>
    <row r="368" spans="4:4" x14ac:dyDescent="0.2">
      <c r="D368" s="173"/>
    </row>
    <row r="369" spans="4:4" x14ac:dyDescent="0.2">
      <c r="D369" s="173"/>
    </row>
    <row r="370" spans="4:4" x14ac:dyDescent="0.2">
      <c r="D370" s="173"/>
    </row>
    <row r="371" spans="4:4" x14ac:dyDescent="0.2">
      <c r="D371" s="173"/>
    </row>
    <row r="372" spans="4:4" x14ac:dyDescent="0.2">
      <c r="D372" s="173"/>
    </row>
    <row r="373" spans="4:4" x14ac:dyDescent="0.2">
      <c r="D373" s="173"/>
    </row>
    <row r="374" spans="4:4" x14ac:dyDescent="0.2">
      <c r="D374" s="173"/>
    </row>
    <row r="375" spans="4:4" x14ac:dyDescent="0.2">
      <c r="D375" s="173"/>
    </row>
    <row r="376" spans="4:4" x14ac:dyDescent="0.2">
      <c r="D376" s="173"/>
    </row>
    <row r="377" spans="4:4" x14ac:dyDescent="0.2">
      <c r="D377" s="173"/>
    </row>
    <row r="378" spans="4:4" x14ac:dyDescent="0.2">
      <c r="D378" s="173"/>
    </row>
    <row r="379" spans="4:4" x14ac:dyDescent="0.2">
      <c r="D379" s="173"/>
    </row>
    <row r="380" spans="4:4" x14ac:dyDescent="0.2">
      <c r="D380" s="173"/>
    </row>
    <row r="381" spans="4:4" x14ac:dyDescent="0.2">
      <c r="D381" s="173"/>
    </row>
    <row r="382" spans="4:4" x14ac:dyDescent="0.2">
      <c r="D382" s="173"/>
    </row>
    <row r="383" spans="4:4" x14ac:dyDescent="0.2">
      <c r="D383" s="173"/>
    </row>
    <row r="384" spans="4:4" x14ac:dyDescent="0.2">
      <c r="D384" s="173"/>
    </row>
    <row r="385" spans="4:4" x14ac:dyDescent="0.2">
      <c r="D385" s="173"/>
    </row>
    <row r="386" spans="4:4" x14ac:dyDescent="0.2">
      <c r="D386" s="173"/>
    </row>
    <row r="387" spans="4:4" x14ac:dyDescent="0.2">
      <c r="D387" s="173"/>
    </row>
    <row r="388" spans="4:4" x14ac:dyDescent="0.2">
      <c r="D388" s="173"/>
    </row>
    <row r="389" spans="4:4" x14ac:dyDescent="0.2">
      <c r="D389" s="173"/>
    </row>
    <row r="390" spans="4:4" x14ac:dyDescent="0.2">
      <c r="D390" s="173"/>
    </row>
    <row r="391" spans="4:4" x14ac:dyDescent="0.2">
      <c r="D391" s="173"/>
    </row>
    <row r="392" spans="4:4" x14ac:dyDescent="0.2">
      <c r="D392" s="173"/>
    </row>
    <row r="393" spans="4:4" x14ac:dyDescent="0.2">
      <c r="D393" s="173"/>
    </row>
    <row r="394" spans="4:4" x14ac:dyDescent="0.2">
      <c r="D394" s="173"/>
    </row>
    <row r="395" spans="4:4" x14ac:dyDescent="0.2">
      <c r="D395" s="173"/>
    </row>
    <row r="396" spans="4:4" x14ac:dyDescent="0.2">
      <c r="D396" s="173"/>
    </row>
    <row r="397" spans="4:4" x14ac:dyDescent="0.2">
      <c r="D397" s="173"/>
    </row>
    <row r="398" spans="4:4" x14ac:dyDescent="0.2">
      <c r="D398" s="173"/>
    </row>
    <row r="399" spans="4:4" x14ac:dyDescent="0.2">
      <c r="D399" s="173"/>
    </row>
    <row r="400" spans="4:4" x14ac:dyDescent="0.2">
      <c r="D400" s="173"/>
    </row>
    <row r="401" spans="4:4" x14ac:dyDescent="0.2">
      <c r="D401" s="173"/>
    </row>
    <row r="402" spans="4:4" x14ac:dyDescent="0.2">
      <c r="D402" s="173"/>
    </row>
    <row r="403" spans="4:4" x14ac:dyDescent="0.2">
      <c r="D403" s="173"/>
    </row>
    <row r="404" spans="4:4" x14ac:dyDescent="0.2">
      <c r="D404" s="173"/>
    </row>
    <row r="405" spans="4:4" x14ac:dyDescent="0.2">
      <c r="D405" s="173"/>
    </row>
    <row r="406" spans="4:4" x14ac:dyDescent="0.2">
      <c r="D406" s="173"/>
    </row>
    <row r="407" spans="4:4" x14ac:dyDescent="0.2">
      <c r="D407" s="173"/>
    </row>
    <row r="408" spans="4:4" x14ac:dyDescent="0.2">
      <c r="D408" s="173"/>
    </row>
    <row r="409" spans="4:4" x14ac:dyDescent="0.2">
      <c r="D409" s="173"/>
    </row>
    <row r="410" spans="4:4" x14ac:dyDescent="0.2">
      <c r="D410" s="173"/>
    </row>
    <row r="411" spans="4:4" x14ac:dyDescent="0.2">
      <c r="D411" s="173"/>
    </row>
    <row r="412" spans="4:4" x14ac:dyDescent="0.2">
      <c r="D412" s="173"/>
    </row>
  </sheetData>
  <mergeCells count="4">
    <mergeCell ref="H1:L1"/>
    <mergeCell ref="M1:N1"/>
    <mergeCell ref="H2:L2"/>
    <mergeCell ref="M2:N2"/>
  </mergeCells>
  <phoneticPr fontId="0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20">
    <tabColor indexed="11"/>
  </sheetPr>
  <dimension ref="A1:P434"/>
  <sheetViews>
    <sheetView showZeros="0" view="pageLayout" zoomScaleNormal="75" zoomScaleSheetLayoutView="100" workbookViewId="0">
      <selection activeCell="D4" sqref="D4"/>
    </sheetView>
  </sheetViews>
  <sheetFormatPr baseColWidth="10" defaultRowHeight="12.75" x14ac:dyDescent="0.2"/>
  <cols>
    <col min="1" max="1" width="4.42578125" style="177" customWidth="1"/>
    <col min="2" max="2" width="7" style="177" customWidth="1"/>
    <col min="3" max="3" width="10.28515625" style="177" customWidth="1"/>
    <col min="4" max="4" width="54.5703125" style="180" customWidth="1"/>
    <col min="5" max="5" width="35.140625" style="173" customWidth="1"/>
    <col min="6" max="6" width="16.5703125" style="178" customWidth="1"/>
    <col min="7" max="7" width="7.5703125" style="179" customWidth="1"/>
    <col min="8" max="12" width="4.140625" style="173" customWidth="1"/>
    <col min="13" max="13" width="5.5703125" style="173" customWidth="1"/>
    <col min="14" max="14" width="5.28515625" style="173" customWidth="1"/>
    <col min="15" max="15" width="18.5703125" style="173" customWidth="1"/>
    <col min="16" max="16384" width="11.42578125" style="173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</row>
    <row r="2" spans="1:16" ht="15.75" x14ac:dyDescent="0.25">
      <c r="A2" s="104"/>
      <c r="B2" s="105"/>
      <c r="C2" s="106" t="s">
        <v>0</v>
      </c>
      <c r="D2" s="107" t="s">
        <v>135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174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175"/>
    </row>
    <row r="8" spans="1:16" x14ac:dyDescent="0.2">
      <c r="A8" s="153">
        <f t="shared" ref="A8:A23" ca="1" si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175"/>
    </row>
    <row r="9" spans="1:16" ht="25.5" x14ac:dyDescent="0.2">
      <c r="A9" s="153">
        <f t="shared" ca="1" si="1"/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47" si="2">IF(F9="","",IF(COUNTIF(H9:N9,"x")=1,F9*G9*LOOKUP("x",H9:N9,H$6:N$6),IF(ISNUMBER($C9),"???","--------")))</f>
        <v/>
      </c>
      <c r="P9" s="175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176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2"/>
        <v/>
      </c>
      <c r="P11" s="176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 t="s">
        <v>34</v>
      </c>
      <c r="L12" s="149">
        <v>0</v>
      </c>
      <c r="M12" s="149">
        <v>0</v>
      </c>
      <c r="N12" s="150"/>
      <c r="O12" s="152" t="str">
        <f t="shared" si="2"/>
        <v/>
      </c>
      <c r="P12" s="176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/>
      <c r="O13" s="152" t="str">
        <f t="shared" si="2"/>
        <v/>
      </c>
      <c r="P13" s="176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/>
      <c r="O14" s="152" t="str">
        <f t="shared" si="2"/>
        <v/>
      </c>
      <c r="P14" s="176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/>
      <c r="O15" s="152" t="str">
        <f t="shared" si="2"/>
        <v/>
      </c>
      <c r="P15" s="176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2"/>
        <v/>
      </c>
      <c r="P16" s="176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2"/>
        <v/>
      </c>
      <c r="P17" s="176"/>
    </row>
    <row r="18" spans="1:16" x14ac:dyDescent="0.2">
      <c r="A18" s="153">
        <f t="shared" ca="1" si="1"/>
        <v>13</v>
      </c>
      <c r="B18" s="161">
        <f>$C$3</f>
        <v>430</v>
      </c>
      <c r="C18" s="158">
        <v>5000</v>
      </c>
      <c r="D18" s="162" t="s">
        <v>68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/>
      <c r="L18" s="149"/>
      <c r="M18" s="149"/>
      <c r="N18" s="150"/>
      <c r="O18" s="152" t="str">
        <f t="shared" si="2"/>
        <v/>
      </c>
    </row>
    <row r="19" spans="1:16" x14ac:dyDescent="0.2">
      <c r="A19" s="153">
        <f t="shared" ca="1" si="1"/>
        <v>14</v>
      </c>
      <c r="B19" s="161">
        <f>$C$3</f>
        <v>430</v>
      </c>
      <c r="C19" s="158">
        <v>5100</v>
      </c>
      <c r="D19" s="162" t="s">
        <v>118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/>
      <c r="M19" s="149"/>
      <c r="N19" s="150"/>
      <c r="O19" s="152" t="str">
        <f t="shared" si="2"/>
        <v/>
      </c>
    </row>
    <row r="20" spans="1:16" x14ac:dyDescent="0.2">
      <c r="A20" s="153">
        <f t="shared" ca="1" si="1"/>
        <v>15</v>
      </c>
      <c r="B20" s="161">
        <f>$C$3</f>
        <v>430</v>
      </c>
      <c r="C20" s="158">
        <v>5101</v>
      </c>
      <c r="D20" s="162" t="s">
        <v>70</v>
      </c>
      <c r="E20" s="146"/>
      <c r="F20" s="147"/>
      <c r="G20" s="148"/>
      <c r="H20" s="149">
        <v>0</v>
      </c>
      <c r="I20" s="149">
        <v>0</v>
      </c>
      <c r="J20" s="149"/>
      <c r="K20" s="149" t="s">
        <v>34</v>
      </c>
      <c r="L20" s="149">
        <v>0</v>
      </c>
      <c r="M20" s="149">
        <v>0</v>
      </c>
      <c r="N20" s="150">
        <v>0</v>
      </c>
      <c r="O20" s="152" t="str">
        <f t="shared" si="2"/>
        <v/>
      </c>
    </row>
    <row r="21" spans="1:16" x14ac:dyDescent="0.2">
      <c r="A21" s="153">
        <f t="shared" ca="1" si="1"/>
        <v>16</v>
      </c>
      <c r="B21" s="161">
        <f>$C$3</f>
        <v>430</v>
      </c>
      <c r="C21" s="158">
        <v>5102</v>
      </c>
      <c r="D21" s="162" t="s">
        <v>41</v>
      </c>
      <c r="E21" s="146"/>
      <c r="F21" s="147"/>
      <c r="G21" s="148"/>
      <c r="H21" s="149">
        <v>0</v>
      </c>
      <c r="I21" s="149">
        <v>0</v>
      </c>
      <c r="J21" s="149"/>
      <c r="K21" s="149" t="s">
        <v>34</v>
      </c>
      <c r="L21" s="149">
        <v>0</v>
      </c>
      <c r="M21" s="149">
        <v>0</v>
      </c>
      <c r="N21" s="150"/>
      <c r="O21" s="152" t="str">
        <f t="shared" si="2"/>
        <v/>
      </c>
    </row>
    <row r="22" spans="1:16" x14ac:dyDescent="0.2">
      <c r="A22" s="153" t="str">
        <f t="shared" ca="1" si="1"/>
        <v/>
      </c>
      <c r="B22" s="161"/>
      <c r="C22" s="158"/>
      <c r="D22" s="162"/>
      <c r="E22" s="146"/>
      <c r="F22" s="147"/>
      <c r="G22" s="148"/>
      <c r="H22" s="149"/>
      <c r="I22" s="149"/>
      <c r="J22" s="149"/>
      <c r="K22" s="149"/>
      <c r="L22" s="149"/>
      <c r="M22" s="149"/>
      <c r="N22" s="150"/>
      <c r="O22" s="152" t="str">
        <f t="shared" si="2"/>
        <v/>
      </c>
    </row>
    <row r="23" spans="1:16" x14ac:dyDescent="0.2">
      <c r="A23" s="153">
        <f t="shared" ca="1" si="1"/>
        <v>18</v>
      </c>
      <c r="B23" s="161">
        <f t="shared" ref="B23:B29" si="3">$C$3</f>
        <v>430</v>
      </c>
      <c r="C23" s="158">
        <v>5300</v>
      </c>
      <c r="D23" s="162" t="s">
        <v>71</v>
      </c>
      <c r="E23" s="146"/>
      <c r="F23" s="147"/>
      <c r="G23" s="148"/>
      <c r="H23" s="149"/>
      <c r="I23" s="149"/>
      <c r="J23" s="149"/>
      <c r="K23" s="149" t="s">
        <v>34</v>
      </c>
      <c r="L23" s="149"/>
      <c r="M23" s="149"/>
      <c r="N23" s="150"/>
      <c r="O23" s="152" t="str">
        <f t="shared" si="2"/>
        <v/>
      </c>
    </row>
    <row r="24" spans="1:16" x14ac:dyDescent="0.2">
      <c r="A24" s="153">
        <f t="shared" ref="A24:A40" ca="1" si="4">IF(B24="","",CELL("Zeile",A24)-5)</f>
        <v>19</v>
      </c>
      <c r="B24" s="161">
        <f t="shared" si="3"/>
        <v>430</v>
      </c>
      <c r="C24" s="158">
        <v>5301</v>
      </c>
      <c r="D24" s="162" t="s">
        <v>72</v>
      </c>
      <c r="E24" s="146"/>
      <c r="F24" s="147"/>
      <c r="G24" s="148"/>
      <c r="H24" s="149"/>
      <c r="I24" s="149"/>
      <c r="J24" s="149"/>
      <c r="K24" s="149" t="s">
        <v>34</v>
      </c>
      <c r="L24" s="149"/>
      <c r="M24" s="149"/>
      <c r="N24" s="150"/>
      <c r="O24" s="152" t="str">
        <f t="shared" si="2"/>
        <v/>
      </c>
    </row>
    <row r="25" spans="1:16" ht="25.5" x14ac:dyDescent="0.2">
      <c r="A25" s="153">
        <f t="shared" ca="1" si="4"/>
        <v>20</v>
      </c>
      <c r="B25" s="161">
        <f t="shared" si="3"/>
        <v>430</v>
      </c>
      <c r="C25" s="158">
        <v>5302</v>
      </c>
      <c r="D25" s="162" t="s">
        <v>73</v>
      </c>
      <c r="E25" s="146"/>
      <c r="F25" s="147"/>
      <c r="G25" s="148"/>
      <c r="H25" s="149"/>
      <c r="I25" s="149"/>
      <c r="J25" s="149"/>
      <c r="K25" s="149" t="s">
        <v>34</v>
      </c>
      <c r="L25" s="149"/>
      <c r="M25" s="149"/>
      <c r="N25" s="150"/>
      <c r="O25" s="152" t="str">
        <f t="shared" si="2"/>
        <v/>
      </c>
    </row>
    <row r="26" spans="1:16" x14ac:dyDescent="0.2">
      <c r="A26" s="153">
        <f t="shared" ca="1" si="4"/>
        <v>21</v>
      </c>
      <c r="B26" s="161">
        <f t="shared" si="3"/>
        <v>430</v>
      </c>
      <c r="C26" s="158">
        <v>5303</v>
      </c>
      <c r="D26" s="162" t="s">
        <v>74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2"/>
        <v/>
      </c>
    </row>
    <row r="27" spans="1:16" x14ac:dyDescent="0.2">
      <c r="A27" s="153">
        <f t="shared" ca="1" si="4"/>
        <v>22</v>
      </c>
      <c r="B27" s="161">
        <f t="shared" si="3"/>
        <v>430</v>
      </c>
      <c r="C27" s="158">
        <v>5304</v>
      </c>
      <c r="D27" s="162" t="s">
        <v>75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</row>
    <row r="28" spans="1:16" x14ac:dyDescent="0.2">
      <c r="A28" s="153">
        <f t="shared" ca="1" si="4"/>
        <v>23</v>
      </c>
      <c r="B28" s="161">
        <f t="shared" si="3"/>
        <v>430</v>
      </c>
      <c r="C28" s="158">
        <v>5305</v>
      </c>
      <c r="D28" s="162" t="s">
        <v>76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</row>
    <row r="29" spans="1:16" x14ac:dyDescent="0.2">
      <c r="A29" s="153">
        <f t="shared" ca="1" si="4"/>
        <v>24</v>
      </c>
      <c r="B29" s="161">
        <f t="shared" si="3"/>
        <v>430</v>
      </c>
      <c r="C29" s="158">
        <v>5306</v>
      </c>
      <c r="D29" s="162" t="s">
        <v>77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</row>
    <row r="30" spans="1:16" x14ac:dyDescent="0.2">
      <c r="A30" s="153" t="str">
        <f t="shared" ca="1" si="4"/>
        <v/>
      </c>
      <c r="B30" s="161"/>
      <c r="C30" s="158"/>
      <c r="D30" s="162"/>
      <c r="E30" s="146"/>
      <c r="F30" s="147"/>
      <c r="G30" s="148"/>
      <c r="H30" s="149"/>
      <c r="I30" s="149"/>
      <c r="J30" s="149"/>
      <c r="K30" s="149"/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4"/>
        <v>26</v>
      </c>
      <c r="B31" s="161">
        <f t="shared" ref="B31:B38" si="5">$C$3</f>
        <v>430</v>
      </c>
      <c r="C31" s="158">
        <v>7000</v>
      </c>
      <c r="D31" s="162" t="s">
        <v>90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>
        <f t="shared" ca="1" si="4"/>
        <v>27</v>
      </c>
      <c r="B32" s="161">
        <f t="shared" si="5"/>
        <v>430</v>
      </c>
      <c r="C32" s="158">
        <v>7100</v>
      </c>
      <c r="D32" s="162" t="s">
        <v>91</v>
      </c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ht="25.5" x14ac:dyDescent="0.2">
      <c r="A33" s="153">
        <f t="shared" ca="1" si="4"/>
        <v>28</v>
      </c>
      <c r="B33" s="161">
        <f t="shared" si="5"/>
        <v>430</v>
      </c>
      <c r="C33" s="158">
        <v>7151</v>
      </c>
      <c r="D33" s="162" t="s">
        <v>33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4"/>
        <v>29</v>
      </c>
      <c r="B34" s="161">
        <f t="shared" si="5"/>
        <v>430</v>
      </c>
      <c r="C34" s="158">
        <v>7152</v>
      </c>
      <c r="D34" s="162" t="s">
        <v>92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4"/>
        <v>30</v>
      </c>
      <c r="B35" s="161">
        <f t="shared" si="5"/>
        <v>430</v>
      </c>
      <c r="C35" s="158">
        <v>7153</v>
      </c>
      <c r="D35" s="162" t="s">
        <v>36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4"/>
        <v>31</v>
      </c>
      <c r="B36" s="161">
        <f t="shared" si="5"/>
        <v>430</v>
      </c>
      <c r="C36" s="158">
        <v>7154</v>
      </c>
      <c r="D36" s="162" t="s">
        <v>37</v>
      </c>
      <c r="E36" s="146"/>
      <c r="F36" s="147"/>
      <c r="G36" s="148"/>
      <c r="H36" s="149"/>
      <c r="I36" s="149"/>
      <c r="J36" s="149"/>
      <c r="K36" s="149"/>
      <c r="L36" s="149"/>
      <c r="M36" s="149"/>
      <c r="N36" s="150" t="s">
        <v>34</v>
      </c>
      <c r="O36" s="152" t="str">
        <f t="shared" si="2"/>
        <v/>
      </c>
    </row>
    <row r="37" spans="1:15" x14ac:dyDescent="0.2">
      <c r="A37" s="153">
        <f t="shared" ca="1" si="4"/>
        <v>32</v>
      </c>
      <c r="B37" s="161">
        <f t="shared" si="5"/>
        <v>430</v>
      </c>
      <c r="C37" s="158">
        <v>7155</v>
      </c>
      <c r="D37" s="162" t="s">
        <v>40</v>
      </c>
      <c r="E37" s="146"/>
      <c r="F37" s="147"/>
      <c r="G37" s="148"/>
      <c r="H37" s="149"/>
      <c r="I37" s="149"/>
      <c r="J37" s="149"/>
      <c r="K37" s="149" t="s">
        <v>34</v>
      </c>
      <c r="L37" s="149"/>
      <c r="M37" s="149"/>
      <c r="N37" s="150"/>
      <c r="O37" s="152" t="str">
        <f t="shared" si="2"/>
        <v/>
      </c>
    </row>
    <row r="38" spans="1:15" x14ac:dyDescent="0.2">
      <c r="A38" s="153">
        <f t="shared" ca="1" si="4"/>
        <v>33</v>
      </c>
      <c r="B38" s="161">
        <f t="shared" si="5"/>
        <v>430</v>
      </c>
      <c r="C38" s="158">
        <v>7156</v>
      </c>
      <c r="D38" s="162" t="s">
        <v>41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si="2"/>
        <v/>
      </c>
    </row>
    <row r="39" spans="1:15" x14ac:dyDescent="0.2">
      <c r="A39" s="153" t="str">
        <f t="shared" ca="1" si="4"/>
        <v/>
      </c>
      <c r="B39" s="161"/>
      <c r="C39" s="158"/>
      <c r="D39" s="162"/>
      <c r="E39" s="146"/>
      <c r="F39" s="147"/>
      <c r="G39" s="148"/>
      <c r="H39" s="149"/>
      <c r="I39" s="149"/>
      <c r="J39" s="149"/>
      <c r="K39" s="149"/>
      <c r="L39" s="149"/>
      <c r="M39" s="149"/>
      <c r="N39" s="150"/>
      <c r="O39" s="152" t="str">
        <f t="shared" si="2"/>
        <v/>
      </c>
    </row>
    <row r="40" spans="1:15" x14ac:dyDescent="0.2">
      <c r="A40" s="153">
        <f t="shared" ca="1" si="4"/>
        <v>35</v>
      </c>
      <c r="B40" s="161">
        <f t="shared" ref="B40:B46" si="6">$C$3</f>
        <v>430</v>
      </c>
      <c r="C40" s="158">
        <v>7200</v>
      </c>
      <c r="D40" s="162" t="s">
        <v>93</v>
      </c>
      <c r="E40" s="146"/>
      <c r="F40" s="147"/>
      <c r="G40" s="148"/>
      <c r="H40" s="149"/>
      <c r="I40" s="149"/>
      <c r="J40" s="149"/>
      <c r="K40" s="149" t="s">
        <v>34</v>
      </c>
      <c r="L40" s="149"/>
      <c r="M40" s="149"/>
      <c r="N40" s="150"/>
      <c r="O40" s="152" t="str">
        <f t="shared" si="2"/>
        <v/>
      </c>
    </row>
    <row r="41" spans="1:15" x14ac:dyDescent="0.2">
      <c r="A41" s="153">
        <f t="shared" ref="A41:A47" ca="1" si="7">IF(B41="","",CELL("Zeile",A41)-5)</f>
        <v>36</v>
      </c>
      <c r="B41" s="161">
        <f t="shared" si="6"/>
        <v>430</v>
      </c>
      <c r="C41" s="158">
        <v>7201</v>
      </c>
      <c r="D41" s="162" t="s">
        <v>94</v>
      </c>
      <c r="E41" s="146"/>
      <c r="F41" s="147"/>
      <c r="G41" s="148"/>
      <c r="H41" s="149"/>
      <c r="I41" s="149"/>
      <c r="J41" s="149"/>
      <c r="K41" s="149" t="s">
        <v>34</v>
      </c>
      <c r="L41" s="149"/>
      <c r="M41" s="149"/>
      <c r="N41" s="150"/>
      <c r="O41" s="152" t="str">
        <f t="shared" si="2"/>
        <v/>
      </c>
    </row>
    <row r="42" spans="1:15" x14ac:dyDescent="0.2">
      <c r="A42" s="153">
        <f t="shared" ca="1" si="7"/>
        <v>37</v>
      </c>
      <c r="B42" s="161">
        <f t="shared" si="6"/>
        <v>430</v>
      </c>
      <c r="C42" s="158">
        <v>7202</v>
      </c>
      <c r="D42" s="162" t="s">
        <v>95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7"/>
        <v>38</v>
      </c>
      <c r="B43" s="161">
        <f t="shared" si="6"/>
        <v>430</v>
      </c>
      <c r="C43" s="158">
        <v>7203</v>
      </c>
      <c r="D43" s="162" t="s">
        <v>96</v>
      </c>
      <c r="E43" s="146"/>
      <c r="F43" s="147"/>
      <c r="G43" s="148"/>
      <c r="H43" s="149"/>
      <c r="I43" s="149"/>
      <c r="J43" s="149"/>
      <c r="K43" s="149" t="s">
        <v>34</v>
      </c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7"/>
        <v>39</v>
      </c>
      <c r="B44" s="161">
        <f t="shared" si="6"/>
        <v>430</v>
      </c>
      <c r="C44" s="158">
        <v>7204</v>
      </c>
      <c r="D44" s="162" t="s">
        <v>97</v>
      </c>
      <c r="E44" s="146"/>
      <c r="F44" s="147"/>
      <c r="G44" s="148"/>
      <c r="H44" s="149"/>
      <c r="I44" s="149"/>
      <c r="J44" s="149"/>
      <c r="K44" s="149"/>
      <c r="L44" s="149"/>
      <c r="M44" s="149"/>
      <c r="N44" s="150" t="s">
        <v>34</v>
      </c>
      <c r="O44" s="152" t="str">
        <f t="shared" si="2"/>
        <v/>
      </c>
    </row>
    <row r="45" spans="1:15" x14ac:dyDescent="0.2">
      <c r="A45" s="153">
        <f t="shared" ca="1" si="7"/>
        <v>40</v>
      </c>
      <c r="B45" s="161">
        <f t="shared" si="6"/>
        <v>430</v>
      </c>
      <c r="C45" s="158">
        <v>7205</v>
      </c>
      <c r="D45" s="162" t="s">
        <v>98</v>
      </c>
      <c r="E45" s="146"/>
      <c r="F45" s="147"/>
      <c r="G45" s="148"/>
      <c r="H45" s="149"/>
      <c r="I45" s="149"/>
      <c r="J45" s="149"/>
      <c r="K45" s="149" t="s">
        <v>34</v>
      </c>
      <c r="L45" s="149"/>
      <c r="M45" s="149"/>
      <c r="N45" s="150"/>
      <c r="O45" s="152" t="str">
        <f t="shared" si="2"/>
        <v/>
      </c>
    </row>
    <row r="46" spans="1:15" x14ac:dyDescent="0.2">
      <c r="A46" s="153">
        <f t="shared" ca="1" si="7"/>
        <v>41</v>
      </c>
      <c r="B46" s="161">
        <f t="shared" si="6"/>
        <v>430</v>
      </c>
      <c r="C46" s="158">
        <v>7206</v>
      </c>
      <c r="D46" s="162" t="s">
        <v>41</v>
      </c>
      <c r="E46" s="146"/>
      <c r="F46" s="147"/>
      <c r="G46" s="148"/>
      <c r="H46" s="149"/>
      <c r="I46" s="149"/>
      <c r="J46" s="149"/>
      <c r="K46" s="149" t="s">
        <v>34</v>
      </c>
      <c r="L46" s="149"/>
      <c r="M46" s="149"/>
      <c r="N46" s="150"/>
      <c r="O46" s="152" t="str">
        <f t="shared" si="2"/>
        <v/>
      </c>
    </row>
    <row r="47" spans="1:15" x14ac:dyDescent="0.2">
      <c r="A47" s="165" t="str">
        <f t="shared" ca="1" si="7"/>
        <v/>
      </c>
      <c r="B47" s="166"/>
      <c r="C47" s="144"/>
      <c r="D47" s="159" t="s">
        <v>100</v>
      </c>
      <c r="E47" s="167"/>
      <c r="F47" s="168"/>
      <c r="G47" s="169"/>
      <c r="H47" s="170"/>
      <c r="I47" s="170"/>
      <c r="J47" s="170"/>
      <c r="K47" s="170"/>
      <c r="L47" s="170"/>
      <c r="M47" s="170"/>
      <c r="N47" s="171"/>
      <c r="O47" s="172" t="str">
        <f t="shared" si="2"/>
        <v/>
      </c>
    </row>
    <row r="48" spans="1:15" x14ac:dyDescent="0.2">
      <c r="D48" s="173"/>
    </row>
    <row r="49" spans="4:4" x14ac:dyDescent="0.2">
      <c r="D49" s="173"/>
    </row>
    <row r="50" spans="4:4" x14ac:dyDescent="0.2">
      <c r="D50" s="173"/>
    </row>
    <row r="51" spans="4:4" x14ac:dyDescent="0.2">
      <c r="D51" s="173"/>
    </row>
    <row r="52" spans="4:4" x14ac:dyDescent="0.2">
      <c r="D52" s="173"/>
    </row>
    <row r="53" spans="4:4" x14ac:dyDescent="0.2">
      <c r="D53" s="173"/>
    </row>
    <row r="54" spans="4:4" x14ac:dyDescent="0.2">
      <c r="D54" s="173"/>
    </row>
    <row r="55" spans="4:4" x14ac:dyDescent="0.2">
      <c r="D55" s="173"/>
    </row>
    <row r="56" spans="4:4" x14ac:dyDescent="0.2">
      <c r="D56" s="173"/>
    </row>
    <row r="57" spans="4:4" x14ac:dyDescent="0.2">
      <c r="D57" s="173"/>
    </row>
    <row r="58" spans="4:4" x14ac:dyDescent="0.2">
      <c r="D58" s="173"/>
    </row>
    <row r="59" spans="4:4" x14ac:dyDescent="0.2">
      <c r="D59" s="173"/>
    </row>
    <row r="60" spans="4:4" x14ac:dyDescent="0.2">
      <c r="D60" s="173"/>
    </row>
    <row r="61" spans="4:4" x14ac:dyDescent="0.2">
      <c r="D61" s="173"/>
    </row>
    <row r="62" spans="4:4" x14ac:dyDescent="0.2">
      <c r="D62" s="173"/>
    </row>
    <row r="63" spans="4:4" x14ac:dyDescent="0.2">
      <c r="D63" s="173"/>
    </row>
    <row r="64" spans="4:4" x14ac:dyDescent="0.2">
      <c r="D64" s="173"/>
    </row>
    <row r="65" spans="4:4" x14ac:dyDescent="0.2">
      <c r="D65" s="173"/>
    </row>
    <row r="66" spans="4:4" x14ac:dyDescent="0.2">
      <c r="D66" s="173"/>
    </row>
    <row r="67" spans="4:4" x14ac:dyDescent="0.2">
      <c r="D67" s="173"/>
    </row>
    <row r="68" spans="4:4" x14ac:dyDescent="0.2">
      <c r="D68" s="173"/>
    </row>
    <row r="69" spans="4:4" x14ac:dyDescent="0.2">
      <c r="D69" s="173"/>
    </row>
    <row r="70" spans="4:4" x14ac:dyDescent="0.2">
      <c r="D70" s="173"/>
    </row>
    <row r="71" spans="4:4" x14ac:dyDescent="0.2">
      <c r="D71" s="173"/>
    </row>
    <row r="72" spans="4:4" x14ac:dyDescent="0.2">
      <c r="D72" s="173"/>
    </row>
    <row r="73" spans="4:4" x14ac:dyDescent="0.2">
      <c r="D73" s="173"/>
    </row>
    <row r="74" spans="4:4" x14ac:dyDescent="0.2">
      <c r="D74" s="173"/>
    </row>
    <row r="75" spans="4:4" x14ac:dyDescent="0.2">
      <c r="D75" s="173"/>
    </row>
    <row r="76" spans="4:4" x14ac:dyDescent="0.2">
      <c r="D76" s="173"/>
    </row>
    <row r="77" spans="4:4" x14ac:dyDescent="0.2">
      <c r="D77" s="173"/>
    </row>
    <row r="78" spans="4:4" x14ac:dyDescent="0.2">
      <c r="D78" s="173"/>
    </row>
    <row r="79" spans="4:4" x14ac:dyDescent="0.2">
      <c r="D79" s="173"/>
    </row>
    <row r="80" spans="4:4" x14ac:dyDescent="0.2">
      <c r="D80" s="173"/>
    </row>
    <row r="81" spans="4:4" x14ac:dyDescent="0.2">
      <c r="D81" s="173"/>
    </row>
    <row r="82" spans="4:4" x14ac:dyDescent="0.2">
      <c r="D82" s="173"/>
    </row>
    <row r="83" spans="4:4" x14ac:dyDescent="0.2">
      <c r="D83" s="173"/>
    </row>
    <row r="84" spans="4:4" x14ac:dyDescent="0.2">
      <c r="D84" s="173"/>
    </row>
    <row r="85" spans="4:4" x14ac:dyDescent="0.2">
      <c r="D85" s="173"/>
    </row>
    <row r="86" spans="4:4" x14ac:dyDescent="0.2">
      <c r="D86" s="173"/>
    </row>
    <row r="87" spans="4:4" x14ac:dyDescent="0.2">
      <c r="D87" s="173"/>
    </row>
    <row r="88" spans="4:4" x14ac:dyDescent="0.2">
      <c r="D88" s="173"/>
    </row>
    <row r="89" spans="4:4" x14ac:dyDescent="0.2">
      <c r="D89" s="173"/>
    </row>
    <row r="90" spans="4:4" x14ac:dyDescent="0.2">
      <c r="D90" s="173"/>
    </row>
    <row r="91" spans="4:4" x14ac:dyDescent="0.2">
      <c r="D91" s="173"/>
    </row>
    <row r="92" spans="4:4" x14ac:dyDescent="0.2">
      <c r="D92" s="173"/>
    </row>
    <row r="93" spans="4:4" x14ac:dyDescent="0.2">
      <c r="D93" s="173"/>
    </row>
    <row r="94" spans="4:4" x14ac:dyDescent="0.2">
      <c r="D94" s="173"/>
    </row>
    <row r="95" spans="4:4" x14ac:dyDescent="0.2">
      <c r="D95" s="173"/>
    </row>
    <row r="96" spans="4:4" x14ac:dyDescent="0.2">
      <c r="D96" s="173"/>
    </row>
    <row r="97" spans="4:4" x14ac:dyDescent="0.2">
      <c r="D97" s="173"/>
    </row>
    <row r="98" spans="4:4" x14ac:dyDescent="0.2">
      <c r="D98" s="173"/>
    </row>
    <row r="99" spans="4:4" x14ac:dyDescent="0.2">
      <c r="D99" s="173"/>
    </row>
    <row r="100" spans="4:4" x14ac:dyDescent="0.2">
      <c r="D100" s="173"/>
    </row>
    <row r="101" spans="4:4" x14ac:dyDescent="0.2">
      <c r="D101" s="173"/>
    </row>
    <row r="102" spans="4:4" x14ac:dyDescent="0.2">
      <c r="D102" s="173"/>
    </row>
    <row r="103" spans="4:4" x14ac:dyDescent="0.2">
      <c r="D103" s="173"/>
    </row>
    <row r="104" spans="4:4" x14ac:dyDescent="0.2">
      <c r="D104" s="173"/>
    </row>
    <row r="105" spans="4:4" x14ac:dyDescent="0.2">
      <c r="D105" s="173"/>
    </row>
    <row r="106" spans="4:4" x14ac:dyDescent="0.2">
      <c r="D106" s="173"/>
    </row>
    <row r="107" spans="4:4" x14ac:dyDescent="0.2">
      <c r="D107" s="173"/>
    </row>
    <row r="108" spans="4:4" x14ac:dyDescent="0.2">
      <c r="D108" s="173"/>
    </row>
    <row r="109" spans="4:4" x14ac:dyDescent="0.2">
      <c r="D109" s="173"/>
    </row>
    <row r="110" spans="4:4" x14ac:dyDescent="0.2">
      <c r="D110" s="173"/>
    </row>
    <row r="111" spans="4:4" x14ac:dyDescent="0.2">
      <c r="D111" s="173"/>
    </row>
    <row r="112" spans="4:4" x14ac:dyDescent="0.2">
      <c r="D112" s="173"/>
    </row>
    <row r="113" spans="4:4" x14ac:dyDescent="0.2">
      <c r="D113" s="173"/>
    </row>
    <row r="114" spans="4:4" x14ac:dyDescent="0.2">
      <c r="D114" s="173"/>
    </row>
    <row r="115" spans="4:4" x14ac:dyDescent="0.2">
      <c r="D115" s="173"/>
    </row>
    <row r="116" spans="4:4" x14ac:dyDescent="0.2">
      <c r="D116" s="173"/>
    </row>
    <row r="117" spans="4:4" x14ac:dyDescent="0.2">
      <c r="D117" s="173"/>
    </row>
    <row r="118" spans="4:4" x14ac:dyDescent="0.2">
      <c r="D118" s="173"/>
    </row>
    <row r="119" spans="4:4" x14ac:dyDescent="0.2">
      <c r="D119" s="173"/>
    </row>
    <row r="120" spans="4:4" x14ac:dyDescent="0.2">
      <c r="D120" s="173"/>
    </row>
    <row r="121" spans="4:4" x14ac:dyDescent="0.2">
      <c r="D121" s="173"/>
    </row>
    <row r="122" spans="4:4" x14ac:dyDescent="0.2">
      <c r="D122" s="173"/>
    </row>
    <row r="123" spans="4:4" x14ac:dyDescent="0.2">
      <c r="D123" s="173"/>
    </row>
    <row r="124" spans="4:4" x14ac:dyDescent="0.2">
      <c r="D124" s="173"/>
    </row>
    <row r="125" spans="4:4" x14ac:dyDescent="0.2">
      <c r="D125" s="173"/>
    </row>
    <row r="126" spans="4:4" x14ac:dyDescent="0.2">
      <c r="D126" s="173"/>
    </row>
    <row r="127" spans="4:4" x14ac:dyDescent="0.2">
      <c r="D127" s="173"/>
    </row>
    <row r="128" spans="4:4" x14ac:dyDescent="0.2">
      <c r="D128" s="173"/>
    </row>
    <row r="129" spans="4:4" x14ac:dyDescent="0.2">
      <c r="D129" s="173"/>
    </row>
    <row r="130" spans="4:4" x14ac:dyDescent="0.2">
      <c r="D130" s="173"/>
    </row>
    <row r="131" spans="4:4" x14ac:dyDescent="0.2">
      <c r="D131" s="173"/>
    </row>
    <row r="132" spans="4:4" x14ac:dyDescent="0.2">
      <c r="D132" s="173"/>
    </row>
    <row r="133" spans="4:4" x14ac:dyDescent="0.2">
      <c r="D133" s="173"/>
    </row>
    <row r="134" spans="4:4" x14ac:dyDescent="0.2">
      <c r="D134" s="173"/>
    </row>
    <row r="135" spans="4:4" x14ac:dyDescent="0.2">
      <c r="D135" s="173"/>
    </row>
    <row r="136" spans="4:4" x14ac:dyDescent="0.2">
      <c r="D136" s="173"/>
    </row>
    <row r="137" spans="4:4" x14ac:dyDescent="0.2">
      <c r="D137" s="173"/>
    </row>
    <row r="138" spans="4:4" x14ac:dyDescent="0.2">
      <c r="D138" s="173"/>
    </row>
    <row r="139" spans="4:4" x14ac:dyDescent="0.2">
      <c r="D139" s="173"/>
    </row>
    <row r="140" spans="4:4" x14ac:dyDescent="0.2">
      <c r="D140" s="173"/>
    </row>
    <row r="141" spans="4:4" x14ac:dyDescent="0.2">
      <c r="D141" s="173"/>
    </row>
    <row r="142" spans="4:4" x14ac:dyDescent="0.2">
      <c r="D142" s="173"/>
    </row>
    <row r="143" spans="4:4" x14ac:dyDescent="0.2">
      <c r="D143" s="173"/>
    </row>
    <row r="144" spans="4:4" x14ac:dyDescent="0.2">
      <c r="D144" s="173"/>
    </row>
    <row r="145" spans="4:4" x14ac:dyDescent="0.2">
      <c r="D145" s="173"/>
    </row>
    <row r="146" spans="4:4" x14ac:dyDescent="0.2">
      <c r="D146" s="173"/>
    </row>
    <row r="147" spans="4:4" x14ac:dyDescent="0.2">
      <c r="D147" s="173"/>
    </row>
    <row r="148" spans="4:4" x14ac:dyDescent="0.2">
      <c r="D148" s="173"/>
    </row>
    <row r="149" spans="4:4" x14ac:dyDescent="0.2">
      <c r="D149" s="173"/>
    </row>
    <row r="150" spans="4:4" x14ac:dyDescent="0.2">
      <c r="D150" s="173"/>
    </row>
    <row r="151" spans="4:4" x14ac:dyDescent="0.2">
      <c r="D151" s="173"/>
    </row>
    <row r="152" spans="4:4" x14ac:dyDescent="0.2">
      <c r="D152" s="173"/>
    </row>
    <row r="153" spans="4:4" x14ac:dyDescent="0.2">
      <c r="D153" s="173"/>
    </row>
    <row r="154" spans="4:4" x14ac:dyDescent="0.2">
      <c r="D154" s="173"/>
    </row>
    <row r="155" spans="4:4" x14ac:dyDescent="0.2">
      <c r="D155" s="173"/>
    </row>
    <row r="156" spans="4:4" x14ac:dyDescent="0.2">
      <c r="D156" s="173"/>
    </row>
    <row r="157" spans="4:4" x14ac:dyDescent="0.2">
      <c r="D157" s="173"/>
    </row>
    <row r="158" spans="4:4" x14ac:dyDescent="0.2">
      <c r="D158" s="173"/>
    </row>
    <row r="159" spans="4:4" x14ac:dyDescent="0.2">
      <c r="D159" s="173"/>
    </row>
    <row r="160" spans="4:4" x14ac:dyDescent="0.2">
      <c r="D160" s="173"/>
    </row>
    <row r="161" spans="4:4" x14ac:dyDescent="0.2">
      <c r="D161" s="173"/>
    </row>
    <row r="162" spans="4:4" x14ac:dyDescent="0.2">
      <c r="D162" s="173"/>
    </row>
    <row r="163" spans="4:4" x14ac:dyDescent="0.2">
      <c r="D163" s="173"/>
    </row>
    <row r="164" spans="4:4" x14ac:dyDescent="0.2">
      <c r="D164" s="173"/>
    </row>
    <row r="165" spans="4:4" x14ac:dyDescent="0.2">
      <c r="D165" s="173"/>
    </row>
    <row r="166" spans="4:4" x14ac:dyDescent="0.2">
      <c r="D166" s="173"/>
    </row>
    <row r="167" spans="4:4" x14ac:dyDescent="0.2">
      <c r="D167" s="173"/>
    </row>
    <row r="168" spans="4:4" x14ac:dyDescent="0.2">
      <c r="D168" s="173"/>
    </row>
    <row r="169" spans="4:4" x14ac:dyDescent="0.2">
      <c r="D169" s="173"/>
    </row>
    <row r="170" spans="4:4" x14ac:dyDescent="0.2">
      <c r="D170" s="173"/>
    </row>
    <row r="171" spans="4:4" x14ac:dyDescent="0.2">
      <c r="D171" s="173"/>
    </row>
    <row r="172" spans="4:4" x14ac:dyDescent="0.2">
      <c r="D172" s="173"/>
    </row>
    <row r="173" spans="4:4" x14ac:dyDescent="0.2">
      <c r="D173" s="173"/>
    </row>
    <row r="174" spans="4:4" x14ac:dyDescent="0.2">
      <c r="D174" s="173"/>
    </row>
    <row r="175" spans="4:4" x14ac:dyDescent="0.2">
      <c r="D175" s="173"/>
    </row>
    <row r="176" spans="4:4" x14ac:dyDescent="0.2">
      <c r="D176" s="173"/>
    </row>
    <row r="177" spans="4:4" x14ac:dyDescent="0.2">
      <c r="D177" s="173"/>
    </row>
    <row r="178" spans="4:4" x14ac:dyDescent="0.2">
      <c r="D178" s="173"/>
    </row>
    <row r="179" spans="4:4" x14ac:dyDescent="0.2">
      <c r="D179" s="173"/>
    </row>
    <row r="180" spans="4:4" x14ac:dyDescent="0.2">
      <c r="D180" s="173"/>
    </row>
    <row r="181" spans="4:4" x14ac:dyDescent="0.2">
      <c r="D181" s="173"/>
    </row>
    <row r="182" spans="4:4" x14ac:dyDescent="0.2">
      <c r="D182" s="173"/>
    </row>
    <row r="183" spans="4:4" x14ac:dyDescent="0.2">
      <c r="D183" s="173"/>
    </row>
    <row r="184" spans="4:4" x14ac:dyDescent="0.2">
      <c r="D184" s="173"/>
    </row>
    <row r="185" spans="4:4" x14ac:dyDescent="0.2">
      <c r="D185" s="173"/>
    </row>
    <row r="186" spans="4:4" x14ac:dyDescent="0.2">
      <c r="D186" s="173"/>
    </row>
    <row r="187" spans="4:4" x14ac:dyDescent="0.2">
      <c r="D187" s="173"/>
    </row>
    <row r="188" spans="4:4" x14ac:dyDescent="0.2">
      <c r="D188" s="173"/>
    </row>
    <row r="189" spans="4:4" x14ac:dyDescent="0.2">
      <c r="D189" s="173"/>
    </row>
    <row r="190" spans="4:4" x14ac:dyDescent="0.2">
      <c r="D190" s="173"/>
    </row>
    <row r="191" spans="4:4" x14ac:dyDescent="0.2">
      <c r="D191" s="173"/>
    </row>
    <row r="192" spans="4:4" x14ac:dyDescent="0.2">
      <c r="D192" s="173"/>
    </row>
    <row r="193" spans="4:4" x14ac:dyDescent="0.2">
      <c r="D193" s="173"/>
    </row>
    <row r="194" spans="4:4" x14ac:dyDescent="0.2">
      <c r="D194" s="173"/>
    </row>
    <row r="195" spans="4:4" x14ac:dyDescent="0.2">
      <c r="D195" s="173"/>
    </row>
    <row r="196" spans="4:4" x14ac:dyDescent="0.2">
      <c r="D196" s="173"/>
    </row>
    <row r="197" spans="4:4" x14ac:dyDescent="0.2">
      <c r="D197" s="173"/>
    </row>
    <row r="198" spans="4:4" x14ac:dyDescent="0.2">
      <c r="D198" s="173"/>
    </row>
    <row r="199" spans="4:4" x14ac:dyDescent="0.2">
      <c r="D199" s="173"/>
    </row>
    <row r="200" spans="4:4" x14ac:dyDescent="0.2">
      <c r="D200" s="173"/>
    </row>
    <row r="201" spans="4:4" x14ac:dyDescent="0.2">
      <c r="D201" s="173"/>
    </row>
    <row r="202" spans="4:4" x14ac:dyDescent="0.2">
      <c r="D202" s="173"/>
    </row>
    <row r="203" spans="4:4" x14ac:dyDescent="0.2">
      <c r="D203" s="173"/>
    </row>
    <row r="204" spans="4:4" x14ac:dyDescent="0.2">
      <c r="D204" s="173"/>
    </row>
    <row r="205" spans="4:4" x14ac:dyDescent="0.2">
      <c r="D205" s="173"/>
    </row>
    <row r="206" spans="4:4" x14ac:dyDescent="0.2">
      <c r="D206" s="173"/>
    </row>
    <row r="207" spans="4:4" x14ac:dyDescent="0.2">
      <c r="D207" s="173"/>
    </row>
    <row r="208" spans="4:4" x14ac:dyDescent="0.2">
      <c r="D208" s="173"/>
    </row>
    <row r="209" spans="4:4" x14ac:dyDescent="0.2">
      <c r="D209" s="173"/>
    </row>
    <row r="210" spans="4:4" x14ac:dyDescent="0.2">
      <c r="D210" s="173"/>
    </row>
    <row r="211" spans="4:4" x14ac:dyDescent="0.2">
      <c r="D211" s="173"/>
    </row>
    <row r="212" spans="4:4" x14ac:dyDescent="0.2">
      <c r="D212" s="173"/>
    </row>
    <row r="213" spans="4:4" x14ac:dyDescent="0.2">
      <c r="D213" s="173"/>
    </row>
    <row r="214" spans="4:4" x14ac:dyDescent="0.2">
      <c r="D214" s="173"/>
    </row>
    <row r="215" spans="4:4" x14ac:dyDescent="0.2">
      <c r="D215" s="173"/>
    </row>
    <row r="216" spans="4:4" x14ac:dyDescent="0.2">
      <c r="D216" s="173"/>
    </row>
    <row r="217" spans="4:4" x14ac:dyDescent="0.2">
      <c r="D217" s="173"/>
    </row>
    <row r="218" spans="4:4" x14ac:dyDescent="0.2">
      <c r="D218" s="173"/>
    </row>
    <row r="219" spans="4:4" x14ac:dyDescent="0.2">
      <c r="D219" s="173"/>
    </row>
    <row r="220" spans="4:4" x14ac:dyDescent="0.2">
      <c r="D220" s="173"/>
    </row>
    <row r="221" spans="4:4" x14ac:dyDescent="0.2">
      <c r="D221" s="173"/>
    </row>
    <row r="222" spans="4:4" x14ac:dyDescent="0.2">
      <c r="D222" s="173"/>
    </row>
    <row r="223" spans="4:4" x14ac:dyDescent="0.2">
      <c r="D223" s="173"/>
    </row>
    <row r="224" spans="4:4" x14ac:dyDescent="0.2">
      <c r="D224" s="173"/>
    </row>
    <row r="225" spans="4:4" x14ac:dyDescent="0.2">
      <c r="D225" s="173"/>
    </row>
    <row r="226" spans="4:4" x14ac:dyDescent="0.2">
      <c r="D226" s="173"/>
    </row>
    <row r="227" spans="4:4" x14ac:dyDescent="0.2">
      <c r="D227" s="173"/>
    </row>
    <row r="228" spans="4:4" x14ac:dyDescent="0.2">
      <c r="D228" s="173"/>
    </row>
    <row r="229" spans="4:4" x14ac:dyDescent="0.2">
      <c r="D229" s="173"/>
    </row>
    <row r="230" spans="4:4" x14ac:dyDescent="0.2">
      <c r="D230" s="173"/>
    </row>
    <row r="231" spans="4:4" x14ac:dyDescent="0.2">
      <c r="D231" s="173"/>
    </row>
    <row r="232" spans="4:4" x14ac:dyDescent="0.2">
      <c r="D232" s="173"/>
    </row>
    <row r="233" spans="4:4" x14ac:dyDescent="0.2">
      <c r="D233" s="173"/>
    </row>
    <row r="234" spans="4:4" x14ac:dyDescent="0.2">
      <c r="D234" s="173"/>
    </row>
    <row r="235" spans="4:4" x14ac:dyDescent="0.2">
      <c r="D235" s="173"/>
    </row>
    <row r="236" spans="4:4" x14ac:dyDescent="0.2">
      <c r="D236" s="173"/>
    </row>
    <row r="237" spans="4:4" x14ac:dyDescent="0.2">
      <c r="D237" s="173"/>
    </row>
    <row r="238" spans="4:4" x14ac:dyDescent="0.2">
      <c r="D238" s="173"/>
    </row>
    <row r="239" spans="4:4" x14ac:dyDescent="0.2">
      <c r="D239" s="173"/>
    </row>
    <row r="240" spans="4:4" x14ac:dyDescent="0.2">
      <c r="D240" s="173"/>
    </row>
    <row r="241" spans="4:4" x14ac:dyDescent="0.2">
      <c r="D241" s="173"/>
    </row>
    <row r="242" spans="4:4" x14ac:dyDescent="0.2">
      <c r="D242" s="173"/>
    </row>
    <row r="243" spans="4:4" x14ac:dyDescent="0.2">
      <c r="D243" s="173"/>
    </row>
    <row r="244" spans="4:4" x14ac:dyDescent="0.2">
      <c r="D244" s="173"/>
    </row>
    <row r="245" spans="4:4" x14ac:dyDescent="0.2">
      <c r="D245" s="173"/>
    </row>
    <row r="246" spans="4:4" x14ac:dyDescent="0.2">
      <c r="D246" s="173"/>
    </row>
    <row r="247" spans="4:4" x14ac:dyDescent="0.2">
      <c r="D247" s="173"/>
    </row>
    <row r="248" spans="4:4" x14ac:dyDescent="0.2">
      <c r="D248" s="173"/>
    </row>
    <row r="249" spans="4:4" x14ac:dyDescent="0.2">
      <c r="D249" s="173"/>
    </row>
    <row r="250" spans="4:4" x14ac:dyDescent="0.2">
      <c r="D250" s="173"/>
    </row>
    <row r="251" spans="4:4" x14ac:dyDescent="0.2">
      <c r="D251" s="173"/>
    </row>
    <row r="252" spans="4:4" x14ac:dyDescent="0.2">
      <c r="D252" s="173"/>
    </row>
    <row r="253" spans="4:4" x14ac:dyDescent="0.2">
      <c r="D253" s="173"/>
    </row>
    <row r="254" spans="4:4" x14ac:dyDescent="0.2">
      <c r="D254" s="173"/>
    </row>
    <row r="255" spans="4:4" x14ac:dyDescent="0.2">
      <c r="D255" s="173"/>
    </row>
    <row r="256" spans="4:4" x14ac:dyDescent="0.2">
      <c r="D256" s="173"/>
    </row>
    <row r="257" spans="4:4" x14ac:dyDescent="0.2">
      <c r="D257" s="173"/>
    </row>
    <row r="258" spans="4:4" x14ac:dyDescent="0.2">
      <c r="D258" s="173"/>
    </row>
    <row r="259" spans="4:4" x14ac:dyDescent="0.2">
      <c r="D259" s="173"/>
    </row>
    <row r="260" spans="4:4" x14ac:dyDescent="0.2">
      <c r="D260" s="173"/>
    </row>
    <row r="261" spans="4:4" x14ac:dyDescent="0.2">
      <c r="D261" s="173"/>
    </row>
    <row r="262" spans="4:4" x14ac:dyDescent="0.2">
      <c r="D262" s="173"/>
    </row>
    <row r="263" spans="4:4" x14ac:dyDescent="0.2">
      <c r="D263" s="173"/>
    </row>
    <row r="264" spans="4:4" x14ac:dyDescent="0.2">
      <c r="D264" s="173"/>
    </row>
    <row r="265" spans="4:4" x14ac:dyDescent="0.2">
      <c r="D265" s="173"/>
    </row>
    <row r="266" spans="4:4" x14ac:dyDescent="0.2">
      <c r="D266" s="173"/>
    </row>
    <row r="267" spans="4:4" x14ac:dyDescent="0.2">
      <c r="D267" s="173"/>
    </row>
    <row r="268" spans="4:4" x14ac:dyDescent="0.2">
      <c r="D268" s="173"/>
    </row>
    <row r="269" spans="4:4" x14ac:dyDescent="0.2">
      <c r="D269" s="173"/>
    </row>
    <row r="270" spans="4:4" x14ac:dyDescent="0.2">
      <c r="D270" s="173"/>
    </row>
    <row r="271" spans="4:4" x14ac:dyDescent="0.2">
      <c r="D271" s="173"/>
    </row>
    <row r="272" spans="4:4" x14ac:dyDescent="0.2">
      <c r="D272" s="173"/>
    </row>
    <row r="273" spans="4:4" x14ac:dyDescent="0.2">
      <c r="D273" s="173"/>
    </row>
    <row r="274" spans="4:4" x14ac:dyDescent="0.2">
      <c r="D274" s="173"/>
    </row>
    <row r="275" spans="4:4" x14ac:dyDescent="0.2">
      <c r="D275" s="173"/>
    </row>
    <row r="276" spans="4:4" x14ac:dyDescent="0.2">
      <c r="D276" s="173"/>
    </row>
    <row r="277" spans="4:4" x14ac:dyDescent="0.2">
      <c r="D277" s="173"/>
    </row>
    <row r="278" spans="4:4" x14ac:dyDescent="0.2">
      <c r="D278" s="173"/>
    </row>
    <row r="279" spans="4:4" x14ac:dyDescent="0.2">
      <c r="D279" s="173"/>
    </row>
    <row r="280" spans="4:4" x14ac:dyDescent="0.2">
      <c r="D280" s="173"/>
    </row>
    <row r="281" spans="4:4" x14ac:dyDescent="0.2">
      <c r="D281" s="173"/>
    </row>
    <row r="282" spans="4:4" x14ac:dyDescent="0.2">
      <c r="D282" s="173"/>
    </row>
    <row r="283" spans="4:4" x14ac:dyDescent="0.2">
      <c r="D283" s="173"/>
    </row>
    <row r="284" spans="4:4" x14ac:dyDescent="0.2">
      <c r="D284" s="173"/>
    </row>
    <row r="285" spans="4:4" x14ac:dyDescent="0.2">
      <c r="D285" s="173"/>
    </row>
    <row r="286" spans="4:4" x14ac:dyDescent="0.2">
      <c r="D286" s="173"/>
    </row>
    <row r="287" spans="4:4" x14ac:dyDescent="0.2">
      <c r="D287" s="173"/>
    </row>
    <row r="288" spans="4:4" x14ac:dyDescent="0.2">
      <c r="D288" s="173"/>
    </row>
    <row r="289" spans="4:4" x14ac:dyDescent="0.2">
      <c r="D289" s="173"/>
    </row>
    <row r="290" spans="4:4" x14ac:dyDescent="0.2">
      <c r="D290" s="173"/>
    </row>
    <row r="291" spans="4:4" x14ac:dyDescent="0.2">
      <c r="D291" s="173"/>
    </row>
    <row r="292" spans="4:4" x14ac:dyDescent="0.2">
      <c r="D292" s="173"/>
    </row>
    <row r="293" spans="4:4" x14ac:dyDescent="0.2">
      <c r="D293" s="173"/>
    </row>
    <row r="294" spans="4:4" x14ac:dyDescent="0.2">
      <c r="D294" s="173"/>
    </row>
    <row r="295" spans="4:4" x14ac:dyDescent="0.2">
      <c r="D295" s="173"/>
    </row>
    <row r="296" spans="4:4" x14ac:dyDescent="0.2">
      <c r="D296" s="173"/>
    </row>
    <row r="297" spans="4:4" x14ac:dyDescent="0.2">
      <c r="D297" s="173"/>
    </row>
    <row r="298" spans="4:4" x14ac:dyDescent="0.2">
      <c r="D298" s="173"/>
    </row>
    <row r="299" spans="4:4" x14ac:dyDescent="0.2">
      <c r="D299" s="173"/>
    </row>
    <row r="300" spans="4:4" x14ac:dyDescent="0.2">
      <c r="D300" s="173"/>
    </row>
    <row r="301" spans="4:4" x14ac:dyDescent="0.2">
      <c r="D301" s="173"/>
    </row>
    <row r="302" spans="4:4" x14ac:dyDescent="0.2">
      <c r="D302" s="173"/>
    </row>
    <row r="303" spans="4:4" x14ac:dyDescent="0.2">
      <c r="D303" s="173"/>
    </row>
    <row r="304" spans="4:4" x14ac:dyDescent="0.2">
      <c r="D304" s="173"/>
    </row>
    <row r="305" spans="4:4" x14ac:dyDescent="0.2">
      <c r="D305" s="173"/>
    </row>
    <row r="306" spans="4:4" x14ac:dyDescent="0.2">
      <c r="D306" s="173"/>
    </row>
    <row r="307" spans="4:4" x14ac:dyDescent="0.2">
      <c r="D307" s="173"/>
    </row>
    <row r="308" spans="4:4" x14ac:dyDescent="0.2">
      <c r="D308" s="173"/>
    </row>
    <row r="309" spans="4:4" x14ac:dyDescent="0.2">
      <c r="D309" s="173"/>
    </row>
    <row r="310" spans="4:4" x14ac:dyDescent="0.2">
      <c r="D310" s="173"/>
    </row>
    <row r="311" spans="4:4" x14ac:dyDescent="0.2">
      <c r="D311" s="173"/>
    </row>
    <row r="312" spans="4:4" x14ac:dyDescent="0.2">
      <c r="D312" s="173"/>
    </row>
    <row r="313" spans="4:4" x14ac:dyDescent="0.2">
      <c r="D313" s="173"/>
    </row>
    <row r="314" spans="4:4" x14ac:dyDescent="0.2">
      <c r="D314" s="173"/>
    </row>
    <row r="315" spans="4:4" x14ac:dyDescent="0.2">
      <c r="D315" s="173"/>
    </row>
    <row r="316" spans="4:4" x14ac:dyDescent="0.2">
      <c r="D316" s="173"/>
    </row>
    <row r="317" spans="4:4" x14ac:dyDescent="0.2">
      <c r="D317" s="173"/>
    </row>
    <row r="318" spans="4:4" x14ac:dyDescent="0.2">
      <c r="D318" s="173"/>
    </row>
    <row r="319" spans="4:4" x14ac:dyDescent="0.2">
      <c r="D319" s="173"/>
    </row>
    <row r="320" spans="4:4" x14ac:dyDescent="0.2">
      <c r="D320" s="173"/>
    </row>
    <row r="321" spans="4:4" x14ac:dyDescent="0.2">
      <c r="D321" s="173"/>
    </row>
    <row r="322" spans="4:4" x14ac:dyDescent="0.2">
      <c r="D322" s="173"/>
    </row>
    <row r="323" spans="4:4" x14ac:dyDescent="0.2">
      <c r="D323" s="173"/>
    </row>
    <row r="324" spans="4:4" x14ac:dyDescent="0.2">
      <c r="D324" s="173"/>
    </row>
    <row r="325" spans="4:4" x14ac:dyDescent="0.2">
      <c r="D325" s="173"/>
    </row>
    <row r="326" spans="4:4" x14ac:dyDescent="0.2">
      <c r="D326" s="173"/>
    </row>
    <row r="327" spans="4:4" x14ac:dyDescent="0.2">
      <c r="D327" s="173"/>
    </row>
    <row r="328" spans="4:4" x14ac:dyDescent="0.2">
      <c r="D328" s="173"/>
    </row>
    <row r="329" spans="4:4" x14ac:dyDescent="0.2">
      <c r="D329" s="173"/>
    </row>
    <row r="330" spans="4:4" x14ac:dyDescent="0.2">
      <c r="D330" s="173"/>
    </row>
    <row r="331" spans="4:4" x14ac:dyDescent="0.2">
      <c r="D331" s="173"/>
    </row>
    <row r="332" spans="4:4" x14ac:dyDescent="0.2">
      <c r="D332" s="173"/>
    </row>
    <row r="333" spans="4:4" x14ac:dyDescent="0.2">
      <c r="D333" s="173"/>
    </row>
    <row r="334" spans="4:4" x14ac:dyDescent="0.2">
      <c r="D334" s="173"/>
    </row>
    <row r="335" spans="4:4" x14ac:dyDescent="0.2">
      <c r="D335" s="173"/>
    </row>
    <row r="336" spans="4:4" x14ac:dyDescent="0.2">
      <c r="D336" s="173"/>
    </row>
    <row r="337" spans="4:4" x14ac:dyDescent="0.2">
      <c r="D337" s="173"/>
    </row>
    <row r="338" spans="4:4" x14ac:dyDescent="0.2">
      <c r="D338" s="173"/>
    </row>
    <row r="339" spans="4:4" x14ac:dyDescent="0.2">
      <c r="D339" s="173"/>
    </row>
    <row r="340" spans="4:4" x14ac:dyDescent="0.2">
      <c r="D340" s="173"/>
    </row>
    <row r="341" spans="4:4" x14ac:dyDescent="0.2">
      <c r="D341" s="173"/>
    </row>
    <row r="342" spans="4:4" x14ac:dyDescent="0.2">
      <c r="D342" s="173"/>
    </row>
    <row r="343" spans="4:4" x14ac:dyDescent="0.2">
      <c r="D343" s="173"/>
    </row>
    <row r="344" spans="4:4" x14ac:dyDescent="0.2">
      <c r="D344" s="173"/>
    </row>
    <row r="345" spans="4:4" x14ac:dyDescent="0.2">
      <c r="D345" s="173"/>
    </row>
    <row r="346" spans="4:4" x14ac:dyDescent="0.2">
      <c r="D346" s="173"/>
    </row>
    <row r="347" spans="4:4" x14ac:dyDescent="0.2">
      <c r="D347" s="173"/>
    </row>
    <row r="348" spans="4:4" x14ac:dyDescent="0.2">
      <c r="D348" s="173"/>
    </row>
    <row r="349" spans="4:4" x14ac:dyDescent="0.2">
      <c r="D349" s="173"/>
    </row>
    <row r="350" spans="4:4" x14ac:dyDescent="0.2">
      <c r="D350" s="173"/>
    </row>
    <row r="351" spans="4:4" x14ac:dyDescent="0.2">
      <c r="D351" s="173"/>
    </row>
    <row r="352" spans="4:4" x14ac:dyDescent="0.2">
      <c r="D352" s="173"/>
    </row>
    <row r="353" spans="4:4" x14ac:dyDescent="0.2">
      <c r="D353" s="173"/>
    </row>
    <row r="354" spans="4:4" x14ac:dyDescent="0.2">
      <c r="D354" s="173"/>
    </row>
    <row r="355" spans="4:4" x14ac:dyDescent="0.2">
      <c r="D355" s="173"/>
    </row>
    <row r="356" spans="4:4" x14ac:dyDescent="0.2">
      <c r="D356" s="173"/>
    </row>
    <row r="357" spans="4:4" x14ac:dyDescent="0.2">
      <c r="D357" s="173"/>
    </row>
    <row r="358" spans="4:4" x14ac:dyDescent="0.2">
      <c r="D358" s="173"/>
    </row>
    <row r="359" spans="4:4" x14ac:dyDescent="0.2">
      <c r="D359" s="173"/>
    </row>
    <row r="360" spans="4:4" x14ac:dyDescent="0.2">
      <c r="D360" s="173"/>
    </row>
    <row r="361" spans="4:4" x14ac:dyDescent="0.2">
      <c r="D361" s="173"/>
    </row>
    <row r="362" spans="4:4" x14ac:dyDescent="0.2">
      <c r="D362" s="173"/>
    </row>
    <row r="363" spans="4:4" x14ac:dyDescent="0.2">
      <c r="D363" s="173"/>
    </row>
    <row r="364" spans="4:4" x14ac:dyDescent="0.2">
      <c r="D364" s="173"/>
    </row>
    <row r="365" spans="4:4" x14ac:dyDescent="0.2">
      <c r="D365" s="173"/>
    </row>
    <row r="366" spans="4:4" x14ac:dyDescent="0.2">
      <c r="D366" s="173"/>
    </row>
    <row r="367" spans="4:4" x14ac:dyDescent="0.2">
      <c r="D367" s="173"/>
    </row>
    <row r="368" spans="4:4" x14ac:dyDescent="0.2">
      <c r="D368" s="173"/>
    </row>
    <row r="369" spans="4:4" x14ac:dyDescent="0.2">
      <c r="D369" s="173"/>
    </row>
    <row r="370" spans="4:4" x14ac:dyDescent="0.2">
      <c r="D370" s="173"/>
    </row>
    <row r="371" spans="4:4" x14ac:dyDescent="0.2">
      <c r="D371" s="173"/>
    </row>
    <row r="372" spans="4:4" x14ac:dyDescent="0.2">
      <c r="D372" s="173"/>
    </row>
    <row r="373" spans="4:4" x14ac:dyDescent="0.2">
      <c r="D373" s="173"/>
    </row>
    <row r="374" spans="4:4" x14ac:dyDescent="0.2">
      <c r="D374" s="173"/>
    </row>
    <row r="375" spans="4:4" x14ac:dyDescent="0.2">
      <c r="D375" s="173"/>
    </row>
    <row r="376" spans="4:4" x14ac:dyDescent="0.2">
      <c r="D376" s="173"/>
    </row>
    <row r="377" spans="4:4" x14ac:dyDescent="0.2">
      <c r="D377" s="173"/>
    </row>
    <row r="378" spans="4:4" x14ac:dyDescent="0.2">
      <c r="D378" s="173"/>
    </row>
    <row r="379" spans="4:4" x14ac:dyDescent="0.2">
      <c r="D379" s="173"/>
    </row>
    <row r="380" spans="4:4" x14ac:dyDescent="0.2">
      <c r="D380" s="173"/>
    </row>
    <row r="381" spans="4:4" x14ac:dyDescent="0.2">
      <c r="D381" s="173"/>
    </row>
    <row r="382" spans="4:4" x14ac:dyDescent="0.2">
      <c r="D382" s="173"/>
    </row>
    <row r="383" spans="4:4" x14ac:dyDescent="0.2">
      <c r="D383" s="173"/>
    </row>
    <row r="384" spans="4:4" x14ac:dyDescent="0.2">
      <c r="D384" s="173"/>
    </row>
    <row r="385" spans="4:4" x14ac:dyDescent="0.2">
      <c r="D385" s="173"/>
    </row>
    <row r="386" spans="4:4" x14ac:dyDescent="0.2">
      <c r="D386" s="173"/>
    </row>
    <row r="387" spans="4:4" x14ac:dyDescent="0.2">
      <c r="D387" s="173"/>
    </row>
    <row r="388" spans="4:4" x14ac:dyDescent="0.2">
      <c r="D388" s="173"/>
    </row>
    <row r="389" spans="4:4" x14ac:dyDescent="0.2">
      <c r="D389" s="173"/>
    </row>
    <row r="390" spans="4:4" x14ac:dyDescent="0.2">
      <c r="D390" s="173"/>
    </row>
    <row r="391" spans="4:4" x14ac:dyDescent="0.2">
      <c r="D391" s="173"/>
    </row>
    <row r="392" spans="4:4" x14ac:dyDescent="0.2">
      <c r="D392" s="173"/>
    </row>
    <row r="393" spans="4:4" x14ac:dyDescent="0.2">
      <c r="D393" s="173"/>
    </row>
    <row r="394" spans="4:4" x14ac:dyDescent="0.2">
      <c r="D394" s="173"/>
    </row>
    <row r="395" spans="4:4" x14ac:dyDescent="0.2">
      <c r="D395" s="173"/>
    </row>
    <row r="396" spans="4:4" x14ac:dyDescent="0.2">
      <c r="D396" s="173"/>
    </row>
    <row r="397" spans="4:4" x14ac:dyDescent="0.2">
      <c r="D397" s="173"/>
    </row>
    <row r="398" spans="4:4" x14ac:dyDescent="0.2">
      <c r="D398" s="173"/>
    </row>
    <row r="399" spans="4:4" x14ac:dyDescent="0.2">
      <c r="D399" s="173"/>
    </row>
    <row r="400" spans="4:4" x14ac:dyDescent="0.2">
      <c r="D400" s="173"/>
    </row>
    <row r="401" spans="4:4" x14ac:dyDescent="0.2">
      <c r="D401" s="173"/>
    </row>
    <row r="402" spans="4:4" x14ac:dyDescent="0.2">
      <c r="D402" s="173"/>
    </row>
    <row r="403" spans="4:4" x14ac:dyDescent="0.2">
      <c r="D403" s="173"/>
    </row>
    <row r="404" spans="4:4" x14ac:dyDescent="0.2">
      <c r="D404" s="173"/>
    </row>
    <row r="405" spans="4:4" x14ac:dyDescent="0.2">
      <c r="D405" s="173"/>
    </row>
    <row r="406" spans="4:4" x14ac:dyDescent="0.2">
      <c r="D406" s="173"/>
    </row>
    <row r="407" spans="4:4" x14ac:dyDescent="0.2">
      <c r="D407" s="173"/>
    </row>
    <row r="408" spans="4:4" x14ac:dyDescent="0.2">
      <c r="D408" s="173"/>
    </row>
    <row r="409" spans="4:4" x14ac:dyDescent="0.2">
      <c r="D409" s="173"/>
    </row>
    <row r="410" spans="4:4" x14ac:dyDescent="0.2">
      <c r="D410" s="173"/>
    </row>
    <row r="411" spans="4:4" x14ac:dyDescent="0.2">
      <c r="D411" s="173"/>
    </row>
    <row r="412" spans="4:4" x14ac:dyDescent="0.2">
      <c r="D412" s="173"/>
    </row>
    <row r="413" spans="4:4" x14ac:dyDescent="0.2">
      <c r="D413" s="173"/>
    </row>
    <row r="414" spans="4:4" x14ac:dyDescent="0.2">
      <c r="D414" s="173"/>
    </row>
    <row r="415" spans="4:4" x14ac:dyDescent="0.2">
      <c r="D415" s="173"/>
    </row>
    <row r="416" spans="4:4" x14ac:dyDescent="0.2">
      <c r="D416" s="173"/>
    </row>
    <row r="417" spans="4:4" x14ac:dyDescent="0.2">
      <c r="D417" s="173"/>
    </row>
    <row r="418" spans="4:4" x14ac:dyDescent="0.2">
      <c r="D418" s="173"/>
    </row>
    <row r="419" spans="4:4" x14ac:dyDescent="0.2">
      <c r="D419" s="173"/>
    </row>
    <row r="420" spans="4:4" x14ac:dyDescent="0.2">
      <c r="D420" s="173"/>
    </row>
    <row r="421" spans="4:4" x14ac:dyDescent="0.2">
      <c r="D421" s="173"/>
    </row>
    <row r="422" spans="4:4" x14ac:dyDescent="0.2">
      <c r="D422" s="173"/>
    </row>
    <row r="423" spans="4:4" x14ac:dyDescent="0.2">
      <c r="D423" s="173"/>
    </row>
    <row r="424" spans="4:4" x14ac:dyDescent="0.2">
      <c r="D424" s="173"/>
    </row>
    <row r="425" spans="4:4" x14ac:dyDescent="0.2">
      <c r="D425" s="173"/>
    </row>
    <row r="426" spans="4:4" x14ac:dyDescent="0.2">
      <c r="D426" s="173"/>
    </row>
    <row r="427" spans="4:4" x14ac:dyDescent="0.2">
      <c r="D427" s="173"/>
    </row>
    <row r="428" spans="4:4" x14ac:dyDescent="0.2">
      <c r="D428" s="173"/>
    </row>
    <row r="429" spans="4:4" x14ac:dyDescent="0.2">
      <c r="D429" s="173"/>
    </row>
    <row r="430" spans="4:4" x14ac:dyDescent="0.2">
      <c r="D430" s="173"/>
    </row>
    <row r="431" spans="4:4" x14ac:dyDescent="0.2">
      <c r="D431" s="173"/>
    </row>
    <row r="432" spans="4:4" x14ac:dyDescent="0.2">
      <c r="D432" s="173"/>
    </row>
    <row r="433" spans="4:4" x14ac:dyDescent="0.2">
      <c r="D433" s="173"/>
    </row>
    <row r="434" spans="4:4" x14ac:dyDescent="0.2">
      <c r="D434" s="173"/>
    </row>
  </sheetData>
  <mergeCells count="4">
    <mergeCell ref="H1:L1"/>
    <mergeCell ref="M1:N1"/>
    <mergeCell ref="H2:L2"/>
    <mergeCell ref="M2:N2"/>
  </mergeCells>
  <phoneticPr fontId="0" type="noConversion"/>
  <conditionalFormatting sqref="H40:N40 H41:H47">
    <cfRule type="expression" dxfId="9" priority="1" stopIfTrue="1">
      <formula>(H40&lt;&gt;IF(ISNUMBER($C40),VLOOKUP($C40,INDIRECT(KatName&amp;$B40),H$8,0),""))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1">
    <tabColor indexed="11"/>
  </sheetPr>
  <dimension ref="A1:P176"/>
  <sheetViews>
    <sheetView showZeros="0" view="pageLayout" zoomScaleNormal="75" zoomScaleSheetLayoutView="100" workbookViewId="0">
      <selection activeCell="D3" sqref="D3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  <c r="P1" s="77"/>
    </row>
    <row r="2" spans="1:16" ht="15.75" x14ac:dyDescent="0.25">
      <c r="A2" s="104"/>
      <c r="B2" s="105"/>
      <c r="C2" s="106" t="s">
        <v>0</v>
      </c>
      <c r="D2" s="107" t="s">
        <v>136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78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  <c r="P3" s="77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  <c r="P4" s="77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  <c r="P5" s="77"/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  <c r="P6" s="77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79"/>
    </row>
    <row r="8" spans="1:16" x14ac:dyDescent="0.2">
      <c r="A8" s="153">
        <f t="shared" ref="A8:A38" ca="1" si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79"/>
    </row>
    <row r="9" spans="1:16" ht="25.5" x14ac:dyDescent="0.2">
      <c r="A9" s="153">
        <f t="shared" ca="1" si="1"/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47" si="2">IF(F9="","",IF(COUNTIF(H9:N9,"x")=1,F9*G9*LOOKUP("x",H9:N9,H$6:N$6),IF(ISNUMBER($C9),"???","--------")))</f>
        <v/>
      </c>
      <c r="P9" s="79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80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2"/>
        <v/>
      </c>
      <c r="P11" s="80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 t="s">
        <v>34</v>
      </c>
      <c r="L12" s="149">
        <v>0</v>
      </c>
      <c r="M12" s="149">
        <v>0</v>
      </c>
      <c r="N12" s="150"/>
      <c r="O12" s="152" t="str">
        <f t="shared" si="2"/>
        <v/>
      </c>
      <c r="P12" s="80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/>
      <c r="O13" s="152" t="str">
        <f t="shared" si="2"/>
        <v/>
      </c>
      <c r="P13" s="80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/>
      <c r="O14" s="152" t="str">
        <f t="shared" si="2"/>
        <v/>
      </c>
      <c r="P14" s="80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/>
      <c r="O15" s="152" t="str">
        <f t="shared" si="2"/>
        <v/>
      </c>
      <c r="P15" s="80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2"/>
        <v/>
      </c>
      <c r="P16" s="80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2"/>
        <v/>
      </c>
      <c r="P17" s="80"/>
    </row>
    <row r="18" spans="1:16" x14ac:dyDescent="0.2">
      <c r="A18" s="153">
        <f t="shared" ca="1" si="1"/>
        <v>13</v>
      </c>
      <c r="B18" s="161">
        <f>$C$3</f>
        <v>430</v>
      </c>
      <c r="C18" s="158">
        <v>5000</v>
      </c>
      <c r="D18" s="162" t="s">
        <v>68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/>
      <c r="L18" s="149"/>
      <c r="M18" s="149"/>
      <c r="N18" s="150"/>
      <c r="O18" s="152" t="str">
        <f t="shared" si="2"/>
        <v/>
      </c>
    </row>
    <row r="19" spans="1:16" x14ac:dyDescent="0.2">
      <c r="A19" s="153">
        <f t="shared" ca="1" si="1"/>
        <v>14</v>
      </c>
      <c r="B19" s="161">
        <f>$C$3</f>
        <v>430</v>
      </c>
      <c r="C19" s="158">
        <v>5100</v>
      </c>
      <c r="D19" s="162" t="s">
        <v>118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/>
      <c r="M19" s="149"/>
      <c r="N19" s="150"/>
      <c r="O19" s="152" t="str">
        <f t="shared" si="2"/>
        <v/>
      </c>
    </row>
    <row r="20" spans="1:16" x14ac:dyDescent="0.2">
      <c r="A20" s="153">
        <f t="shared" ca="1" si="1"/>
        <v>15</v>
      </c>
      <c r="B20" s="161">
        <f>$C$3</f>
        <v>430</v>
      </c>
      <c r="C20" s="158">
        <v>5101</v>
      </c>
      <c r="D20" s="162" t="s">
        <v>70</v>
      </c>
      <c r="E20" s="146"/>
      <c r="F20" s="147"/>
      <c r="G20" s="148"/>
      <c r="H20" s="149">
        <v>0</v>
      </c>
      <c r="I20" s="149">
        <v>0</v>
      </c>
      <c r="J20" s="149"/>
      <c r="K20" s="149" t="s">
        <v>34</v>
      </c>
      <c r="L20" s="149">
        <v>0</v>
      </c>
      <c r="M20" s="149">
        <v>0</v>
      </c>
      <c r="N20" s="150">
        <v>0</v>
      </c>
      <c r="O20" s="152" t="str">
        <f t="shared" si="2"/>
        <v/>
      </c>
    </row>
    <row r="21" spans="1:16" x14ac:dyDescent="0.2">
      <c r="A21" s="153">
        <f t="shared" ca="1" si="1"/>
        <v>16</v>
      </c>
      <c r="B21" s="161">
        <f>$C$3</f>
        <v>430</v>
      </c>
      <c r="C21" s="158">
        <v>5102</v>
      </c>
      <c r="D21" s="162" t="s">
        <v>41</v>
      </c>
      <c r="E21" s="146"/>
      <c r="F21" s="147"/>
      <c r="G21" s="148"/>
      <c r="H21" s="149">
        <v>0</v>
      </c>
      <c r="I21" s="149">
        <v>0</v>
      </c>
      <c r="J21" s="149"/>
      <c r="K21" s="149" t="s">
        <v>34</v>
      </c>
      <c r="L21" s="149">
        <v>0</v>
      </c>
      <c r="M21" s="149">
        <v>0</v>
      </c>
      <c r="N21" s="150"/>
      <c r="O21" s="152" t="str">
        <f t="shared" si="2"/>
        <v/>
      </c>
    </row>
    <row r="22" spans="1:16" x14ac:dyDescent="0.2">
      <c r="A22" s="153" t="str">
        <f t="shared" ca="1" si="1"/>
        <v/>
      </c>
      <c r="B22" s="161"/>
      <c r="C22" s="158"/>
      <c r="D22" s="162"/>
      <c r="E22" s="146"/>
      <c r="F22" s="147"/>
      <c r="G22" s="148"/>
      <c r="H22" s="149"/>
      <c r="I22" s="149"/>
      <c r="J22" s="149"/>
      <c r="K22" s="149"/>
      <c r="L22" s="149"/>
      <c r="M22" s="149"/>
      <c r="N22" s="150"/>
      <c r="O22" s="152" t="str">
        <f t="shared" si="2"/>
        <v/>
      </c>
    </row>
    <row r="23" spans="1:16" x14ac:dyDescent="0.2">
      <c r="A23" s="153">
        <f t="shared" ca="1" si="1"/>
        <v>18</v>
      </c>
      <c r="B23" s="161">
        <f t="shared" ref="B23:B29" si="3">$C$3</f>
        <v>430</v>
      </c>
      <c r="C23" s="158">
        <v>5300</v>
      </c>
      <c r="D23" s="162" t="s">
        <v>71</v>
      </c>
      <c r="E23" s="146"/>
      <c r="F23" s="147"/>
      <c r="G23" s="148"/>
      <c r="H23" s="149"/>
      <c r="I23" s="149"/>
      <c r="J23" s="149"/>
      <c r="K23" s="149" t="s">
        <v>34</v>
      </c>
      <c r="L23" s="149"/>
      <c r="M23" s="149"/>
      <c r="N23" s="150"/>
      <c r="O23" s="152" t="str">
        <f t="shared" si="2"/>
        <v/>
      </c>
    </row>
    <row r="24" spans="1:16" x14ac:dyDescent="0.2">
      <c r="A24" s="153">
        <f t="shared" ca="1" si="1"/>
        <v>19</v>
      </c>
      <c r="B24" s="161">
        <f t="shared" si="3"/>
        <v>430</v>
      </c>
      <c r="C24" s="158">
        <v>5301</v>
      </c>
      <c r="D24" s="162" t="s">
        <v>72</v>
      </c>
      <c r="E24" s="146"/>
      <c r="F24" s="147"/>
      <c r="G24" s="148"/>
      <c r="H24" s="149"/>
      <c r="I24" s="149"/>
      <c r="J24" s="149"/>
      <c r="K24" s="149" t="s">
        <v>34</v>
      </c>
      <c r="L24" s="149"/>
      <c r="M24" s="149"/>
      <c r="N24" s="150"/>
      <c r="O24" s="152" t="str">
        <f t="shared" si="2"/>
        <v/>
      </c>
    </row>
    <row r="25" spans="1:16" ht="25.5" x14ac:dyDescent="0.2">
      <c r="A25" s="153">
        <f t="shared" ca="1" si="1"/>
        <v>20</v>
      </c>
      <c r="B25" s="161">
        <f t="shared" si="3"/>
        <v>430</v>
      </c>
      <c r="C25" s="158">
        <v>5302</v>
      </c>
      <c r="D25" s="162" t="s">
        <v>73</v>
      </c>
      <c r="E25" s="146"/>
      <c r="F25" s="147"/>
      <c r="G25" s="148"/>
      <c r="H25" s="149"/>
      <c r="I25" s="149"/>
      <c r="J25" s="149"/>
      <c r="K25" s="149" t="s">
        <v>34</v>
      </c>
      <c r="L25" s="149"/>
      <c r="M25" s="149"/>
      <c r="N25" s="150"/>
      <c r="O25" s="152" t="str">
        <f t="shared" si="2"/>
        <v/>
      </c>
    </row>
    <row r="26" spans="1:16" x14ac:dyDescent="0.2">
      <c r="A26" s="153">
        <f t="shared" ca="1" si="1"/>
        <v>21</v>
      </c>
      <c r="B26" s="161">
        <f t="shared" si="3"/>
        <v>430</v>
      </c>
      <c r="C26" s="158">
        <v>5303</v>
      </c>
      <c r="D26" s="162" t="s">
        <v>74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2"/>
        <v/>
      </c>
    </row>
    <row r="27" spans="1:16" x14ac:dyDescent="0.2">
      <c r="A27" s="153">
        <f t="shared" ca="1" si="1"/>
        <v>22</v>
      </c>
      <c r="B27" s="161">
        <f t="shared" si="3"/>
        <v>430</v>
      </c>
      <c r="C27" s="158">
        <v>5304</v>
      </c>
      <c r="D27" s="162" t="s">
        <v>75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</row>
    <row r="28" spans="1:16" x14ac:dyDescent="0.2">
      <c r="A28" s="153">
        <f t="shared" ca="1" si="1"/>
        <v>23</v>
      </c>
      <c r="B28" s="161">
        <f t="shared" si="3"/>
        <v>430</v>
      </c>
      <c r="C28" s="158">
        <v>5305</v>
      </c>
      <c r="D28" s="162" t="s">
        <v>76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</row>
    <row r="29" spans="1:16" x14ac:dyDescent="0.2">
      <c r="A29" s="153">
        <f t="shared" ca="1" si="1"/>
        <v>24</v>
      </c>
      <c r="B29" s="161">
        <f t="shared" si="3"/>
        <v>430</v>
      </c>
      <c r="C29" s="158">
        <v>5306</v>
      </c>
      <c r="D29" s="162" t="s">
        <v>77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</row>
    <row r="30" spans="1:16" x14ac:dyDescent="0.2">
      <c r="A30" s="153" t="str">
        <f t="shared" ca="1" si="1"/>
        <v/>
      </c>
      <c r="B30" s="161"/>
      <c r="C30" s="158"/>
      <c r="D30" s="162"/>
      <c r="E30" s="146"/>
      <c r="F30" s="147"/>
      <c r="G30" s="148"/>
      <c r="H30" s="149"/>
      <c r="I30" s="149"/>
      <c r="J30" s="149"/>
      <c r="K30" s="149"/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ref="B31:B38" si="4">$C$3</f>
        <v>430</v>
      </c>
      <c r="C31" s="158">
        <v>7000</v>
      </c>
      <c r="D31" s="162" t="s">
        <v>90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>
        <f t="shared" ca="1" si="1"/>
        <v>27</v>
      </c>
      <c r="B32" s="161">
        <f t="shared" si="4"/>
        <v>430</v>
      </c>
      <c r="C32" s="158">
        <v>7100</v>
      </c>
      <c r="D32" s="162" t="s">
        <v>91</v>
      </c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ht="25.5" x14ac:dyDescent="0.2">
      <c r="A33" s="153">
        <f t="shared" ca="1" si="1"/>
        <v>28</v>
      </c>
      <c r="B33" s="161">
        <f t="shared" si="4"/>
        <v>430</v>
      </c>
      <c r="C33" s="158">
        <v>7151</v>
      </c>
      <c r="D33" s="162" t="s">
        <v>33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4"/>
        <v>430</v>
      </c>
      <c r="C34" s="158">
        <v>7152</v>
      </c>
      <c r="D34" s="162" t="s">
        <v>92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4"/>
        <v>430</v>
      </c>
      <c r="C35" s="158">
        <v>7153</v>
      </c>
      <c r="D35" s="162" t="s">
        <v>36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4"/>
        <v>430</v>
      </c>
      <c r="C36" s="158">
        <v>7154</v>
      </c>
      <c r="D36" s="162" t="s">
        <v>37</v>
      </c>
      <c r="E36" s="146"/>
      <c r="F36" s="147"/>
      <c r="G36" s="148"/>
      <c r="H36" s="149"/>
      <c r="I36" s="149"/>
      <c r="J36" s="149"/>
      <c r="K36" s="149"/>
      <c r="L36" s="149"/>
      <c r="M36" s="149"/>
      <c r="N36" s="150" t="s">
        <v>34</v>
      </c>
      <c r="O36" s="152" t="str">
        <f t="shared" si="2"/>
        <v/>
      </c>
    </row>
    <row r="37" spans="1:15" x14ac:dyDescent="0.2">
      <c r="A37" s="153">
        <f t="shared" ca="1" si="1"/>
        <v>32</v>
      </c>
      <c r="B37" s="161">
        <f t="shared" si="4"/>
        <v>430</v>
      </c>
      <c r="C37" s="158">
        <v>7155</v>
      </c>
      <c r="D37" s="162" t="s">
        <v>40</v>
      </c>
      <c r="E37" s="146"/>
      <c r="F37" s="147"/>
      <c r="G37" s="148"/>
      <c r="H37" s="149"/>
      <c r="I37" s="149"/>
      <c r="J37" s="149"/>
      <c r="K37" s="149" t="s">
        <v>34</v>
      </c>
      <c r="L37" s="149"/>
      <c r="M37" s="149"/>
      <c r="N37" s="150"/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4"/>
        <v>430</v>
      </c>
      <c r="C38" s="158">
        <v>7156</v>
      </c>
      <c r="D38" s="162" t="s">
        <v>41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si="2"/>
        <v/>
      </c>
    </row>
    <row r="39" spans="1:15" x14ac:dyDescent="0.2">
      <c r="A39" s="153" t="str">
        <f t="shared" ref="A39:A47" ca="1" si="5">IF(B39="","",CELL("Zeile",A39)-5)</f>
        <v/>
      </c>
      <c r="B39" s="161"/>
      <c r="C39" s="158"/>
      <c r="D39" s="162"/>
      <c r="E39" s="146"/>
      <c r="F39" s="147"/>
      <c r="G39" s="148"/>
      <c r="H39" s="149"/>
      <c r="I39" s="149"/>
      <c r="J39" s="149"/>
      <c r="K39" s="149"/>
      <c r="L39" s="149"/>
      <c r="M39" s="149"/>
      <c r="N39" s="150"/>
      <c r="O39" s="152" t="str">
        <f t="shared" si="2"/>
        <v/>
      </c>
    </row>
    <row r="40" spans="1:15" x14ac:dyDescent="0.2">
      <c r="A40" s="153">
        <f t="shared" ca="1" si="5"/>
        <v>35</v>
      </c>
      <c r="B40" s="161">
        <f t="shared" ref="B40:B46" si="6">$C$3</f>
        <v>430</v>
      </c>
      <c r="C40" s="158">
        <v>7200</v>
      </c>
      <c r="D40" s="162" t="s">
        <v>93</v>
      </c>
      <c r="E40" s="146"/>
      <c r="F40" s="147"/>
      <c r="G40" s="148"/>
      <c r="H40" s="149"/>
      <c r="I40" s="149"/>
      <c r="J40" s="149"/>
      <c r="K40" s="149" t="s">
        <v>34</v>
      </c>
      <c r="L40" s="149"/>
      <c r="M40" s="149"/>
      <c r="N40" s="150"/>
      <c r="O40" s="152" t="str">
        <f t="shared" si="2"/>
        <v/>
      </c>
    </row>
    <row r="41" spans="1:15" x14ac:dyDescent="0.2">
      <c r="A41" s="153">
        <f t="shared" ca="1" si="5"/>
        <v>36</v>
      </c>
      <c r="B41" s="161">
        <f t="shared" si="6"/>
        <v>430</v>
      </c>
      <c r="C41" s="158">
        <v>7201</v>
      </c>
      <c r="D41" s="162" t="s">
        <v>94</v>
      </c>
      <c r="E41" s="146"/>
      <c r="F41" s="147"/>
      <c r="G41" s="148"/>
      <c r="H41" s="149"/>
      <c r="I41" s="149"/>
      <c r="J41" s="149"/>
      <c r="K41" s="149" t="s">
        <v>34</v>
      </c>
      <c r="L41" s="149"/>
      <c r="M41" s="149"/>
      <c r="N41" s="150"/>
      <c r="O41" s="152" t="str">
        <f t="shared" si="2"/>
        <v/>
      </c>
    </row>
    <row r="42" spans="1:15" x14ac:dyDescent="0.2">
      <c r="A42" s="153">
        <f t="shared" ca="1" si="5"/>
        <v>37</v>
      </c>
      <c r="B42" s="161">
        <f t="shared" si="6"/>
        <v>430</v>
      </c>
      <c r="C42" s="158">
        <v>7202</v>
      </c>
      <c r="D42" s="162" t="s">
        <v>95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5"/>
        <v>38</v>
      </c>
      <c r="B43" s="161">
        <f t="shared" si="6"/>
        <v>430</v>
      </c>
      <c r="C43" s="158">
        <v>7203</v>
      </c>
      <c r="D43" s="162" t="s">
        <v>96</v>
      </c>
      <c r="E43" s="146"/>
      <c r="F43" s="147"/>
      <c r="G43" s="148"/>
      <c r="H43" s="149"/>
      <c r="I43" s="149"/>
      <c r="J43" s="149"/>
      <c r="K43" s="149" t="s">
        <v>34</v>
      </c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5"/>
        <v>39</v>
      </c>
      <c r="B44" s="161">
        <f t="shared" si="6"/>
        <v>430</v>
      </c>
      <c r="C44" s="158">
        <v>7204</v>
      </c>
      <c r="D44" s="162" t="s">
        <v>97</v>
      </c>
      <c r="E44" s="146"/>
      <c r="F44" s="147"/>
      <c r="G44" s="148"/>
      <c r="H44" s="149"/>
      <c r="I44" s="149"/>
      <c r="J44" s="149"/>
      <c r="K44" s="149"/>
      <c r="L44" s="149"/>
      <c r="M44" s="149"/>
      <c r="N44" s="150" t="s">
        <v>34</v>
      </c>
      <c r="O44" s="152" t="str">
        <f t="shared" si="2"/>
        <v/>
      </c>
    </row>
    <row r="45" spans="1:15" x14ac:dyDescent="0.2">
      <c r="A45" s="153">
        <f t="shared" ca="1" si="5"/>
        <v>40</v>
      </c>
      <c r="B45" s="161">
        <f t="shared" si="6"/>
        <v>430</v>
      </c>
      <c r="C45" s="158">
        <v>7205</v>
      </c>
      <c r="D45" s="162" t="s">
        <v>98</v>
      </c>
      <c r="E45" s="146"/>
      <c r="F45" s="147"/>
      <c r="G45" s="148"/>
      <c r="H45" s="149"/>
      <c r="I45" s="149"/>
      <c r="J45" s="149"/>
      <c r="K45" s="149" t="s">
        <v>34</v>
      </c>
      <c r="L45" s="149"/>
      <c r="M45" s="149"/>
      <c r="N45" s="150"/>
      <c r="O45" s="152" t="str">
        <f t="shared" si="2"/>
        <v/>
      </c>
    </row>
    <row r="46" spans="1:15" x14ac:dyDescent="0.2">
      <c r="A46" s="153">
        <f t="shared" ca="1" si="5"/>
        <v>41</v>
      </c>
      <c r="B46" s="161">
        <f t="shared" si="6"/>
        <v>430</v>
      </c>
      <c r="C46" s="158">
        <v>7206</v>
      </c>
      <c r="D46" s="162" t="s">
        <v>41</v>
      </c>
      <c r="E46" s="146"/>
      <c r="F46" s="147"/>
      <c r="G46" s="148"/>
      <c r="H46" s="149"/>
      <c r="I46" s="149"/>
      <c r="J46" s="149"/>
      <c r="K46" s="149" t="s">
        <v>34</v>
      </c>
      <c r="L46" s="149"/>
      <c r="M46" s="149"/>
      <c r="N46" s="150"/>
      <c r="O46" s="152" t="str">
        <f t="shared" si="2"/>
        <v/>
      </c>
    </row>
    <row r="47" spans="1:15" x14ac:dyDescent="0.2">
      <c r="A47" s="165" t="str">
        <f t="shared" ca="1" si="5"/>
        <v/>
      </c>
      <c r="B47" s="166"/>
      <c r="C47" s="144"/>
      <c r="D47" s="159" t="s">
        <v>100</v>
      </c>
      <c r="E47" s="167"/>
      <c r="F47" s="168"/>
      <c r="G47" s="169"/>
      <c r="H47" s="170"/>
      <c r="I47" s="170"/>
      <c r="J47" s="170"/>
      <c r="K47" s="170"/>
      <c r="L47" s="170"/>
      <c r="M47" s="170"/>
      <c r="N47" s="171"/>
      <c r="O47" s="172" t="str">
        <f t="shared" si="2"/>
        <v/>
      </c>
    </row>
    <row r="48" spans="1:15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</sheetData>
  <mergeCells count="4">
    <mergeCell ref="H1:L1"/>
    <mergeCell ref="M1:N1"/>
    <mergeCell ref="H2:L2"/>
    <mergeCell ref="M2:N2"/>
  </mergeCells>
  <phoneticPr fontId="0" type="noConversion"/>
  <conditionalFormatting sqref="H40:N40 H41:H47">
    <cfRule type="expression" dxfId="8" priority="1" stopIfTrue="1">
      <formula>(H40&lt;&gt;IF(ISNUMBER($C40),VLOOKUP($C40,INDIRECT(KatName&amp;$B40),H$8,0),""))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2">
    <tabColor indexed="11"/>
  </sheetPr>
  <dimension ref="A1:P146"/>
  <sheetViews>
    <sheetView showZeros="0" view="pageLayout" zoomScaleNormal="75" zoomScaleSheetLayoutView="100" workbookViewId="0">
      <selection activeCell="F19" sqref="F19"/>
    </sheetView>
  </sheetViews>
  <sheetFormatPr baseColWidth="10" defaultRowHeight="12.75" x14ac:dyDescent="0.2"/>
  <cols>
    <col min="1" max="1" width="4.42578125" style="177" customWidth="1"/>
    <col min="2" max="2" width="7" style="177" customWidth="1"/>
    <col min="3" max="3" width="10.28515625" style="177" customWidth="1"/>
    <col min="4" max="4" width="54.5703125" style="180" customWidth="1"/>
    <col min="5" max="5" width="35.140625" style="173" customWidth="1"/>
    <col min="6" max="6" width="16.5703125" style="178" customWidth="1"/>
    <col min="7" max="7" width="7.5703125" style="179" customWidth="1"/>
    <col min="8" max="12" width="4.140625" style="173" customWidth="1"/>
    <col min="13" max="13" width="5.5703125" style="173" customWidth="1"/>
    <col min="14" max="14" width="5.28515625" style="173" customWidth="1"/>
    <col min="15" max="15" width="18.5703125" style="173" customWidth="1"/>
    <col min="16" max="16384" width="11.42578125" style="173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</row>
    <row r="2" spans="1:16" ht="15.75" x14ac:dyDescent="0.25">
      <c r="A2" s="104"/>
      <c r="B2" s="105"/>
      <c r="C2" s="106" t="s">
        <v>0</v>
      </c>
      <c r="D2" s="107" t="s">
        <v>138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174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175"/>
    </row>
    <row r="8" spans="1:16" x14ac:dyDescent="0.2">
      <c r="A8" s="153">
        <f t="shared" ref="A8:A38" ca="1" si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175"/>
    </row>
    <row r="9" spans="1:16" ht="25.5" x14ac:dyDescent="0.2">
      <c r="A9" s="153">
        <f t="shared" ca="1" si="1"/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47" si="2">IF(F9="","",IF(COUNTIF(H9:N9,"x")=1,F9*G9*LOOKUP("x",H9:N9,H$6:N$6),IF(ISNUMBER($C9),"???","--------")))</f>
        <v/>
      </c>
      <c r="P9" s="175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176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2"/>
        <v/>
      </c>
      <c r="P11" s="176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 t="s">
        <v>34</v>
      </c>
      <c r="L12" s="149">
        <v>0</v>
      </c>
      <c r="M12" s="149">
        <v>0</v>
      </c>
      <c r="N12" s="150"/>
      <c r="O12" s="152" t="str">
        <f t="shared" si="2"/>
        <v/>
      </c>
      <c r="P12" s="176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/>
      <c r="O13" s="152" t="str">
        <f t="shared" si="2"/>
        <v/>
      </c>
      <c r="P13" s="176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/>
      <c r="O14" s="152" t="str">
        <f t="shared" si="2"/>
        <v/>
      </c>
      <c r="P14" s="176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/>
      <c r="O15" s="152" t="str">
        <f t="shared" si="2"/>
        <v/>
      </c>
      <c r="P15" s="176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2"/>
        <v/>
      </c>
      <c r="P16" s="176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2"/>
        <v/>
      </c>
      <c r="P17" s="176"/>
    </row>
    <row r="18" spans="1:16" x14ac:dyDescent="0.2">
      <c r="A18" s="153">
        <f t="shared" ca="1" si="1"/>
        <v>13</v>
      </c>
      <c r="B18" s="161">
        <f>$C$3</f>
        <v>430</v>
      </c>
      <c r="C18" s="158">
        <v>5000</v>
      </c>
      <c r="D18" s="162" t="s">
        <v>68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/>
      <c r="L18" s="149"/>
      <c r="M18" s="149"/>
      <c r="N18" s="150"/>
      <c r="O18" s="152" t="str">
        <f t="shared" si="2"/>
        <v/>
      </c>
    </row>
    <row r="19" spans="1:16" x14ac:dyDescent="0.2">
      <c r="A19" s="153">
        <f t="shared" ca="1" si="1"/>
        <v>14</v>
      </c>
      <c r="B19" s="161">
        <f>$C$3</f>
        <v>430</v>
      </c>
      <c r="C19" s="158">
        <v>5100</v>
      </c>
      <c r="D19" s="162" t="s">
        <v>118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/>
      <c r="M19" s="149"/>
      <c r="N19" s="150"/>
      <c r="O19" s="152" t="str">
        <f t="shared" si="2"/>
        <v/>
      </c>
    </row>
    <row r="20" spans="1:16" x14ac:dyDescent="0.2">
      <c r="A20" s="153">
        <f t="shared" ca="1" si="1"/>
        <v>15</v>
      </c>
      <c r="B20" s="161">
        <f>$C$3</f>
        <v>430</v>
      </c>
      <c r="C20" s="158">
        <v>5101</v>
      </c>
      <c r="D20" s="162" t="s">
        <v>70</v>
      </c>
      <c r="E20" s="146"/>
      <c r="F20" s="147"/>
      <c r="G20" s="148"/>
      <c r="H20" s="149">
        <v>0</v>
      </c>
      <c r="I20" s="149">
        <v>0</v>
      </c>
      <c r="J20" s="149"/>
      <c r="K20" s="149" t="s">
        <v>34</v>
      </c>
      <c r="L20" s="149">
        <v>0</v>
      </c>
      <c r="M20" s="149">
        <v>0</v>
      </c>
      <c r="N20" s="150">
        <v>0</v>
      </c>
      <c r="O20" s="152" t="str">
        <f t="shared" si="2"/>
        <v/>
      </c>
    </row>
    <row r="21" spans="1:16" x14ac:dyDescent="0.2">
      <c r="A21" s="153">
        <f t="shared" ca="1" si="1"/>
        <v>16</v>
      </c>
      <c r="B21" s="161">
        <f>$C$3</f>
        <v>430</v>
      </c>
      <c r="C21" s="158">
        <v>5102</v>
      </c>
      <c r="D21" s="162" t="s">
        <v>41</v>
      </c>
      <c r="E21" s="146"/>
      <c r="F21" s="147"/>
      <c r="G21" s="148"/>
      <c r="H21" s="149">
        <v>0</v>
      </c>
      <c r="I21" s="149">
        <v>0</v>
      </c>
      <c r="J21" s="149"/>
      <c r="K21" s="149" t="s">
        <v>34</v>
      </c>
      <c r="L21" s="149">
        <v>0</v>
      </c>
      <c r="M21" s="149">
        <v>0</v>
      </c>
      <c r="N21" s="150"/>
      <c r="O21" s="152" t="str">
        <f t="shared" si="2"/>
        <v/>
      </c>
    </row>
    <row r="22" spans="1:16" x14ac:dyDescent="0.2">
      <c r="A22" s="153" t="str">
        <f t="shared" ca="1" si="1"/>
        <v/>
      </c>
      <c r="B22" s="161"/>
      <c r="C22" s="158"/>
      <c r="D22" s="162"/>
      <c r="E22" s="146"/>
      <c r="F22" s="147"/>
      <c r="G22" s="148"/>
      <c r="H22" s="149"/>
      <c r="I22" s="149"/>
      <c r="J22" s="149"/>
      <c r="K22" s="149"/>
      <c r="L22" s="149"/>
      <c r="M22" s="149"/>
      <c r="N22" s="150"/>
      <c r="O22" s="152" t="str">
        <f t="shared" si="2"/>
        <v/>
      </c>
    </row>
    <row r="23" spans="1:16" x14ac:dyDescent="0.2">
      <c r="A23" s="153">
        <f t="shared" ca="1" si="1"/>
        <v>18</v>
      </c>
      <c r="B23" s="161">
        <f t="shared" ref="B23:B29" si="3">$C$3</f>
        <v>430</v>
      </c>
      <c r="C23" s="158">
        <v>5300</v>
      </c>
      <c r="D23" s="162" t="s">
        <v>71</v>
      </c>
      <c r="E23" s="146"/>
      <c r="F23" s="147"/>
      <c r="G23" s="148"/>
      <c r="H23" s="149"/>
      <c r="I23" s="149"/>
      <c r="J23" s="149"/>
      <c r="K23" s="149" t="s">
        <v>34</v>
      </c>
      <c r="L23" s="149"/>
      <c r="M23" s="149"/>
      <c r="N23" s="150"/>
      <c r="O23" s="152" t="str">
        <f t="shared" si="2"/>
        <v/>
      </c>
    </row>
    <row r="24" spans="1:16" x14ac:dyDescent="0.2">
      <c r="A24" s="153">
        <f t="shared" ca="1" si="1"/>
        <v>19</v>
      </c>
      <c r="B24" s="161">
        <f t="shared" si="3"/>
        <v>430</v>
      </c>
      <c r="C24" s="158">
        <v>5301</v>
      </c>
      <c r="D24" s="162" t="s">
        <v>72</v>
      </c>
      <c r="E24" s="146"/>
      <c r="F24" s="147"/>
      <c r="G24" s="148"/>
      <c r="H24" s="149"/>
      <c r="I24" s="149"/>
      <c r="J24" s="149"/>
      <c r="K24" s="149" t="s">
        <v>34</v>
      </c>
      <c r="L24" s="149"/>
      <c r="M24" s="149"/>
      <c r="N24" s="150"/>
      <c r="O24" s="152" t="str">
        <f t="shared" si="2"/>
        <v/>
      </c>
    </row>
    <row r="25" spans="1:16" ht="25.5" x14ac:dyDescent="0.2">
      <c r="A25" s="153">
        <f t="shared" ca="1" si="1"/>
        <v>20</v>
      </c>
      <c r="B25" s="161">
        <f t="shared" si="3"/>
        <v>430</v>
      </c>
      <c r="C25" s="158">
        <v>5302</v>
      </c>
      <c r="D25" s="162" t="s">
        <v>73</v>
      </c>
      <c r="E25" s="146"/>
      <c r="F25" s="147"/>
      <c r="G25" s="148"/>
      <c r="H25" s="149"/>
      <c r="I25" s="149"/>
      <c r="J25" s="149"/>
      <c r="K25" s="149" t="s">
        <v>34</v>
      </c>
      <c r="L25" s="149"/>
      <c r="M25" s="149"/>
      <c r="N25" s="150"/>
      <c r="O25" s="152" t="str">
        <f t="shared" si="2"/>
        <v/>
      </c>
    </row>
    <row r="26" spans="1:16" x14ac:dyDescent="0.2">
      <c r="A26" s="153">
        <f t="shared" ca="1" si="1"/>
        <v>21</v>
      </c>
      <c r="B26" s="161">
        <f t="shared" si="3"/>
        <v>430</v>
      </c>
      <c r="C26" s="158">
        <v>5303</v>
      </c>
      <c r="D26" s="162" t="s">
        <v>74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2"/>
        <v/>
      </c>
    </row>
    <row r="27" spans="1:16" x14ac:dyDescent="0.2">
      <c r="A27" s="153">
        <f t="shared" ca="1" si="1"/>
        <v>22</v>
      </c>
      <c r="B27" s="161">
        <f t="shared" si="3"/>
        <v>430</v>
      </c>
      <c r="C27" s="158">
        <v>5304</v>
      </c>
      <c r="D27" s="162" t="s">
        <v>75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</row>
    <row r="28" spans="1:16" x14ac:dyDescent="0.2">
      <c r="A28" s="153">
        <f t="shared" ca="1" si="1"/>
        <v>23</v>
      </c>
      <c r="B28" s="161">
        <f t="shared" si="3"/>
        <v>430</v>
      </c>
      <c r="C28" s="158">
        <v>5305</v>
      </c>
      <c r="D28" s="162" t="s">
        <v>76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</row>
    <row r="29" spans="1:16" x14ac:dyDescent="0.2">
      <c r="A29" s="153">
        <f t="shared" ca="1" si="1"/>
        <v>24</v>
      </c>
      <c r="B29" s="161">
        <f t="shared" si="3"/>
        <v>430</v>
      </c>
      <c r="C29" s="158">
        <v>5306</v>
      </c>
      <c r="D29" s="162" t="s">
        <v>77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</row>
    <row r="30" spans="1:16" x14ac:dyDescent="0.2">
      <c r="A30" s="153" t="str">
        <f t="shared" ca="1" si="1"/>
        <v/>
      </c>
      <c r="B30" s="161"/>
      <c r="C30" s="158"/>
      <c r="D30" s="162"/>
      <c r="E30" s="146"/>
      <c r="F30" s="147"/>
      <c r="G30" s="148"/>
      <c r="H30" s="149"/>
      <c r="I30" s="149"/>
      <c r="J30" s="149"/>
      <c r="K30" s="149"/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ref="B31:B38" si="4">$C$3</f>
        <v>430</v>
      </c>
      <c r="C31" s="158">
        <v>7000</v>
      </c>
      <c r="D31" s="162" t="s">
        <v>90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>
        <f t="shared" ca="1" si="1"/>
        <v>27</v>
      </c>
      <c r="B32" s="161">
        <f t="shared" si="4"/>
        <v>430</v>
      </c>
      <c r="C32" s="158">
        <v>7100</v>
      </c>
      <c r="D32" s="162" t="s">
        <v>91</v>
      </c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ht="25.5" x14ac:dyDescent="0.2">
      <c r="A33" s="153">
        <f t="shared" ca="1" si="1"/>
        <v>28</v>
      </c>
      <c r="B33" s="161">
        <f t="shared" si="4"/>
        <v>430</v>
      </c>
      <c r="C33" s="158">
        <v>7151</v>
      </c>
      <c r="D33" s="162" t="s">
        <v>33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4"/>
        <v>430</v>
      </c>
      <c r="C34" s="158">
        <v>7152</v>
      </c>
      <c r="D34" s="162" t="s">
        <v>92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4"/>
        <v>430</v>
      </c>
      <c r="C35" s="158">
        <v>7153</v>
      </c>
      <c r="D35" s="162" t="s">
        <v>36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4"/>
        <v>430</v>
      </c>
      <c r="C36" s="158">
        <v>7154</v>
      </c>
      <c r="D36" s="162" t="s">
        <v>37</v>
      </c>
      <c r="E36" s="146"/>
      <c r="F36" s="147"/>
      <c r="G36" s="148"/>
      <c r="H36" s="149"/>
      <c r="I36" s="149"/>
      <c r="J36" s="149"/>
      <c r="K36" s="149"/>
      <c r="L36" s="149"/>
      <c r="M36" s="149"/>
      <c r="N36" s="150" t="s">
        <v>34</v>
      </c>
      <c r="O36" s="152" t="str">
        <f t="shared" si="2"/>
        <v/>
      </c>
    </row>
    <row r="37" spans="1:15" x14ac:dyDescent="0.2">
      <c r="A37" s="153">
        <f t="shared" ca="1" si="1"/>
        <v>32</v>
      </c>
      <c r="B37" s="161">
        <f t="shared" si="4"/>
        <v>430</v>
      </c>
      <c r="C37" s="158">
        <v>7155</v>
      </c>
      <c r="D37" s="162" t="s">
        <v>40</v>
      </c>
      <c r="E37" s="146"/>
      <c r="F37" s="147"/>
      <c r="G37" s="148"/>
      <c r="H37" s="149"/>
      <c r="I37" s="149"/>
      <c r="J37" s="149"/>
      <c r="K37" s="149" t="s">
        <v>34</v>
      </c>
      <c r="L37" s="149"/>
      <c r="M37" s="149"/>
      <c r="N37" s="150"/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4"/>
        <v>430</v>
      </c>
      <c r="C38" s="158">
        <v>7156</v>
      </c>
      <c r="D38" s="162" t="s">
        <v>41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si="2"/>
        <v/>
      </c>
    </row>
    <row r="39" spans="1:15" x14ac:dyDescent="0.2">
      <c r="A39" s="153" t="str">
        <f t="shared" ref="A39:A47" ca="1" si="5">IF(B39="","",CELL("Zeile",A39)-5)</f>
        <v/>
      </c>
      <c r="B39" s="161"/>
      <c r="C39" s="158"/>
      <c r="D39" s="162"/>
      <c r="E39" s="146"/>
      <c r="F39" s="147"/>
      <c r="G39" s="148"/>
      <c r="H39" s="149"/>
      <c r="I39" s="149"/>
      <c r="J39" s="149"/>
      <c r="K39" s="149"/>
      <c r="L39" s="149"/>
      <c r="M39" s="149"/>
      <c r="N39" s="150"/>
      <c r="O39" s="152" t="str">
        <f t="shared" si="2"/>
        <v/>
      </c>
    </row>
    <row r="40" spans="1:15" x14ac:dyDescent="0.2">
      <c r="A40" s="153">
        <f t="shared" ca="1" si="5"/>
        <v>35</v>
      </c>
      <c r="B40" s="161">
        <f t="shared" ref="B40:B46" si="6">$C$3</f>
        <v>430</v>
      </c>
      <c r="C40" s="158">
        <v>7200</v>
      </c>
      <c r="D40" s="162" t="s">
        <v>93</v>
      </c>
      <c r="E40" s="146"/>
      <c r="F40" s="147"/>
      <c r="G40" s="148"/>
      <c r="H40" s="149"/>
      <c r="I40" s="149"/>
      <c r="J40" s="149"/>
      <c r="K40" s="149" t="s">
        <v>34</v>
      </c>
      <c r="L40" s="149"/>
      <c r="M40" s="149"/>
      <c r="N40" s="150"/>
      <c r="O40" s="152" t="str">
        <f t="shared" si="2"/>
        <v/>
      </c>
    </row>
    <row r="41" spans="1:15" x14ac:dyDescent="0.2">
      <c r="A41" s="153">
        <f t="shared" ca="1" si="5"/>
        <v>36</v>
      </c>
      <c r="B41" s="161">
        <f t="shared" si="6"/>
        <v>430</v>
      </c>
      <c r="C41" s="158">
        <v>7201</v>
      </c>
      <c r="D41" s="162" t="s">
        <v>94</v>
      </c>
      <c r="E41" s="146"/>
      <c r="F41" s="147"/>
      <c r="G41" s="148"/>
      <c r="H41" s="149"/>
      <c r="I41" s="149"/>
      <c r="J41" s="149"/>
      <c r="K41" s="149" t="s">
        <v>34</v>
      </c>
      <c r="L41" s="149"/>
      <c r="M41" s="149"/>
      <c r="N41" s="150"/>
      <c r="O41" s="152" t="str">
        <f t="shared" si="2"/>
        <v/>
      </c>
    </row>
    <row r="42" spans="1:15" x14ac:dyDescent="0.2">
      <c r="A42" s="153">
        <f t="shared" ca="1" si="5"/>
        <v>37</v>
      </c>
      <c r="B42" s="161">
        <f t="shared" si="6"/>
        <v>430</v>
      </c>
      <c r="C42" s="158">
        <v>7202</v>
      </c>
      <c r="D42" s="162" t="s">
        <v>95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5"/>
        <v>38</v>
      </c>
      <c r="B43" s="161">
        <f t="shared" si="6"/>
        <v>430</v>
      </c>
      <c r="C43" s="158">
        <v>7203</v>
      </c>
      <c r="D43" s="162" t="s">
        <v>96</v>
      </c>
      <c r="E43" s="146"/>
      <c r="F43" s="147"/>
      <c r="G43" s="148"/>
      <c r="H43" s="149"/>
      <c r="I43" s="149"/>
      <c r="J43" s="149"/>
      <c r="K43" s="149" t="s">
        <v>34</v>
      </c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5"/>
        <v>39</v>
      </c>
      <c r="B44" s="161">
        <f t="shared" si="6"/>
        <v>430</v>
      </c>
      <c r="C44" s="158">
        <v>7204</v>
      </c>
      <c r="D44" s="162" t="s">
        <v>97</v>
      </c>
      <c r="E44" s="146"/>
      <c r="F44" s="147"/>
      <c r="G44" s="148"/>
      <c r="H44" s="149"/>
      <c r="I44" s="149"/>
      <c r="J44" s="149"/>
      <c r="K44" s="149"/>
      <c r="L44" s="149"/>
      <c r="M44" s="149"/>
      <c r="N44" s="150" t="s">
        <v>34</v>
      </c>
      <c r="O44" s="152" t="str">
        <f t="shared" si="2"/>
        <v/>
      </c>
    </row>
    <row r="45" spans="1:15" x14ac:dyDescent="0.2">
      <c r="A45" s="153">
        <f t="shared" ca="1" si="5"/>
        <v>40</v>
      </c>
      <c r="B45" s="161">
        <f t="shared" si="6"/>
        <v>430</v>
      </c>
      <c r="C45" s="158">
        <v>7205</v>
      </c>
      <c r="D45" s="162" t="s">
        <v>98</v>
      </c>
      <c r="E45" s="146"/>
      <c r="F45" s="147"/>
      <c r="G45" s="148"/>
      <c r="H45" s="149"/>
      <c r="I45" s="149"/>
      <c r="J45" s="149"/>
      <c r="K45" s="149" t="s">
        <v>34</v>
      </c>
      <c r="L45" s="149"/>
      <c r="M45" s="149"/>
      <c r="N45" s="150"/>
      <c r="O45" s="152" t="str">
        <f t="shared" si="2"/>
        <v/>
      </c>
    </row>
    <row r="46" spans="1:15" x14ac:dyDescent="0.2">
      <c r="A46" s="153">
        <f t="shared" ca="1" si="5"/>
        <v>41</v>
      </c>
      <c r="B46" s="161">
        <f t="shared" si="6"/>
        <v>430</v>
      </c>
      <c r="C46" s="158">
        <v>7206</v>
      </c>
      <c r="D46" s="162" t="s">
        <v>41</v>
      </c>
      <c r="E46" s="146"/>
      <c r="F46" s="147"/>
      <c r="G46" s="148"/>
      <c r="H46" s="149"/>
      <c r="I46" s="149"/>
      <c r="J46" s="149"/>
      <c r="K46" s="149" t="s">
        <v>34</v>
      </c>
      <c r="L46" s="149"/>
      <c r="M46" s="149"/>
      <c r="N46" s="150"/>
      <c r="O46" s="152" t="str">
        <f t="shared" si="2"/>
        <v/>
      </c>
    </row>
    <row r="47" spans="1:15" x14ac:dyDescent="0.2">
      <c r="A47" s="165" t="str">
        <f t="shared" ca="1" si="5"/>
        <v/>
      </c>
      <c r="B47" s="166"/>
      <c r="C47" s="144"/>
      <c r="D47" s="159" t="s">
        <v>100</v>
      </c>
      <c r="E47" s="167"/>
      <c r="F47" s="168"/>
      <c r="G47" s="169"/>
      <c r="H47" s="170"/>
      <c r="I47" s="170"/>
      <c r="J47" s="170"/>
      <c r="K47" s="170"/>
      <c r="L47" s="170"/>
      <c r="M47" s="170"/>
      <c r="N47" s="171"/>
      <c r="O47" s="172" t="str">
        <f t="shared" si="2"/>
        <v/>
      </c>
    </row>
    <row r="48" spans="1:15" x14ac:dyDescent="0.2">
      <c r="D48" s="173"/>
    </row>
    <row r="49" spans="4:4" x14ac:dyDescent="0.2">
      <c r="D49" s="173"/>
    </row>
    <row r="50" spans="4:4" x14ac:dyDescent="0.2">
      <c r="D50" s="173"/>
    </row>
    <row r="51" spans="4:4" x14ac:dyDescent="0.2">
      <c r="D51" s="173"/>
    </row>
    <row r="52" spans="4:4" x14ac:dyDescent="0.2">
      <c r="D52" s="173"/>
    </row>
    <row r="53" spans="4:4" x14ac:dyDescent="0.2">
      <c r="D53" s="173"/>
    </row>
    <row r="54" spans="4:4" x14ac:dyDescent="0.2">
      <c r="D54" s="173"/>
    </row>
    <row r="55" spans="4:4" x14ac:dyDescent="0.2">
      <c r="D55" s="173"/>
    </row>
    <row r="56" spans="4:4" x14ac:dyDescent="0.2">
      <c r="D56" s="173"/>
    </row>
    <row r="57" spans="4:4" x14ac:dyDescent="0.2">
      <c r="D57" s="173"/>
    </row>
    <row r="58" spans="4:4" x14ac:dyDescent="0.2">
      <c r="D58" s="173"/>
    </row>
    <row r="59" spans="4:4" x14ac:dyDescent="0.2">
      <c r="D59" s="173"/>
    </row>
    <row r="60" spans="4:4" x14ac:dyDescent="0.2">
      <c r="D60" s="173"/>
    </row>
    <row r="61" spans="4:4" x14ac:dyDescent="0.2">
      <c r="D61" s="173"/>
    </row>
    <row r="62" spans="4:4" x14ac:dyDescent="0.2">
      <c r="D62" s="173"/>
    </row>
    <row r="63" spans="4:4" x14ac:dyDescent="0.2">
      <c r="D63" s="173"/>
    </row>
    <row r="64" spans="4:4" x14ac:dyDescent="0.2">
      <c r="D64" s="173"/>
    </row>
    <row r="65" spans="4:4" x14ac:dyDescent="0.2">
      <c r="D65" s="173"/>
    </row>
    <row r="66" spans="4:4" x14ac:dyDescent="0.2">
      <c r="D66" s="173"/>
    </row>
    <row r="67" spans="4:4" x14ac:dyDescent="0.2">
      <c r="D67" s="173"/>
    </row>
    <row r="68" spans="4:4" x14ac:dyDescent="0.2">
      <c r="D68" s="173"/>
    </row>
    <row r="69" spans="4:4" x14ac:dyDescent="0.2">
      <c r="D69" s="173"/>
    </row>
    <row r="70" spans="4:4" x14ac:dyDescent="0.2">
      <c r="D70" s="173"/>
    </row>
    <row r="71" spans="4:4" x14ac:dyDescent="0.2">
      <c r="D71" s="173"/>
    </row>
    <row r="72" spans="4:4" x14ac:dyDescent="0.2">
      <c r="D72" s="173"/>
    </row>
    <row r="73" spans="4:4" x14ac:dyDescent="0.2">
      <c r="D73" s="173"/>
    </row>
    <row r="74" spans="4:4" x14ac:dyDescent="0.2">
      <c r="D74" s="173"/>
    </row>
    <row r="75" spans="4:4" x14ac:dyDescent="0.2">
      <c r="D75" s="173"/>
    </row>
    <row r="76" spans="4:4" x14ac:dyDescent="0.2">
      <c r="D76" s="173"/>
    </row>
    <row r="77" spans="4:4" x14ac:dyDescent="0.2">
      <c r="D77" s="173"/>
    </row>
    <row r="78" spans="4:4" x14ac:dyDescent="0.2">
      <c r="D78" s="173"/>
    </row>
    <row r="79" spans="4:4" x14ac:dyDescent="0.2">
      <c r="D79" s="173"/>
    </row>
    <row r="80" spans="4:4" x14ac:dyDescent="0.2">
      <c r="D80" s="173"/>
    </row>
    <row r="81" spans="4:4" x14ac:dyDescent="0.2">
      <c r="D81" s="173"/>
    </row>
    <row r="82" spans="4:4" x14ac:dyDescent="0.2">
      <c r="D82" s="173"/>
    </row>
    <row r="83" spans="4:4" x14ac:dyDescent="0.2">
      <c r="D83" s="173"/>
    </row>
    <row r="84" spans="4:4" x14ac:dyDescent="0.2">
      <c r="D84" s="173"/>
    </row>
    <row r="85" spans="4:4" x14ac:dyDescent="0.2">
      <c r="D85" s="173"/>
    </row>
    <row r="86" spans="4:4" x14ac:dyDescent="0.2">
      <c r="D86" s="173"/>
    </row>
    <row r="87" spans="4:4" x14ac:dyDescent="0.2">
      <c r="D87" s="173"/>
    </row>
    <row r="88" spans="4:4" x14ac:dyDescent="0.2">
      <c r="D88" s="173"/>
    </row>
    <row r="89" spans="4:4" x14ac:dyDescent="0.2">
      <c r="D89" s="173"/>
    </row>
    <row r="90" spans="4:4" x14ac:dyDescent="0.2">
      <c r="D90" s="173"/>
    </row>
    <row r="91" spans="4:4" x14ac:dyDescent="0.2">
      <c r="D91" s="173"/>
    </row>
    <row r="92" spans="4:4" x14ac:dyDescent="0.2">
      <c r="D92" s="173"/>
    </row>
    <row r="93" spans="4:4" x14ac:dyDescent="0.2">
      <c r="D93" s="173"/>
    </row>
    <row r="94" spans="4:4" x14ac:dyDescent="0.2">
      <c r="D94" s="173"/>
    </row>
    <row r="95" spans="4:4" x14ac:dyDescent="0.2">
      <c r="D95" s="173"/>
    </row>
    <row r="96" spans="4:4" x14ac:dyDescent="0.2">
      <c r="D96" s="173"/>
    </row>
    <row r="97" spans="4:4" x14ac:dyDescent="0.2">
      <c r="D97" s="173"/>
    </row>
    <row r="98" spans="4:4" x14ac:dyDescent="0.2">
      <c r="D98" s="173"/>
    </row>
    <row r="99" spans="4:4" x14ac:dyDescent="0.2">
      <c r="D99" s="173"/>
    </row>
    <row r="100" spans="4:4" x14ac:dyDescent="0.2">
      <c r="D100" s="173"/>
    </row>
    <row r="101" spans="4:4" x14ac:dyDescent="0.2">
      <c r="D101" s="173"/>
    </row>
    <row r="102" spans="4:4" x14ac:dyDescent="0.2">
      <c r="D102" s="173"/>
    </row>
    <row r="103" spans="4:4" x14ac:dyDescent="0.2">
      <c r="D103" s="173"/>
    </row>
    <row r="104" spans="4:4" x14ac:dyDescent="0.2">
      <c r="D104" s="173"/>
    </row>
    <row r="105" spans="4:4" x14ac:dyDescent="0.2">
      <c r="D105" s="173"/>
    </row>
    <row r="106" spans="4:4" x14ac:dyDescent="0.2">
      <c r="D106" s="173"/>
    </row>
    <row r="107" spans="4:4" x14ac:dyDescent="0.2">
      <c r="D107" s="173"/>
    </row>
    <row r="108" spans="4:4" x14ac:dyDescent="0.2">
      <c r="D108" s="173"/>
    </row>
    <row r="109" spans="4:4" x14ac:dyDescent="0.2">
      <c r="D109" s="173"/>
    </row>
    <row r="110" spans="4:4" x14ac:dyDescent="0.2">
      <c r="D110" s="173"/>
    </row>
    <row r="111" spans="4:4" x14ac:dyDescent="0.2">
      <c r="D111" s="173"/>
    </row>
    <row r="112" spans="4:4" x14ac:dyDescent="0.2">
      <c r="D112" s="173"/>
    </row>
    <row r="113" spans="4:4" x14ac:dyDescent="0.2">
      <c r="D113" s="173"/>
    </row>
    <row r="114" spans="4:4" x14ac:dyDescent="0.2">
      <c r="D114" s="173"/>
    </row>
    <row r="115" spans="4:4" x14ac:dyDescent="0.2">
      <c r="D115" s="173"/>
    </row>
    <row r="116" spans="4:4" x14ac:dyDescent="0.2">
      <c r="D116" s="173"/>
    </row>
    <row r="117" spans="4:4" x14ac:dyDescent="0.2">
      <c r="D117" s="173"/>
    </row>
    <row r="118" spans="4:4" x14ac:dyDescent="0.2">
      <c r="D118" s="173"/>
    </row>
    <row r="119" spans="4:4" x14ac:dyDescent="0.2">
      <c r="D119" s="173"/>
    </row>
    <row r="120" spans="4:4" x14ac:dyDescent="0.2">
      <c r="D120" s="173"/>
    </row>
    <row r="121" spans="4:4" x14ac:dyDescent="0.2">
      <c r="D121" s="173"/>
    </row>
    <row r="122" spans="4:4" x14ac:dyDescent="0.2">
      <c r="D122" s="173"/>
    </row>
    <row r="123" spans="4:4" x14ac:dyDescent="0.2">
      <c r="D123" s="173"/>
    </row>
    <row r="124" spans="4:4" x14ac:dyDescent="0.2">
      <c r="D124" s="173"/>
    </row>
    <row r="125" spans="4:4" x14ac:dyDescent="0.2">
      <c r="D125" s="173"/>
    </row>
    <row r="126" spans="4:4" x14ac:dyDescent="0.2">
      <c r="D126" s="173"/>
    </row>
    <row r="127" spans="4:4" x14ac:dyDescent="0.2">
      <c r="D127" s="173"/>
    </row>
    <row r="128" spans="4:4" x14ac:dyDescent="0.2">
      <c r="D128" s="173"/>
    </row>
    <row r="129" spans="4:4" x14ac:dyDescent="0.2">
      <c r="D129" s="173"/>
    </row>
    <row r="130" spans="4:4" x14ac:dyDescent="0.2">
      <c r="D130" s="173"/>
    </row>
    <row r="131" spans="4:4" x14ac:dyDescent="0.2">
      <c r="D131" s="173"/>
    </row>
    <row r="132" spans="4:4" x14ac:dyDescent="0.2">
      <c r="D132" s="173"/>
    </row>
    <row r="133" spans="4:4" x14ac:dyDescent="0.2">
      <c r="D133" s="173"/>
    </row>
    <row r="134" spans="4:4" x14ac:dyDescent="0.2">
      <c r="D134" s="173"/>
    </row>
    <row r="135" spans="4:4" x14ac:dyDescent="0.2">
      <c r="D135" s="173"/>
    </row>
    <row r="136" spans="4:4" x14ac:dyDescent="0.2">
      <c r="D136" s="173"/>
    </row>
    <row r="137" spans="4:4" x14ac:dyDescent="0.2">
      <c r="D137" s="173"/>
    </row>
    <row r="138" spans="4:4" x14ac:dyDescent="0.2">
      <c r="D138" s="173"/>
    </row>
    <row r="139" spans="4:4" x14ac:dyDescent="0.2">
      <c r="D139" s="173"/>
    </row>
    <row r="140" spans="4:4" x14ac:dyDescent="0.2">
      <c r="D140" s="173"/>
    </row>
    <row r="141" spans="4:4" x14ac:dyDescent="0.2">
      <c r="D141" s="173"/>
    </row>
    <row r="142" spans="4:4" x14ac:dyDescent="0.2">
      <c r="D142" s="173"/>
    </row>
    <row r="143" spans="4:4" x14ac:dyDescent="0.2">
      <c r="D143" s="173"/>
    </row>
    <row r="144" spans="4:4" x14ac:dyDescent="0.2">
      <c r="D144" s="173"/>
    </row>
    <row r="145" spans="4:4" x14ac:dyDescent="0.2">
      <c r="D145" s="173"/>
    </row>
    <row r="146" spans="4:4" x14ac:dyDescent="0.2">
      <c r="D146" s="173"/>
    </row>
  </sheetData>
  <mergeCells count="4">
    <mergeCell ref="H1:L1"/>
    <mergeCell ref="M1:N1"/>
    <mergeCell ref="H2:L2"/>
    <mergeCell ref="M2:N2"/>
  </mergeCells>
  <phoneticPr fontId="0" type="noConversion"/>
  <conditionalFormatting sqref="H40:N40 H41:H47">
    <cfRule type="expression" dxfId="7" priority="1" stopIfTrue="1">
      <formula>(H40&lt;&gt;IF(ISNUMBER($C40),VLOOKUP($C40,INDIRECT(KatName&amp;$B40),H$8,0),""))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indexed="11"/>
  </sheetPr>
  <dimension ref="A1:P142"/>
  <sheetViews>
    <sheetView showZeros="0" view="pageLayout" zoomScaleNormal="80" zoomScaleSheetLayoutView="100" workbookViewId="0">
      <selection activeCell="D23" sqref="D23"/>
    </sheetView>
  </sheetViews>
  <sheetFormatPr baseColWidth="10" defaultRowHeight="12.75" x14ac:dyDescent="0.2"/>
  <cols>
    <col min="1" max="1" width="4.710937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  <c r="P1" s="77"/>
    </row>
    <row r="2" spans="1:16" ht="15.75" x14ac:dyDescent="0.25">
      <c r="A2" s="104"/>
      <c r="B2" s="105"/>
      <c r="C2" s="106" t="s">
        <v>0</v>
      </c>
      <c r="D2" s="107" t="s">
        <v>101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78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  <c r="P3" s="77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  <c r="P4" s="77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  <c r="P5" s="77"/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  <c r="P6" s="77"/>
    </row>
    <row r="7" spans="1:16" x14ac:dyDescent="0.2">
      <c r="A7" s="142">
        <f ca="1">IF(B7="","",CELL("Zeile",A7)-6)</f>
        <v>1</v>
      </c>
      <c r="B7" s="143">
        <f t="shared" ref="B7:B88" si="0">$C$3</f>
        <v>430</v>
      </c>
      <c r="C7" s="144">
        <v>1000</v>
      </c>
      <c r="D7" s="145" t="s">
        <v>31</v>
      </c>
      <c r="E7" s="146"/>
      <c r="F7" s="147"/>
      <c r="G7" s="148"/>
      <c r="H7" s="149"/>
      <c r="I7" s="149"/>
      <c r="J7" s="149"/>
      <c r="K7" s="149"/>
      <c r="L7" s="149"/>
      <c r="M7" s="149"/>
      <c r="N7" s="150"/>
      <c r="O7" s="152" t="str">
        <f>IF(F7="","",IF(COUNTIF(H7:N7,"x")=1,F7*G7*LOOKUP("x",H7:N7,H$6:N$6),IF(ISNUMBER($C7),"???","--------")))</f>
        <v/>
      </c>
      <c r="P7" s="79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/>
      <c r="I8" s="149"/>
      <c r="J8" s="149"/>
      <c r="K8" s="149" t="s">
        <v>34</v>
      </c>
      <c r="L8" s="149"/>
      <c r="M8" s="149"/>
      <c r="N8" s="150"/>
      <c r="O8" s="152" t="str">
        <f>IF(F8="","",IF(COUNTIF(H8:N8,"x")=1,F8*G8*LOOKUP("x",H8:N8,H$6:N$6),IF(ISNUMBER($C8),"???","--------")))</f>
        <v/>
      </c>
      <c r="P8" s="79"/>
    </row>
    <row r="9" spans="1:16" ht="25.5" x14ac:dyDescent="0.2">
      <c r="A9" s="153">
        <f t="shared" ref="A9:A63" ca="1" si="1">IF(B9="","",CELL("Zeile",A9)-5)</f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/>
      <c r="I9" s="149"/>
      <c r="J9" s="149"/>
      <c r="K9" s="149" t="s">
        <v>34</v>
      </c>
      <c r="L9" s="149"/>
      <c r="M9" s="149"/>
      <c r="N9" s="150"/>
      <c r="O9" s="152" t="str">
        <f t="shared" ref="O9:O63" si="2">IF(F9="","",IF(COUNTIF(H9:N9,"x")=1,F9*G9*LOOKUP("x",H9:N9,H$6:N$6),IF(ISNUMBER($C9),"???","--------")))</f>
        <v/>
      </c>
      <c r="P9" s="79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/>
      <c r="I10" s="149"/>
      <c r="J10" s="149"/>
      <c r="K10" s="149" t="s">
        <v>34</v>
      </c>
      <c r="L10" s="149"/>
      <c r="M10" s="149"/>
      <c r="N10" s="150"/>
      <c r="O10" s="152" t="str">
        <f t="shared" si="2"/>
        <v/>
      </c>
      <c r="P10" s="80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/>
      <c r="I11" s="149"/>
      <c r="J11" s="149"/>
      <c r="K11" s="149" t="s">
        <v>34</v>
      </c>
      <c r="L11" s="149"/>
      <c r="M11" s="149"/>
      <c r="N11" s="150"/>
      <c r="O11" s="152" t="str">
        <f t="shared" si="2"/>
        <v/>
      </c>
      <c r="P11" s="80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/>
      <c r="I12" s="149"/>
      <c r="J12" s="149"/>
      <c r="K12" s="149" t="s">
        <v>34</v>
      </c>
      <c r="L12" s="149"/>
      <c r="M12" s="149"/>
      <c r="N12" s="150"/>
      <c r="O12" s="152" t="str">
        <f t="shared" si="2"/>
        <v/>
      </c>
      <c r="P12" s="80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/>
      <c r="I13" s="149"/>
      <c r="J13" s="149"/>
      <c r="K13" s="149" t="s">
        <v>34</v>
      </c>
      <c r="L13" s="149"/>
      <c r="M13" s="149"/>
      <c r="N13" s="150"/>
      <c r="O13" s="152" t="str">
        <f t="shared" si="2"/>
        <v/>
      </c>
      <c r="P13" s="80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/>
      <c r="I14" s="149"/>
      <c r="J14" s="149"/>
      <c r="K14" s="149" t="s">
        <v>34</v>
      </c>
      <c r="L14" s="149"/>
      <c r="M14" s="149"/>
      <c r="N14" s="150"/>
      <c r="O14" s="152" t="str">
        <f t="shared" si="2"/>
        <v/>
      </c>
      <c r="P14" s="80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/>
      <c r="I15" s="149"/>
      <c r="J15" s="149"/>
      <c r="K15" s="149" t="s">
        <v>34</v>
      </c>
      <c r="L15" s="149"/>
      <c r="M15" s="149"/>
      <c r="N15" s="150"/>
      <c r="O15" s="152" t="str">
        <f t="shared" si="2"/>
        <v/>
      </c>
      <c r="P15" s="80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/>
      <c r="I16" s="149"/>
      <c r="J16" s="149"/>
      <c r="K16" s="149" t="s">
        <v>34</v>
      </c>
      <c r="L16" s="149"/>
      <c r="M16" s="149"/>
      <c r="N16" s="150"/>
      <c r="O16" s="152" t="str">
        <f t="shared" si="2"/>
        <v/>
      </c>
      <c r="P16" s="80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/>
      <c r="I17" s="149"/>
      <c r="J17" s="149"/>
      <c r="K17" s="149"/>
      <c r="L17" s="149"/>
      <c r="M17" s="149"/>
      <c r="N17" s="150"/>
      <c r="O17" s="152" t="str">
        <f t="shared" si="2"/>
        <v/>
      </c>
      <c r="P17" s="80"/>
    </row>
    <row r="18" spans="1:16" x14ac:dyDescent="0.2">
      <c r="A18" s="153">
        <f t="shared" ca="1" si="1"/>
        <v>13</v>
      </c>
      <c r="B18" s="161">
        <f t="shared" si="0"/>
        <v>430</v>
      </c>
      <c r="C18" s="158">
        <v>2000</v>
      </c>
      <c r="D18" s="162" t="s">
        <v>42</v>
      </c>
      <c r="E18" s="146"/>
      <c r="F18" s="147"/>
      <c r="G18" s="148"/>
      <c r="H18" s="149"/>
      <c r="I18" s="149"/>
      <c r="J18" s="149"/>
      <c r="K18" s="149"/>
      <c r="L18" s="149"/>
      <c r="M18" s="149"/>
      <c r="N18" s="150"/>
      <c r="O18" s="152" t="str">
        <f t="shared" si="2"/>
        <v/>
      </c>
      <c r="P18" s="80"/>
    </row>
    <row r="19" spans="1:16" x14ac:dyDescent="0.2">
      <c r="A19" s="153">
        <f t="shared" ca="1" si="1"/>
        <v>14</v>
      </c>
      <c r="B19" s="161">
        <f t="shared" si="0"/>
        <v>430</v>
      </c>
      <c r="C19" s="158">
        <v>2100</v>
      </c>
      <c r="D19" s="162" t="s">
        <v>43</v>
      </c>
      <c r="E19" s="146"/>
      <c r="F19" s="147"/>
      <c r="G19" s="148"/>
      <c r="H19" s="149"/>
      <c r="I19" s="149"/>
      <c r="J19" s="149"/>
      <c r="K19" s="149" t="s">
        <v>34</v>
      </c>
      <c r="L19" s="149"/>
      <c r="M19" s="149"/>
      <c r="N19" s="150"/>
      <c r="O19" s="152" t="str">
        <f t="shared" si="2"/>
        <v/>
      </c>
      <c r="P19" s="80"/>
    </row>
    <row r="20" spans="1:16" ht="25.5" x14ac:dyDescent="0.2">
      <c r="A20" s="153">
        <f t="shared" ca="1" si="1"/>
        <v>15</v>
      </c>
      <c r="B20" s="161">
        <f t="shared" si="0"/>
        <v>430</v>
      </c>
      <c r="C20" s="158">
        <v>2101</v>
      </c>
      <c r="D20" s="162" t="s">
        <v>44</v>
      </c>
      <c r="E20" s="146"/>
      <c r="F20" s="147"/>
      <c r="G20" s="148"/>
      <c r="H20" s="149"/>
      <c r="I20" s="149"/>
      <c r="J20" s="149"/>
      <c r="K20" s="149" t="s">
        <v>34</v>
      </c>
      <c r="L20" s="149"/>
      <c r="M20" s="149"/>
      <c r="N20" s="150"/>
      <c r="O20" s="152" t="str">
        <f t="shared" si="2"/>
        <v/>
      </c>
      <c r="P20" s="80"/>
    </row>
    <row r="21" spans="1:16" x14ac:dyDescent="0.2">
      <c r="A21" s="153">
        <f t="shared" ca="1" si="1"/>
        <v>16</v>
      </c>
      <c r="B21" s="161">
        <f t="shared" si="0"/>
        <v>430</v>
      </c>
      <c r="C21" s="158">
        <v>2102</v>
      </c>
      <c r="D21" s="162" t="s">
        <v>45</v>
      </c>
      <c r="E21" s="146"/>
      <c r="F21" s="147"/>
      <c r="G21" s="148"/>
      <c r="H21" s="149"/>
      <c r="I21" s="149"/>
      <c r="J21" s="149"/>
      <c r="K21" s="149" t="s">
        <v>34</v>
      </c>
      <c r="L21" s="149"/>
      <c r="M21" s="149"/>
      <c r="N21" s="150"/>
      <c r="O21" s="152" t="str">
        <f t="shared" si="2"/>
        <v/>
      </c>
      <c r="P21" s="80"/>
    </row>
    <row r="22" spans="1:16" x14ac:dyDescent="0.2">
      <c r="A22" s="153">
        <f t="shared" ca="1" si="1"/>
        <v>17</v>
      </c>
      <c r="B22" s="161">
        <f t="shared" si="0"/>
        <v>430</v>
      </c>
      <c r="C22" s="158">
        <v>2103</v>
      </c>
      <c r="D22" s="162" t="s">
        <v>46</v>
      </c>
      <c r="E22" s="146"/>
      <c r="F22" s="147"/>
      <c r="G22" s="148"/>
      <c r="H22" s="149"/>
      <c r="I22" s="149"/>
      <c r="J22" s="149"/>
      <c r="K22" s="149" t="s">
        <v>34</v>
      </c>
      <c r="L22" s="149"/>
      <c r="M22" s="149"/>
      <c r="N22" s="150"/>
      <c r="O22" s="152" t="str">
        <f t="shared" si="2"/>
        <v/>
      </c>
      <c r="P22" s="80"/>
    </row>
    <row r="23" spans="1:16" x14ac:dyDescent="0.2">
      <c r="A23" s="153">
        <f t="shared" ca="1" si="1"/>
        <v>18</v>
      </c>
      <c r="B23" s="161">
        <f t="shared" si="0"/>
        <v>430</v>
      </c>
      <c r="C23" s="158">
        <v>2104</v>
      </c>
      <c r="D23" s="162" t="s">
        <v>47</v>
      </c>
      <c r="E23" s="146"/>
      <c r="F23" s="147"/>
      <c r="G23" s="148"/>
      <c r="H23" s="149"/>
      <c r="I23" s="149"/>
      <c r="J23" s="149"/>
      <c r="K23" s="149" t="s">
        <v>34</v>
      </c>
      <c r="L23" s="149"/>
      <c r="M23" s="149"/>
      <c r="N23" s="150"/>
      <c r="O23" s="152" t="str">
        <f t="shared" si="2"/>
        <v/>
      </c>
      <c r="P23" s="80"/>
    </row>
    <row r="24" spans="1:16" x14ac:dyDescent="0.2">
      <c r="A24" s="153" t="str">
        <f t="shared" ca="1" si="1"/>
        <v/>
      </c>
      <c r="B24" s="161"/>
      <c r="C24" s="158"/>
      <c r="D24" s="162"/>
      <c r="E24" s="146"/>
      <c r="F24" s="147"/>
      <c r="G24" s="148"/>
      <c r="H24" s="149"/>
      <c r="I24" s="149"/>
      <c r="J24" s="149"/>
      <c r="K24" s="149"/>
      <c r="L24" s="149"/>
      <c r="M24" s="149"/>
      <c r="N24" s="150"/>
      <c r="O24" s="152" t="str">
        <f t="shared" si="2"/>
        <v/>
      </c>
      <c r="P24" s="80"/>
    </row>
    <row r="25" spans="1:16" x14ac:dyDescent="0.2">
      <c r="A25" s="153">
        <f t="shared" ca="1" si="1"/>
        <v>20</v>
      </c>
      <c r="B25" s="161">
        <f t="shared" si="0"/>
        <v>430</v>
      </c>
      <c r="C25" s="158">
        <v>3000</v>
      </c>
      <c r="D25" s="162" t="s">
        <v>53</v>
      </c>
      <c r="E25" s="146"/>
      <c r="F25" s="147"/>
      <c r="G25" s="148"/>
      <c r="H25" s="149"/>
      <c r="I25" s="149"/>
      <c r="J25" s="149"/>
      <c r="K25" s="149"/>
      <c r="L25" s="149"/>
      <c r="M25" s="149"/>
      <c r="N25" s="150"/>
      <c r="O25" s="152" t="str">
        <f t="shared" si="2"/>
        <v/>
      </c>
    </row>
    <row r="26" spans="1:16" x14ac:dyDescent="0.2">
      <c r="A26" s="153">
        <f t="shared" ca="1" si="1"/>
        <v>21</v>
      </c>
      <c r="B26" s="161">
        <f t="shared" si="0"/>
        <v>430</v>
      </c>
      <c r="C26" s="158">
        <v>3200</v>
      </c>
      <c r="D26" s="162" t="s">
        <v>102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2"/>
        <v/>
      </c>
    </row>
    <row r="27" spans="1:16" x14ac:dyDescent="0.2">
      <c r="A27" s="153">
        <f t="shared" ca="1" si="1"/>
        <v>22</v>
      </c>
      <c r="B27" s="161">
        <f t="shared" si="0"/>
        <v>430</v>
      </c>
      <c r="C27" s="158">
        <v>3201</v>
      </c>
      <c r="D27" s="162" t="s">
        <v>55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</row>
    <row r="28" spans="1:16" x14ac:dyDescent="0.2">
      <c r="A28" s="153">
        <f t="shared" ca="1" si="1"/>
        <v>23</v>
      </c>
      <c r="B28" s="161">
        <f t="shared" si="0"/>
        <v>430</v>
      </c>
      <c r="C28" s="158">
        <v>3202</v>
      </c>
      <c r="D28" s="162" t="s">
        <v>56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</row>
    <row r="29" spans="1:16" x14ac:dyDescent="0.2">
      <c r="A29" s="153">
        <f t="shared" ca="1" si="1"/>
        <v>24</v>
      </c>
      <c r="B29" s="161">
        <f t="shared" si="0"/>
        <v>430</v>
      </c>
      <c r="C29" s="158">
        <v>3203</v>
      </c>
      <c r="D29" s="162" t="s">
        <v>57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</row>
    <row r="30" spans="1:16" x14ac:dyDescent="0.2">
      <c r="A30" s="153">
        <f t="shared" ca="1" si="1"/>
        <v>25</v>
      </c>
      <c r="B30" s="161">
        <f t="shared" si="0"/>
        <v>430</v>
      </c>
      <c r="C30" s="158">
        <v>3205</v>
      </c>
      <c r="D30" s="162" t="s">
        <v>58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si="0"/>
        <v>430</v>
      </c>
      <c r="C31" s="158">
        <v>3206</v>
      </c>
      <c r="D31" s="162" t="s">
        <v>41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 t="str">
        <f t="shared" ca="1" si="1"/>
        <v/>
      </c>
      <c r="B32" s="161"/>
      <c r="C32" s="158"/>
      <c r="D32" s="162"/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x14ac:dyDescent="0.2">
      <c r="A33" s="153">
        <f t="shared" ca="1" si="1"/>
        <v>28</v>
      </c>
      <c r="B33" s="161">
        <f t="shared" si="0"/>
        <v>430</v>
      </c>
      <c r="C33" s="158">
        <v>4000</v>
      </c>
      <c r="D33" s="162" t="s">
        <v>59</v>
      </c>
      <c r="E33" s="146"/>
      <c r="F33" s="147"/>
      <c r="G33" s="148"/>
      <c r="H33" s="149"/>
      <c r="I33" s="149"/>
      <c r="J33" s="149"/>
      <c r="K33" s="149"/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0"/>
        <v>430</v>
      </c>
      <c r="C34" s="158">
        <v>4100</v>
      </c>
      <c r="D34" s="162" t="s">
        <v>60</v>
      </c>
      <c r="E34" s="146"/>
      <c r="F34" s="147"/>
      <c r="G34" s="148"/>
      <c r="H34" s="149"/>
      <c r="I34" s="149"/>
      <c r="J34" s="149" t="s">
        <v>34</v>
      </c>
      <c r="K34" s="149"/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0"/>
        <v>430</v>
      </c>
      <c r="C35" s="158">
        <v>4101</v>
      </c>
      <c r="D35" s="162" t="s">
        <v>61</v>
      </c>
      <c r="E35" s="146"/>
      <c r="F35" s="147"/>
      <c r="G35" s="148"/>
      <c r="H35" s="149"/>
      <c r="I35" s="149"/>
      <c r="J35" s="149" t="s">
        <v>34</v>
      </c>
      <c r="K35" s="149"/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0"/>
        <v>430</v>
      </c>
      <c r="C36" s="158">
        <v>4102</v>
      </c>
      <c r="D36" s="162" t="s">
        <v>62</v>
      </c>
      <c r="E36" s="146"/>
      <c r="F36" s="147"/>
      <c r="G36" s="148"/>
      <c r="H36" s="149"/>
      <c r="I36" s="149"/>
      <c r="J36" s="149" t="s">
        <v>34</v>
      </c>
      <c r="K36" s="149"/>
      <c r="L36" s="149"/>
      <c r="M36" s="149"/>
      <c r="N36" s="150"/>
      <c r="O36" s="152" t="str">
        <f t="shared" si="2"/>
        <v/>
      </c>
    </row>
    <row r="37" spans="1:15" ht="25.5" x14ac:dyDescent="0.2">
      <c r="A37" s="153">
        <f t="shared" ca="1" si="1"/>
        <v>32</v>
      </c>
      <c r="B37" s="161">
        <f t="shared" si="0"/>
        <v>430</v>
      </c>
      <c r="C37" s="158">
        <v>4104</v>
      </c>
      <c r="D37" s="162" t="s">
        <v>63</v>
      </c>
      <c r="E37" s="146"/>
      <c r="F37" s="147"/>
      <c r="G37" s="148"/>
      <c r="H37" s="149"/>
      <c r="I37" s="149"/>
      <c r="J37" s="149"/>
      <c r="K37" s="149"/>
      <c r="L37" s="149"/>
      <c r="M37" s="149"/>
      <c r="N37" s="150" t="s">
        <v>34</v>
      </c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0"/>
        <v>430</v>
      </c>
      <c r="C38" s="158">
        <v>4107</v>
      </c>
      <c r="D38" s="162" t="s">
        <v>64</v>
      </c>
      <c r="E38" s="146"/>
      <c r="F38" s="147"/>
      <c r="G38" s="148"/>
      <c r="H38" s="149"/>
      <c r="I38" s="149"/>
      <c r="J38" s="149" t="s">
        <v>34</v>
      </c>
      <c r="K38" s="149"/>
      <c r="L38" s="149"/>
      <c r="M38" s="149"/>
      <c r="N38" s="150"/>
      <c r="O38" s="152" t="str">
        <f t="shared" si="2"/>
        <v/>
      </c>
    </row>
    <row r="39" spans="1:15" x14ac:dyDescent="0.2">
      <c r="A39" s="153">
        <f t="shared" ca="1" si="1"/>
        <v>34</v>
      </c>
      <c r="B39" s="161">
        <f t="shared" si="0"/>
        <v>430</v>
      </c>
      <c r="C39" s="158">
        <v>4110</v>
      </c>
      <c r="D39" s="162" t="s">
        <v>65</v>
      </c>
      <c r="E39" s="146"/>
      <c r="F39" s="147"/>
      <c r="G39" s="148"/>
      <c r="H39" s="149"/>
      <c r="I39" s="149"/>
      <c r="J39" s="149"/>
      <c r="K39" s="149"/>
      <c r="L39" s="149"/>
      <c r="M39" s="149"/>
      <c r="N39" s="150"/>
      <c r="O39" s="152" t="str">
        <f t="shared" si="2"/>
        <v/>
      </c>
    </row>
    <row r="40" spans="1:15" x14ac:dyDescent="0.2">
      <c r="A40" s="153">
        <f t="shared" ca="1" si="1"/>
        <v>35</v>
      </c>
      <c r="B40" s="161">
        <f t="shared" si="0"/>
        <v>430</v>
      </c>
      <c r="C40" s="158">
        <v>4112</v>
      </c>
      <c r="D40" s="162" t="s">
        <v>41</v>
      </c>
      <c r="E40" s="146"/>
      <c r="F40" s="147"/>
      <c r="G40" s="148"/>
      <c r="H40" s="149"/>
      <c r="I40" s="149"/>
      <c r="J40" s="149" t="s">
        <v>34</v>
      </c>
      <c r="K40" s="149"/>
      <c r="L40" s="149"/>
      <c r="M40" s="149"/>
      <c r="N40" s="150"/>
      <c r="O40" s="152" t="str">
        <f t="shared" si="2"/>
        <v/>
      </c>
    </row>
    <row r="41" spans="1:15" x14ac:dyDescent="0.2">
      <c r="A41" s="153" t="str">
        <f t="shared" ca="1" si="1"/>
        <v/>
      </c>
      <c r="B41" s="161"/>
      <c r="C41" s="158"/>
      <c r="D41" s="162"/>
      <c r="E41" s="146"/>
      <c r="F41" s="147"/>
      <c r="G41" s="148"/>
      <c r="H41" s="149"/>
      <c r="I41" s="149"/>
      <c r="J41" s="149"/>
      <c r="K41" s="149"/>
      <c r="L41" s="149"/>
      <c r="M41" s="149"/>
      <c r="N41" s="150"/>
      <c r="O41" s="152" t="str">
        <f t="shared" si="2"/>
        <v/>
      </c>
    </row>
    <row r="42" spans="1:15" x14ac:dyDescent="0.2">
      <c r="A42" s="153">
        <f t="shared" ca="1" si="1"/>
        <v>37</v>
      </c>
      <c r="B42" s="161">
        <f t="shared" si="0"/>
        <v>430</v>
      </c>
      <c r="C42" s="158">
        <v>4200</v>
      </c>
      <c r="D42" s="162" t="s">
        <v>66</v>
      </c>
      <c r="E42" s="146"/>
      <c r="F42" s="147"/>
      <c r="G42" s="148"/>
      <c r="H42" s="149"/>
      <c r="I42" s="149"/>
      <c r="J42" s="149" t="s">
        <v>34</v>
      </c>
      <c r="K42" s="149"/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1"/>
        <v>38</v>
      </c>
      <c r="B43" s="161">
        <f t="shared" si="0"/>
        <v>430</v>
      </c>
      <c r="C43" s="158">
        <v>4201</v>
      </c>
      <c r="D43" s="162" t="s">
        <v>61</v>
      </c>
      <c r="E43" s="146"/>
      <c r="F43" s="147"/>
      <c r="G43" s="148"/>
      <c r="H43" s="149"/>
      <c r="I43" s="149"/>
      <c r="J43" s="149" t="s">
        <v>34</v>
      </c>
      <c r="K43" s="149"/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1"/>
        <v>39</v>
      </c>
      <c r="B44" s="161">
        <f t="shared" si="0"/>
        <v>430</v>
      </c>
      <c r="C44" s="158">
        <v>4202</v>
      </c>
      <c r="D44" s="162" t="s">
        <v>67</v>
      </c>
      <c r="E44" s="146"/>
      <c r="F44" s="147"/>
      <c r="G44" s="148"/>
      <c r="H44" s="149"/>
      <c r="I44" s="149"/>
      <c r="J44" s="149" t="s">
        <v>34</v>
      </c>
      <c r="K44" s="149"/>
      <c r="L44" s="149"/>
      <c r="M44" s="149"/>
      <c r="N44" s="150"/>
      <c r="O44" s="152" t="str">
        <f t="shared" si="2"/>
        <v/>
      </c>
    </row>
    <row r="45" spans="1:15" x14ac:dyDescent="0.2">
      <c r="A45" s="153">
        <f t="shared" ca="1" si="1"/>
        <v>40</v>
      </c>
      <c r="B45" s="161">
        <f t="shared" si="0"/>
        <v>430</v>
      </c>
      <c r="C45" s="158">
        <v>4203</v>
      </c>
      <c r="D45" s="162" t="s">
        <v>41</v>
      </c>
      <c r="E45" s="146"/>
      <c r="F45" s="147"/>
      <c r="G45" s="148"/>
      <c r="H45" s="149"/>
      <c r="I45" s="149"/>
      <c r="J45" s="149" t="s">
        <v>34</v>
      </c>
      <c r="K45" s="149"/>
      <c r="L45" s="149"/>
      <c r="M45" s="149"/>
      <c r="N45" s="150"/>
      <c r="O45" s="152" t="str">
        <f t="shared" si="2"/>
        <v/>
      </c>
    </row>
    <row r="46" spans="1:15" x14ac:dyDescent="0.2">
      <c r="A46" s="66"/>
      <c r="B46" s="63"/>
      <c r="C46" s="54"/>
      <c r="D46" s="64"/>
      <c r="E46" s="55"/>
      <c r="F46" s="56"/>
      <c r="G46" s="57"/>
      <c r="H46" s="58"/>
      <c r="I46" s="58"/>
      <c r="J46" s="58"/>
      <c r="K46" s="58"/>
      <c r="L46" s="58"/>
      <c r="M46" s="58"/>
      <c r="N46" s="59"/>
      <c r="O46" s="75"/>
    </row>
    <row r="47" spans="1:15" x14ac:dyDescent="0.2">
      <c r="A47" s="66">
        <f t="shared" ca="1" si="1"/>
        <v>42</v>
      </c>
      <c r="B47" s="63">
        <f t="shared" si="0"/>
        <v>430</v>
      </c>
      <c r="C47" s="54">
        <v>5000</v>
      </c>
      <c r="D47" s="64" t="s">
        <v>68</v>
      </c>
      <c r="E47" s="55"/>
      <c r="F47" s="56"/>
      <c r="G47" s="57"/>
      <c r="H47" s="58"/>
      <c r="I47" s="58"/>
      <c r="J47" s="58"/>
      <c r="K47" s="58"/>
      <c r="L47" s="58"/>
      <c r="M47" s="58"/>
      <c r="N47" s="59"/>
      <c r="O47" s="75" t="str">
        <f t="shared" si="2"/>
        <v/>
      </c>
    </row>
    <row r="48" spans="1:15" x14ac:dyDescent="0.2">
      <c r="A48" s="66">
        <f t="shared" ca="1" si="1"/>
        <v>43</v>
      </c>
      <c r="B48" s="63">
        <f t="shared" si="0"/>
        <v>430</v>
      </c>
      <c r="C48" s="54">
        <v>5100</v>
      </c>
      <c r="D48" s="64" t="s">
        <v>69</v>
      </c>
      <c r="E48" s="55"/>
      <c r="F48" s="56"/>
      <c r="G48" s="57"/>
      <c r="H48" s="58"/>
      <c r="I48" s="58"/>
      <c r="J48" s="58"/>
      <c r="K48" s="58" t="s">
        <v>34</v>
      </c>
      <c r="L48" s="58"/>
      <c r="M48" s="58"/>
      <c r="N48" s="59"/>
      <c r="O48" s="75" t="str">
        <f t="shared" si="2"/>
        <v/>
      </c>
    </row>
    <row r="49" spans="1:15" x14ac:dyDescent="0.2">
      <c r="A49" s="66">
        <f t="shared" ca="1" si="1"/>
        <v>44</v>
      </c>
      <c r="B49" s="63">
        <f t="shared" si="0"/>
        <v>430</v>
      </c>
      <c r="C49" s="54">
        <v>5101</v>
      </c>
      <c r="D49" s="64" t="s">
        <v>70</v>
      </c>
      <c r="E49" s="55"/>
      <c r="F49" s="56"/>
      <c r="G49" s="57"/>
      <c r="H49" s="58"/>
      <c r="I49" s="58"/>
      <c r="J49" s="58"/>
      <c r="K49" s="58" t="s">
        <v>34</v>
      </c>
      <c r="L49" s="58"/>
      <c r="M49" s="58"/>
      <c r="N49" s="59"/>
      <c r="O49" s="75" t="str">
        <f t="shared" si="2"/>
        <v/>
      </c>
    </row>
    <row r="50" spans="1:15" x14ac:dyDescent="0.2">
      <c r="A50" s="66">
        <f t="shared" ca="1" si="1"/>
        <v>45</v>
      </c>
      <c r="B50" s="63">
        <f t="shared" si="0"/>
        <v>430</v>
      </c>
      <c r="C50" s="54">
        <v>5102</v>
      </c>
      <c r="D50" s="64" t="s">
        <v>41</v>
      </c>
      <c r="E50" s="55"/>
      <c r="F50" s="56"/>
      <c r="G50" s="57"/>
      <c r="H50" s="58"/>
      <c r="I50" s="58"/>
      <c r="J50" s="58"/>
      <c r="K50" s="58" t="s">
        <v>34</v>
      </c>
      <c r="L50" s="58"/>
      <c r="M50" s="58"/>
      <c r="N50" s="59"/>
      <c r="O50" s="75" t="str">
        <f t="shared" si="2"/>
        <v/>
      </c>
    </row>
    <row r="51" spans="1:15" x14ac:dyDescent="0.2">
      <c r="A51" s="66" t="str">
        <f t="shared" ca="1" si="1"/>
        <v/>
      </c>
      <c r="B51" s="63"/>
      <c r="C51" s="54"/>
      <c r="D51" s="64"/>
      <c r="E51" s="55"/>
      <c r="F51" s="56"/>
      <c r="G51" s="57"/>
      <c r="H51" s="58"/>
      <c r="I51" s="58"/>
      <c r="J51" s="58"/>
      <c r="K51" s="58"/>
      <c r="L51" s="58"/>
      <c r="M51" s="58"/>
      <c r="N51" s="59"/>
      <c r="O51" s="75" t="str">
        <f t="shared" si="2"/>
        <v/>
      </c>
    </row>
    <row r="52" spans="1:15" x14ac:dyDescent="0.2">
      <c r="A52" s="66">
        <f t="shared" ca="1" si="1"/>
        <v>47</v>
      </c>
      <c r="B52" s="63">
        <f t="shared" si="0"/>
        <v>430</v>
      </c>
      <c r="C52" s="54">
        <v>5300</v>
      </c>
      <c r="D52" s="64" t="s">
        <v>71</v>
      </c>
      <c r="E52" s="55"/>
      <c r="F52" s="56"/>
      <c r="G52" s="57"/>
      <c r="H52" s="58"/>
      <c r="I52" s="58"/>
      <c r="J52" s="58"/>
      <c r="K52" s="58" t="s">
        <v>34</v>
      </c>
      <c r="L52" s="58"/>
      <c r="M52" s="58"/>
      <c r="N52" s="59"/>
      <c r="O52" s="75" t="str">
        <f t="shared" si="2"/>
        <v/>
      </c>
    </row>
    <row r="53" spans="1:15" ht="25.5" x14ac:dyDescent="0.2">
      <c r="A53" s="66">
        <f t="shared" ca="1" si="1"/>
        <v>48</v>
      </c>
      <c r="B53" s="63">
        <f t="shared" si="0"/>
        <v>430</v>
      </c>
      <c r="C53" s="54">
        <v>5301</v>
      </c>
      <c r="D53" s="64" t="s">
        <v>72</v>
      </c>
      <c r="E53" s="55"/>
      <c r="F53" s="56"/>
      <c r="G53" s="57"/>
      <c r="H53" s="58"/>
      <c r="I53" s="58"/>
      <c r="J53" s="58"/>
      <c r="K53" s="58" t="s">
        <v>34</v>
      </c>
      <c r="L53" s="58"/>
      <c r="M53" s="58"/>
      <c r="N53" s="59"/>
      <c r="O53" s="75" t="str">
        <f t="shared" si="2"/>
        <v/>
      </c>
    </row>
    <row r="54" spans="1:15" ht="25.5" x14ac:dyDescent="0.2">
      <c r="A54" s="66">
        <f t="shared" ca="1" si="1"/>
        <v>49</v>
      </c>
      <c r="B54" s="63">
        <f t="shared" si="0"/>
        <v>430</v>
      </c>
      <c r="C54" s="54">
        <v>5302</v>
      </c>
      <c r="D54" s="64" t="s">
        <v>73</v>
      </c>
      <c r="E54" s="55"/>
      <c r="F54" s="56"/>
      <c r="G54" s="57"/>
      <c r="H54" s="58"/>
      <c r="I54" s="58"/>
      <c r="J54" s="58"/>
      <c r="K54" s="58" t="s">
        <v>34</v>
      </c>
      <c r="L54" s="58"/>
      <c r="M54" s="58"/>
      <c r="N54" s="59"/>
      <c r="O54" s="75" t="str">
        <f t="shared" si="2"/>
        <v/>
      </c>
    </row>
    <row r="55" spans="1:15" x14ac:dyDescent="0.2">
      <c r="A55" s="66">
        <f t="shared" ca="1" si="1"/>
        <v>50</v>
      </c>
      <c r="B55" s="63">
        <f t="shared" si="0"/>
        <v>430</v>
      </c>
      <c r="C55" s="54">
        <v>5303</v>
      </c>
      <c r="D55" s="64" t="s">
        <v>74</v>
      </c>
      <c r="E55" s="55"/>
      <c r="F55" s="56"/>
      <c r="G55" s="57"/>
      <c r="H55" s="58"/>
      <c r="I55" s="58"/>
      <c r="J55" s="58"/>
      <c r="K55" s="58"/>
      <c r="L55" s="58"/>
      <c r="M55" s="58"/>
      <c r="N55" s="59" t="s">
        <v>34</v>
      </c>
      <c r="O55" s="75" t="str">
        <f t="shared" si="2"/>
        <v/>
      </c>
    </row>
    <row r="56" spans="1:15" x14ac:dyDescent="0.2">
      <c r="A56" s="66">
        <f t="shared" ca="1" si="1"/>
        <v>51</v>
      </c>
      <c r="B56" s="63">
        <f t="shared" si="0"/>
        <v>430</v>
      </c>
      <c r="C56" s="54">
        <v>5304</v>
      </c>
      <c r="D56" s="64" t="s">
        <v>75</v>
      </c>
      <c r="E56" s="55"/>
      <c r="F56" s="56"/>
      <c r="G56" s="57"/>
      <c r="H56" s="58"/>
      <c r="I56" s="58"/>
      <c r="J56" s="58"/>
      <c r="K56" s="58" t="s">
        <v>34</v>
      </c>
      <c r="L56" s="58"/>
      <c r="M56" s="58"/>
      <c r="N56" s="59"/>
      <c r="O56" s="75" t="str">
        <f t="shared" si="2"/>
        <v/>
      </c>
    </row>
    <row r="57" spans="1:15" x14ac:dyDescent="0.2">
      <c r="A57" s="66">
        <f t="shared" ca="1" si="1"/>
        <v>52</v>
      </c>
      <c r="B57" s="63">
        <f t="shared" si="0"/>
        <v>430</v>
      </c>
      <c r="C57" s="54">
        <v>5305</v>
      </c>
      <c r="D57" s="64" t="s">
        <v>76</v>
      </c>
      <c r="E57" s="55"/>
      <c r="F57" s="56"/>
      <c r="G57" s="57"/>
      <c r="H57" s="58"/>
      <c r="I57" s="58"/>
      <c r="J57" s="58"/>
      <c r="K57" s="58" t="s">
        <v>34</v>
      </c>
      <c r="L57" s="58"/>
      <c r="M57" s="58"/>
      <c r="N57" s="59"/>
      <c r="O57" s="75" t="str">
        <f t="shared" si="2"/>
        <v/>
      </c>
    </row>
    <row r="58" spans="1:15" x14ac:dyDescent="0.2">
      <c r="A58" s="66">
        <f t="shared" ca="1" si="1"/>
        <v>53</v>
      </c>
      <c r="B58" s="63">
        <f t="shared" si="0"/>
        <v>430</v>
      </c>
      <c r="C58" s="54">
        <v>5306</v>
      </c>
      <c r="D58" s="64" t="s">
        <v>77</v>
      </c>
      <c r="E58" s="55"/>
      <c r="F58" s="56"/>
      <c r="G58" s="57"/>
      <c r="H58" s="58"/>
      <c r="I58" s="58"/>
      <c r="J58" s="58"/>
      <c r="K58" s="58" t="s">
        <v>34</v>
      </c>
      <c r="L58" s="58"/>
      <c r="M58" s="58"/>
      <c r="N58" s="59"/>
      <c r="O58" s="75" t="str">
        <f t="shared" si="2"/>
        <v/>
      </c>
    </row>
    <row r="59" spans="1:15" x14ac:dyDescent="0.2">
      <c r="A59" s="66" t="str">
        <f t="shared" ca="1" si="1"/>
        <v/>
      </c>
      <c r="B59" s="63"/>
      <c r="C59" s="54"/>
      <c r="D59" s="64"/>
      <c r="E59" s="55"/>
      <c r="F59" s="56"/>
      <c r="G59" s="57"/>
      <c r="H59" s="58"/>
      <c r="I59" s="58"/>
      <c r="J59" s="58"/>
      <c r="K59" s="58"/>
      <c r="L59" s="58"/>
      <c r="M59" s="58"/>
      <c r="N59" s="59"/>
      <c r="O59" s="75" t="str">
        <f t="shared" si="2"/>
        <v/>
      </c>
    </row>
    <row r="60" spans="1:15" x14ac:dyDescent="0.2">
      <c r="A60" s="66">
        <f t="shared" ca="1" si="1"/>
        <v>55</v>
      </c>
      <c r="B60" s="63">
        <f t="shared" si="0"/>
        <v>430</v>
      </c>
      <c r="C60" s="54">
        <v>5400</v>
      </c>
      <c r="D60" s="64" t="s">
        <v>78</v>
      </c>
      <c r="E60" s="55"/>
      <c r="F60" s="56"/>
      <c r="G60" s="57"/>
      <c r="H60" s="58"/>
      <c r="I60" s="58"/>
      <c r="J60" s="58"/>
      <c r="K60" s="58" t="s">
        <v>34</v>
      </c>
      <c r="L60" s="58"/>
      <c r="M60" s="58"/>
      <c r="N60" s="59"/>
      <c r="O60" s="75" t="str">
        <f t="shared" si="2"/>
        <v/>
      </c>
    </row>
    <row r="61" spans="1:15" x14ac:dyDescent="0.2">
      <c r="A61" s="66">
        <f t="shared" ca="1" si="1"/>
        <v>56</v>
      </c>
      <c r="B61" s="63">
        <f t="shared" si="0"/>
        <v>430</v>
      </c>
      <c r="C61" s="54">
        <v>5401</v>
      </c>
      <c r="D61" s="64" t="s">
        <v>79</v>
      </c>
      <c r="E61" s="55"/>
      <c r="F61" s="56"/>
      <c r="G61" s="57"/>
      <c r="H61" s="58"/>
      <c r="I61" s="58"/>
      <c r="J61" s="58"/>
      <c r="K61" s="58" t="s">
        <v>34</v>
      </c>
      <c r="L61" s="58"/>
      <c r="M61" s="58"/>
      <c r="N61" s="59"/>
      <c r="O61" s="75" t="str">
        <f t="shared" si="2"/>
        <v/>
      </c>
    </row>
    <row r="62" spans="1:15" x14ac:dyDescent="0.2">
      <c r="A62" s="66">
        <f t="shared" ca="1" si="1"/>
        <v>57</v>
      </c>
      <c r="B62" s="63">
        <f t="shared" si="0"/>
        <v>430</v>
      </c>
      <c r="C62" s="54">
        <v>5402</v>
      </c>
      <c r="D62" s="64" t="s">
        <v>80</v>
      </c>
      <c r="E62" s="55"/>
      <c r="F62" s="56"/>
      <c r="G62" s="57"/>
      <c r="H62" s="58"/>
      <c r="I62" s="58"/>
      <c r="J62" s="58"/>
      <c r="K62" s="58" t="s">
        <v>34</v>
      </c>
      <c r="L62" s="58"/>
      <c r="M62" s="58"/>
      <c r="N62" s="59"/>
      <c r="O62" s="75" t="str">
        <f t="shared" si="2"/>
        <v/>
      </c>
    </row>
    <row r="63" spans="1:15" x14ac:dyDescent="0.2">
      <c r="A63" s="66">
        <f t="shared" ca="1" si="1"/>
        <v>58</v>
      </c>
      <c r="B63" s="63">
        <f t="shared" si="0"/>
        <v>430</v>
      </c>
      <c r="C63" s="54">
        <v>5403</v>
      </c>
      <c r="D63" s="64" t="s">
        <v>81</v>
      </c>
      <c r="E63" s="55"/>
      <c r="F63" s="56"/>
      <c r="G63" s="57"/>
      <c r="H63" s="58"/>
      <c r="I63" s="58"/>
      <c r="J63" s="58"/>
      <c r="K63" s="58" t="s">
        <v>34</v>
      </c>
      <c r="L63" s="58"/>
      <c r="M63" s="58"/>
      <c r="N63" s="59"/>
      <c r="O63" s="75" t="str">
        <f t="shared" si="2"/>
        <v/>
      </c>
    </row>
    <row r="64" spans="1:15" x14ac:dyDescent="0.2">
      <c r="A64" s="66">
        <f t="shared" ref="A64:A89" ca="1" si="3">IF(B64="","",CELL("Zeile",A64)-5)</f>
        <v>59</v>
      </c>
      <c r="B64" s="63">
        <f t="shared" si="0"/>
        <v>430</v>
      </c>
      <c r="C64" s="54">
        <v>5404</v>
      </c>
      <c r="D64" s="64" t="s">
        <v>41</v>
      </c>
      <c r="E64" s="55"/>
      <c r="F64" s="56"/>
      <c r="G64" s="57"/>
      <c r="H64" s="58"/>
      <c r="I64" s="58"/>
      <c r="J64" s="58"/>
      <c r="K64" s="58" t="s">
        <v>34</v>
      </c>
      <c r="L64" s="58"/>
      <c r="M64" s="58"/>
      <c r="N64" s="59"/>
      <c r="O64" s="75" t="str">
        <f t="shared" ref="O64:O95" si="4">IF(F64="","",IF(COUNTIF(H64:N64,"x")=1,F64*G64*LOOKUP("x",H64:N64,H$6:N$6),IF(ISNUMBER($C64),"???","--------")))</f>
        <v/>
      </c>
    </row>
    <row r="65" spans="1:15" x14ac:dyDescent="0.2">
      <c r="A65" s="66" t="str">
        <f t="shared" ca="1" si="3"/>
        <v/>
      </c>
      <c r="B65" s="63"/>
      <c r="C65" s="54"/>
      <c r="D65" s="64"/>
      <c r="E65" s="55"/>
      <c r="F65" s="56"/>
      <c r="G65" s="57"/>
      <c r="H65" s="58"/>
      <c r="I65" s="58"/>
      <c r="J65" s="58"/>
      <c r="K65" s="58"/>
      <c r="L65" s="58"/>
      <c r="M65" s="58"/>
      <c r="N65" s="59"/>
      <c r="O65" s="75" t="str">
        <f t="shared" si="4"/>
        <v/>
      </c>
    </row>
    <row r="66" spans="1:15" x14ac:dyDescent="0.2">
      <c r="A66" s="66">
        <f t="shared" ca="1" si="3"/>
        <v>61</v>
      </c>
      <c r="B66" s="63">
        <f t="shared" si="0"/>
        <v>430</v>
      </c>
      <c r="C66" s="54">
        <v>5500</v>
      </c>
      <c r="D66" s="64" t="s">
        <v>82</v>
      </c>
      <c r="E66" s="55"/>
      <c r="F66" s="56"/>
      <c r="G66" s="57"/>
      <c r="H66" s="58"/>
      <c r="I66" s="58"/>
      <c r="J66" s="58"/>
      <c r="K66" s="58" t="s">
        <v>34</v>
      </c>
      <c r="L66" s="58"/>
      <c r="M66" s="58"/>
      <c r="N66" s="59"/>
      <c r="O66" s="75" t="str">
        <f t="shared" si="4"/>
        <v/>
      </c>
    </row>
    <row r="67" spans="1:15" x14ac:dyDescent="0.2">
      <c r="A67" s="66">
        <f t="shared" ca="1" si="3"/>
        <v>62</v>
      </c>
      <c r="B67" s="63">
        <f t="shared" si="0"/>
        <v>430</v>
      </c>
      <c r="C67" s="54">
        <v>5501</v>
      </c>
      <c r="D67" s="64" t="s">
        <v>61</v>
      </c>
      <c r="E67" s="55"/>
      <c r="F67" s="56"/>
      <c r="G67" s="57"/>
      <c r="H67" s="58"/>
      <c r="I67" s="58"/>
      <c r="J67" s="58"/>
      <c r="K67" s="58" t="s">
        <v>34</v>
      </c>
      <c r="L67" s="58"/>
      <c r="M67" s="58"/>
      <c r="N67" s="59"/>
      <c r="O67" s="75" t="str">
        <f t="shared" si="4"/>
        <v/>
      </c>
    </row>
    <row r="68" spans="1:15" x14ac:dyDescent="0.2">
      <c r="A68" s="66">
        <f t="shared" ca="1" si="3"/>
        <v>63</v>
      </c>
      <c r="B68" s="63">
        <f t="shared" si="0"/>
        <v>430</v>
      </c>
      <c r="C68" s="54">
        <v>5502</v>
      </c>
      <c r="D68" s="64" t="s">
        <v>83</v>
      </c>
      <c r="E68" s="55"/>
      <c r="F68" s="56"/>
      <c r="G68" s="57"/>
      <c r="H68" s="58"/>
      <c r="I68" s="58"/>
      <c r="J68" s="58"/>
      <c r="K68" s="58" t="s">
        <v>34</v>
      </c>
      <c r="L68" s="58"/>
      <c r="M68" s="58"/>
      <c r="N68" s="59"/>
      <c r="O68" s="75" t="str">
        <f t="shared" si="4"/>
        <v/>
      </c>
    </row>
    <row r="69" spans="1:15" x14ac:dyDescent="0.2">
      <c r="A69" s="66">
        <f t="shared" ca="1" si="3"/>
        <v>64</v>
      </c>
      <c r="B69" s="63">
        <f t="shared" si="0"/>
        <v>430</v>
      </c>
      <c r="C69" s="54">
        <v>5503</v>
      </c>
      <c r="D69" s="64" t="s">
        <v>84</v>
      </c>
      <c r="E69" s="55"/>
      <c r="F69" s="56"/>
      <c r="G69" s="57"/>
      <c r="H69" s="58"/>
      <c r="I69" s="58"/>
      <c r="J69" s="58"/>
      <c r="K69" s="58" t="s">
        <v>34</v>
      </c>
      <c r="L69" s="58"/>
      <c r="M69" s="58"/>
      <c r="N69" s="59"/>
      <c r="O69" s="75" t="str">
        <f t="shared" si="4"/>
        <v/>
      </c>
    </row>
    <row r="70" spans="1:15" x14ac:dyDescent="0.2">
      <c r="A70" s="66">
        <f t="shared" ca="1" si="3"/>
        <v>65</v>
      </c>
      <c r="B70" s="63">
        <f t="shared" si="0"/>
        <v>430</v>
      </c>
      <c r="C70" s="54">
        <v>5504</v>
      </c>
      <c r="D70" s="64" t="s">
        <v>85</v>
      </c>
      <c r="E70" s="55"/>
      <c r="F70" s="56"/>
      <c r="G70" s="57"/>
      <c r="H70" s="58"/>
      <c r="I70" s="58"/>
      <c r="J70" s="58"/>
      <c r="K70" s="58" t="s">
        <v>34</v>
      </c>
      <c r="L70" s="58"/>
      <c r="M70" s="58"/>
      <c r="N70" s="59"/>
      <c r="O70" s="75" t="str">
        <f t="shared" si="4"/>
        <v/>
      </c>
    </row>
    <row r="71" spans="1:15" x14ac:dyDescent="0.2">
      <c r="A71" s="66">
        <f t="shared" ca="1" si="3"/>
        <v>66</v>
      </c>
      <c r="B71" s="63">
        <f t="shared" si="0"/>
        <v>430</v>
      </c>
      <c r="C71" s="54">
        <v>5505</v>
      </c>
      <c r="D71" s="64" t="s">
        <v>86</v>
      </c>
      <c r="E71" s="55"/>
      <c r="F71" s="56"/>
      <c r="G71" s="57"/>
      <c r="H71" s="58"/>
      <c r="I71" s="58"/>
      <c r="J71" s="58"/>
      <c r="K71" s="58" t="s">
        <v>34</v>
      </c>
      <c r="L71" s="58"/>
      <c r="M71" s="58"/>
      <c r="N71" s="59"/>
      <c r="O71" s="75" t="str">
        <f t="shared" si="4"/>
        <v/>
      </c>
    </row>
    <row r="72" spans="1:15" x14ac:dyDescent="0.2">
      <c r="A72" s="66">
        <f t="shared" ca="1" si="3"/>
        <v>67</v>
      </c>
      <c r="B72" s="63">
        <f t="shared" si="0"/>
        <v>430</v>
      </c>
      <c r="C72" s="54">
        <v>5506</v>
      </c>
      <c r="D72" s="64" t="s">
        <v>38</v>
      </c>
      <c r="E72" s="55"/>
      <c r="F72" s="56"/>
      <c r="G72" s="57"/>
      <c r="H72" s="58"/>
      <c r="I72" s="58"/>
      <c r="J72" s="58"/>
      <c r="K72" s="58" t="s">
        <v>34</v>
      </c>
      <c r="L72" s="58"/>
      <c r="M72" s="58"/>
      <c r="N72" s="59"/>
      <c r="O72" s="75" t="str">
        <f t="shared" si="4"/>
        <v/>
      </c>
    </row>
    <row r="73" spans="1:15" x14ac:dyDescent="0.2">
      <c r="A73" s="66">
        <f t="shared" ca="1" si="3"/>
        <v>68</v>
      </c>
      <c r="B73" s="63">
        <f t="shared" si="0"/>
        <v>430</v>
      </c>
      <c r="C73" s="54">
        <v>5507</v>
      </c>
      <c r="D73" s="64" t="s">
        <v>41</v>
      </c>
      <c r="E73" s="55"/>
      <c r="F73" s="56"/>
      <c r="G73" s="57"/>
      <c r="H73" s="58"/>
      <c r="I73" s="58"/>
      <c r="J73" s="58"/>
      <c r="K73" s="58" t="s">
        <v>34</v>
      </c>
      <c r="L73" s="58"/>
      <c r="M73" s="58"/>
      <c r="N73" s="59"/>
      <c r="O73" s="75" t="str">
        <f t="shared" si="4"/>
        <v/>
      </c>
    </row>
    <row r="74" spans="1:15" x14ac:dyDescent="0.2">
      <c r="A74" s="66" t="str">
        <f t="shared" ca="1" si="3"/>
        <v/>
      </c>
      <c r="B74" s="63"/>
      <c r="C74" s="54"/>
      <c r="D74" s="64"/>
      <c r="E74" s="55"/>
      <c r="F74" s="56"/>
      <c r="G74" s="57"/>
      <c r="H74" s="58"/>
      <c r="I74" s="58"/>
      <c r="J74" s="58"/>
      <c r="K74" s="58"/>
      <c r="L74" s="58"/>
      <c r="M74" s="58"/>
      <c r="N74" s="59"/>
      <c r="O74" s="75" t="str">
        <f t="shared" si="4"/>
        <v/>
      </c>
    </row>
    <row r="75" spans="1:15" x14ac:dyDescent="0.2">
      <c r="A75" s="66">
        <f t="shared" ca="1" si="3"/>
        <v>70</v>
      </c>
      <c r="B75" s="63">
        <f t="shared" si="0"/>
        <v>430</v>
      </c>
      <c r="C75" s="54">
        <v>5600</v>
      </c>
      <c r="D75" s="64" t="s">
        <v>87</v>
      </c>
      <c r="E75" s="55"/>
      <c r="F75" s="56"/>
      <c r="G75" s="57"/>
      <c r="H75" s="58"/>
      <c r="I75" s="58"/>
      <c r="J75" s="58"/>
      <c r="K75" s="58" t="s">
        <v>34</v>
      </c>
      <c r="L75" s="58"/>
      <c r="M75" s="58"/>
      <c r="N75" s="59"/>
      <c r="O75" s="75" t="str">
        <f t="shared" si="4"/>
        <v/>
      </c>
    </row>
    <row r="76" spans="1:15" x14ac:dyDescent="0.2">
      <c r="A76" s="66">
        <f t="shared" ca="1" si="3"/>
        <v>71</v>
      </c>
      <c r="B76" s="63">
        <f t="shared" si="0"/>
        <v>430</v>
      </c>
      <c r="C76" s="54">
        <v>5601</v>
      </c>
      <c r="D76" s="64" t="s">
        <v>61</v>
      </c>
      <c r="E76" s="55"/>
      <c r="F76" s="56"/>
      <c r="G76" s="57"/>
      <c r="H76" s="58"/>
      <c r="I76" s="58"/>
      <c r="J76" s="58"/>
      <c r="K76" s="58" t="s">
        <v>34</v>
      </c>
      <c r="L76" s="58"/>
      <c r="M76" s="58"/>
      <c r="N76" s="59"/>
      <c r="O76" s="75" t="str">
        <f t="shared" si="4"/>
        <v/>
      </c>
    </row>
    <row r="77" spans="1:15" x14ac:dyDescent="0.2">
      <c r="A77" s="66">
        <f t="shared" ca="1" si="3"/>
        <v>72</v>
      </c>
      <c r="B77" s="63">
        <f t="shared" si="0"/>
        <v>430</v>
      </c>
      <c r="C77" s="54">
        <v>5602</v>
      </c>
      <c r="D77" s="64" t="s">
        <v>88</v>
      </c>
      <c r="E77" s="55"/>
      <c r="F77" s="56"/>
      <c r="G77" s="57"/>
      <c r="H77" s="58"/>
      <c r="I77" s="58"/>
      <c r="J77" s="58"/>
      <c r="K77" s="58" t="s">
        <v>34</v>
      </c>
      <c r="L77" s="58"/>
      <c r="M77" s="58"/>
      <c r="N77" s="59"/>
      <c r="O77" s="75" t="str">
        <f t="shared" si="4"/>
        <v/>
      </c>
    </row>
    <row r="78" spans="1:15" x14ac:dyDescent="0.2">
      <c r="A78" s="66">
        <f t="shared" ca="1" si="3"/>
        <v>73</v>
      </c>
      <c r="B78" s="63">
        <f t="shared" si="0"/>
        <v>430</v>
      </c>
      <c r="C78" s="54">
        <v>5603</v>
      </c>
      <c r="D78" s="64" t="s">
        <v>89</v>
      </c>
      <c r="E78" s="55"/>
      <c r="F78" s="56"/>
      <c r="G78" s="57"/>
      <c r="H78" s="58"/>
      <c r="I78" s="58"/>
      <c r="J78" s="58"/>
      <c r="K78" s="58" t="s">
        <v>34</v>
      </c>
      <c r="L78" s="58"/>
      <c r="M78" s="58"/>
      <c r="N78" s="59"/>
      <c r="O78" s="75" t="str">
        <f t="shared" si="4"/>
        <v/>
      </c>
    </row>
    <row r="79" spans="1:15" x14ac:dyDescent="0.2">
      <c r="A79" s="66">
        <f t="shared" ca="1" si="3"/>
        <v>74</v>
      </c>
      <c r="B79" s="63">
        <f t="shared" si="0"/>
        <v>430</v>
      </c>
      <c r="C79" s="54">
        <v>5604</v>
      </c>
      <c r="D79" s="64" t="s">
        <v>41</v>
      </c>
      <c r="E79" s="55"/>
      <c r="F79" s="56"/>
      <c r="G79" s="57"/>
      <c r="H79" s="58"/>
      <c r="I79" s="58"/>
      <c r="J79" s="58"/>
      <c r="K79" s="58" t="s">
        <v>34</v>
      </c>
      <c r="L79" s="58"/>
      <c r="M79" s="58"/>
      <c r="N79" s="59"/>
      <c r="O79" s="75" t="str">
        <f t="shared" si="4"/>
        <v/>
      </c>
    </row>
    <row r="80" spans="1:15" x14ac:dyDescent="0.2">
      <c r="A80" s="66" t="str">
        <f t="shared" ca="1" si="3"/>
        <v/>
      </c>
      <c r="B80" s="63"/>
      <c r="C80" s="54"/>
      <c r="D80" s="64"/>
      <c r="E80" s="55"/>
      <c r="F80" s="56"/>
      <c r="G80" s="57"/>
      <c r="H80" s="58"/>
      <c r="I80" s="58"/>
      <c r="J80" s="58"/>
      <c r="K80" s="58"/>
      <c r="L80" s="58"/>
      <c r="M80" s="58"/>
      <c r="N80" s="59"/>
      <c r="O80" s="75" t="str">
        <f t="shared" si="4"/>
        <v/>
      </c>
    </row>
    <row r="81" spans="1:15" x14ac:dyDescent="0.2">
      <c r="A81" s="66">
        <f t="shared" ca="1" si="3"/>
        <v>76</v>
      </c>
      <c r="B81" s="63">
        <f t="shared" si="0"/>
        <v>430</v>
      </c>
      <c r="C81" s="54">
        <v>7000</v>
      </c>
      <c r="D81" s="64" t="s">
        <v>90</v>
      </c>
      <c r="E81" s="55"/>
      <c r="F81" s="56"/>
      <c r="G81" s="57"/>
      <c r="H81" s="58"/>
      <c r="I81" s="58"/>
      <c r="J81" s="58"/>
      <c r="K81" s="58"/>
      <c r="L81" s="58"/>
      <c r="M81" s="58"/>
      <c r="N81" s="59"/>
      <c r="O81" s="75" t="str">
        <f t="shared" si="4"/>
        <v/>
      </c>
    </row>
    <row r="82" spans="1:15" x14ac:dyDescent="0.2">
      <c r="A82" s="66">
        <f t="shared" ca="1" si="3"/>
        <v>77</v>
      </c>
      <c r="B82" s="63">
        <f t="shared" si="0"/>
        <v>430</v>
      </c>
      <c r="C82" s="54">
        <v>7100</v>
      </c>
      <c r="D82" s="64" t="s">
        <v>91</v>
      </c>
      <c r="E82" s="55"/>
      <c r="F82" s="56"/>
      <c r="G82" s="57"/>
      <c r="H82" s="58"/>
      <c r="I82" s="58"/>
      <c r="J82" s="58"/>
      <c r="K82" s="58" t="s">
        <v>34</v>
      </c>
      <c r="L82" s="58"/>
      <c r="M82" s="58"/>
      <c r="N82" s="59"/>
      <c r="O82" s="75" t="str">
        <f t="shared" si="4"/>
        <v/>
      </c>
    </row>
    <row r="83" spans="1:15" ht="25.5" x14ac:dyDescent="0.2">
      <c r="A83" s="66">
        <f t="shared" ca="1" si="3"/>
        <v>78</v>
      </c>
      <c r="B83" s="63">
        <f t="shared" si="0"/>
        <v>430</v>
      </c>
      <c r="C83" s="54">
        <v>7151</v>
      </c>
      <c r="D83" s="64" t="s">
        <v>33</v>
      </c>
      <c r="E83" s="55"/>
      <c r="F83" s="56"/>
      <c r="G83" s="57"/>
      <c r="H83" s="58"/>
      <c r="I83" s="58"/>
      <c r="J83" s="58"/>
      <c r="K83" s="58" t="s">
        <v>34</v>
      </c>
      <c r="L83" s="58"/>
      <c r="M83" s="58"/>
      <c r="N83" s="59"/>
      <c r="O83" s="75" t="str">
        <f t="shared" si="4"/>
        <v/>
      </c>
    </row>
    <row r="84" spans="1:15" x14ac:dyDescent="0.2">
      <c r="A84" s="66">
        <f t="shared" ca="1" si="3"/>
        <v>79</v>
      </c>
      <c r="B84" s="63">
        <f t="shared" si="0"/>
        <v>430</v>
      </c>
      <c r="C84" s="54">
        <v>7152</v>
      </c>
      <c r="D84" s="64" t="s">
        <v>92</v>
      </c>
      <c r="E84" s="55"/>
      <c r="F84" s="56"/>
      <c r="G84" s="57"/>
      <c r="H84" s="58"/>
      <c r="I84" s="58"/>
      <c r="J84" s="58"/>
      <c r="K84" s="58" t="s">
        <v>34</v>
      </c>
      <c r="L84" s="58"/>
      <c r="M84" s="58"/>
      <c r="N84" s="59"/>
      <c r="O84" s="75" t="str">
        <f t="shared" si="4"/>
        <v/>
      </c>
    </row>
    <row r="85" spans="1:15" x14ac:dyDescent="0.2">
      <c r="A85" s="66">
        <f t="shared" ca="1" si="3"/>
        <v>80</v>
      </c>
      <c r="B85" s="63">
        <f t="shared" si="0"/>
        <v>430</v>
      </c>
      <c r="C85" s="54">
        <v>7153</v>
      </c>
      <c r="D85" s="64" t="s">
        <v>36</v>
      </c>
      <c r="E85" s="55"/>
      <c r="F85" s="56"/>
      <c r="G85" s="57"/>
      <c r="H85" s="58"/>
      <c r="I85" s="58"/>
      <c r="J85" s="58"/>
      <c r="K85" s="58" t="s">
        <v>34</v>
      </c>
      <c r="L85" s="58"/>
      <c r="M85" s="58"/>
      <c r="N85" s="59"/>
      <c r="O85" s="75" t="str">
        <f t="shared" si="4"/>
        <v/>
      </c>
    </row>
    <row r="86" spans="1:15" x14ac:dyDescent="0.2">
      <c r="A86" s="66">
        <f t="shared" ca="1" si="3"/>
        <v>81</v>
      </c>
      <c r="B86" s="63">
        <f t="shared" si="0"/>
        <v>430</v>
      </c>
      <c r="C86" s="54">
        <v>7154</v>
      </c>
      <c r="D86" s="64" t="s">
        <v>37</v>
      </c>
      <c r="E86" s="55"/>
      <c r="F86" s="56"/>
      <c r="G86" s="57"/>
      <c r="H86" s="58"/>
      <c r="I86" s="58"/>
      <c r="J86" s="58"/>
      <c r="K86" s="58"/>
      <c r="L86" s="58"/>
      <c r="M86" s="58"/>
      <c r="N86" s="59" t="s">
        <v>34</v>
      </c>
      <c r="O86" s="75" t="str">
        <f t="shared" si="4"/>
        <v/>
      </c>
    </row>
    <row r="87" spans="1:15" x14ac:dyDescent="0.2">
      <c r="A87" s="66">
        <f t="shared" ca="1" si="3"/>
        <v>82</v>
      </c>
      <c r="B87" s="63">
        <f t="shared" si="0"/>
        <v>430</v>
      </c>
      <c r="C87" s="54">
        <v>7155</v>
      </c>
      <c r="D87" s="64" t="s">
        <v>40</v>
      </c>
      <c r="E87" s="55"/>
      <c r="F87" s="56"/>
      <c r="G87" s="57"/>
      <c r="H87" s="58"/>
      <c r="I87" s="58"/>
      <c r="J87" s="58"/>
      <c r="K87" s="58" t="s">
        <v>34</v>
      </c>
      <c r="L87" s="58"/>
      <c r="M87" s="58"/>
      <c r="N87" s="59"/>
      <c r="O87" s="75" t="str">
        <f t="shared" si="4"/>
        <v/>
      </c>
    </row>
    <row r="88" spans="1:15" x14ac:dyDescent="0.2">
      <c r="A88" s="66">
        <f t="shared" ca="1" si="3"/>
        <v>83</v>
      </c>
      <c r="B88" s="63">
        <f t="shared" si="0"/>
        <v>430</v>
      </c>
      <c r="C88" s="54">
        <v>7156</v>
      </c>
      <c r="D88" s="64" t="s">
        <v>41</v>
      </c>
      <c r="E88" s="55"/>
      <c r="F88" s="56"/>
      <c r="G88" s="57"/>
      <c r="H88" s="58"/>
      <c r="I88" s="58"/>
      <c r="J88" s="58"/>
      <c r="K88" s="58" t="s">
        <v>34</v>
      </c>
      <c r="L88" s="58"/>
      <c r="M88" s="58"/>
      <c r="N88" s="59"/>
      <c r="O88" s="75" t="str">
        <f t="shared" si="4"/>
        <v/>
      </c>
    </row>
    <row r="89" spans="1:15" x14ac:dyDescent="0.2">
      <c r="A89" s="66" t="str">
        <f t="shared" ca="1" si="3"/>
        <v/>
      </c>
      <c r="B89" s="63"/>
      <c r="C89" s="54"/>
      <c r="D89" s="64"/>
      <c r="E89" s="55"/>
      <c r="F89" s="56"/>
      <c r="G89" s="57"/>
      <c r="H89" s="58"/>
      <c r="I89" s="58"/>
      <c r="J89" s="73"/>
      <c r="K89" s="58"/>
      <c r="L89" s="58"/>
      <c r="M89" s="58"/>
      <c r="N89" s="59"/>
      <c r="O89" s="75" t="str">
        <f t="shared" si="4"/>
        <v/>
      </c>
    </row>
    <row r="90" spans="1:15" x14ac:dyDescent="0.2">
      <c r="A90" s="76">
        <f t="shared" ref="A90:A95" ca="1" si="5">CELL("Zeile",A90)-A$9</f>
        <v>86</v>
      </c>
      <c r="B90" s="63" t="str">
        <f t="shared" ref="B90:B95" si="6">$C$5</f>
        <v>B</v>
      </c>
      <c r="C90" s="54">
        <v>8200</v>
      </c>
      <c r="D90" s="64" t="s">
        <v>144</v>
      </c>
      <c r="E90" s="55"/>
      <c r="F90" s="56"/>
      <c r="G90" s="57"/>
      <c r="H90" s="58"/>
      <c r="I90" s="58"/>
      <c r="J90" s="58"/>
      <c r="K90" s="58" t="s">
        <v>34</v>
      </c>
      <c r="L90" s="58"/>
      <c r="M90" s="58"/>
      <c r="N90" s="59"/>
      <c r="O90" s="60" t="str">
        <f t="shared" si="4"/>
        <v/>
      </c>
    </row>
    <row r="91" spans="1:15" x14ac:dyDescent="0.2">
      <c r="A91" s="76">
        <f t="shared" ca="1" si="5"/>
        <v>87</v>
      </c>
      <c r="B91" s="63" t="str">
        <f t="shared" si="6"/>
        <v>B</v>
      </c>
      <c r="C91" s="54">
        <v>8201</v>
      </c>
      <c r="D91" s="64" t="s">
        <v>145</v>
      </c>
      <c r="E91" s="55"/>
      <c r="F91" s="56"/>
      <c r="G91" s="57"/>
      <c r="H91" s="58"/>
      <c r="I91" s="58"/>
      <c r="J91" s="58"/>
      <c r="K91" s="58" t="s">
        <v>34</v>
      </c>
      <c r="L91" s="58"/>
      <c r="M91" s="58"/>
      <c r="N91" s="59"/>
      <c r="O91" s="60" t="str">
        <f t="shared" si="4"/>
        <v/>
      </c>
    </row>
    <row r="92" spans="1:15" x14ac:dyDescent="0.2">
      <c r="A92" s="76">
        <f t="shared" ca="1" si="5"/>
        <v>88</v>
      </c>
      <c r="B92" s="63" t="str">
        <f t="shared" si="6"/>
        <v>B</v>
      </c>
      <c r="C92" s="54">
        <v>8202</v>
      </c>
      <c r="D92" s="64" t="s">
        <v>141</v>
      </c>
      <c r="E92" s="55"/>
      <c r="F92" s="56"/>
      <c r="G92" s="57"/>
      <c r="H92" s="58"/>
      <c r="I92" s="58"/>
      <c r="J92" s="58"/>
      <c r="K92" s="58" t="s">
        <v>34</v>
      </c>
      <c r="L92" s="58"/>
      <c r="M92" s="58"/>
      <c r="N92" s="59"/>
      <c r="O92" s="60" t="str">
        <f t="shared" si="4"/>
        <v/>
      </c>
    </row>
    <row r="93" spans="1:15" x14ac:dyDescent="0.2">
      <c r="A93" s="76">
        <f t="shared" ca="1" si="5"/>
        <v>89</v>
      </c>
      <c r="B93" s="63" t="str">
        <f t="shared" si="6"/>
        <v>B</v>
      </c>
      <c r="C93" s="54">
        <v>8203</v>
      </c>
      <c r="D93" s="64" t="s">
        <v>146</v>
      </c>
      <c r="E93" s="55"/>
      <c r="F93" s="56"/>
      <c r="G93" s="57"/>
      <c r="H93" s="58"/>
      <c r="I93" s="58"/>
      <c r="J93" s="58"/>
      <c r="K93" s="58" t="s">
        <v>34</v>
      </c>
      <c r="L93" s="58"/>
      <c r="M93" s="58"/>
      <c r="N93" s="59"/>
      <c r="O93" s="60" t="str">
        <f t="shared" si="4"/>
        <v/>
      </c>
    </row>
    <row r="94" spans="1:15" x14ac:dyDescent="0.2">
      <c r="A94" s="76">
        <f t="shared" ca="1" si="5"/>
        <v>90</v>
      </c>
      <c r="B94" s="63" t="str">
        <f t="shared" si="6"/>
        <v>B</v>
      </c>
      <c r="C94" s="54">
        <v>8204</v>
      </c>
      <c r="D94" s="64" t="s">
        <v>143</v>
      </c>
      <c r="E94" s="55"/>
      <c r="F94" s="56"/>
      <c r="G94" s="57"/>
      <c r="H94" s="58"/>
      <c r="I94" s="58"/>
      <c r="J94" s="58"/>
      <c r="K94" s="58" t="s">
        <v>34</v>
      </c>
      <c r="L94" s="58"/>
      <c r="M94" s="58"/>
      <c r="N94" s="59"/>
      <c r="O94" s="60" t="str">
        <f t="shared" si="4"/>
        <v/>
      </c>
    </row>
    <row r="95" spans="1:15" x14ac:dyDescent="0.2">
      <c r="A95" s="76">
        <f t="shared" ca="1" si="5"/>
        <v>91</v>
      </c>
      <c r="B95" s="63" t="str">
        <f t="shared" si="6"/>
        <v>B</v>
      </c>
      <c r="C95" s="54">
        <v>8205</v>
      </c>
      <c r="D95" s="64" t="s">
        <v>147</v>
      </c>
      <c r="E95" s="55"/>
      <c r="F95" s="56"/>
      <c r="G95" s="57"/>
      <c r="H95" s="58"/>
      <c r="I95" s="58"/>
      <c r="J95" s="58"/>
      <c r="K95" s="58"/>
      <c r="L95" s="58"/>
      <c r="M95" s="58"/>
      <c r="N95" s="59" t="s">
        <v>34</v>
      </c>
      <c r="O95" s="60" t="str">
        <f t="shared" si="4"/>
        <v/>
      </c>
    </row>
    <row r="96" spans="1:15" x14ac:dyDescent="0.2">
      <c r="A96" s="90"/>
      <c r="B96" s="192" t="s">
        <v>100</v>
      </c>
      <c r="C96" s="193"/>
      <c r="D96" s="71"/>
      <c r="E96" s="84"/>
      <c r="F96" s="85"/>
      <c r="G96" s="86"/>
      <c r="H96" s="87"/>
      <c r="I96" s="87"/>
      <c r="J96" s="87"/>
      <c r="K96" s="87"/>
      <c r="L96" s="87"/>
      <c r="M96" s="87"/>
      <c r="N96" s="88"/>
      <c r="O96" s="91" t="str">
        <f>IF(F96="","",IF(COUNTIF(H96:N96,"x")=1,F96*G96*LOOKUP("x",H96:N96,H$6:N$6),IF(ISNUMBER($B96),"???","--------")))</f>
        <v/>
      </c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</sheetData>
  <mergeCells count="5">
    <mergeCell ref="H1:L1"/>
    <mergeCell ref="M1:N1"/>
    <mergeCell ref="H2:L2"/>
    <mergeCell ref="M2:N2"/>
    <mergeCell ref="B96:C96"/>
  </mergeCells>
  <phoneticPr fontId="0" type="noConversion"/>
  <conditionalFormatting sqref="H61:N61 H62:H89">
    <cfRule type="expression" dxfId="31" priority="1" stopIfTrue="1">
      <formula>(H61&lt;&gt;IF(ISNUMBER($C61),VLOOKUP($C61,INDIRECT(KatName&amp;$B61),H$8,0),""))</formula>
    </cfRule>
  </conditionalFormatting>
  <conditionalFormatting sqref="H90:N95">
    <cfRule type="expression" dxfId="30" priority="2" stopIfTrue="1">
      <formula>(H90&lt;&gt;IF(ISNUMBER($C90),VLOOKUP($C90,INDIRECT(#REF!&amp;$B$1),H$9,0),""))</formula>
    </cfRule>
  </conditionalFormatting>
  <conditionalFormatting sqref="H96:N96">
    <cfRule type="expression" dxfId="29" priority="4" stopIfTrue="1">
      <formula>(H96&lt;&gt;IF(ISNUMBER($B96),VLOOKUP($B96,INDIRECT(#REF!&amp;$B$1),H$9,0),""))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Width="0" fitToHeight="0" orientation="landscape" r:id="rId1"/>
  <headerFooter alignWithMargins="0">
    <oddHeader>&amp;LVergabe-Nr.: ZR3-16150-2026-128-13-BG370&amp;C&amp;"Melior Com,Fett"&amp;14Arbeitskarte RLT
&amp;A&amp;RAnlage 3</oddHeader>
    <oddFooter>&amp;L&amp;F&amp;Rseite &amp;P von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3">
    <tabColor indexed="11"/>
  </sheetPr>
  <dimension ref="A1:P308"/>
  <sheetViews>
    <sheetView showZeros="0" view="pageLayout" zoomScaleNormal="75" zoomScaleSheetLayoutView="100" workbookViewId="0">
      <selection activeCell="D5" sqref="D5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  <c r="P1" s="77"/>
    </row>
    <row r="2" spans="1:16" ht="15.75" x14ac:dyDescent="0.25">
      <c r="A2" s="104"/>
      <c r="B2" s="105"/>
      <c r="C2" s="106" t="s">
        <v>0</v>
      </c>
      <c r="D2" s="107" t="s">
        <v>137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78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  <c r="P3" s="77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  <c r="P4" s="77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  <c r="P5" s="77"/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  <c r="P6" s="77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79"/>
    </row>
    <row r="8" spans="1:16" x14ac:dyDescent="0.2">
      <c r="A8" s="153">
        <f t="shared" ref="A8:A38" ca="1" si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79"/>
    </row>
    <row r="9" spans="1:16" ht="25.5" x14ac:dyDescent="0.2">
      <c r="A9" s="153">
        <f t="shared" ca="1" si="1"/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47" si="2">IF(F9="","",IF(COUNTIF(H9:N9,"x")=1,F9*G9*LOOKUP("x",H9:N9,H$6:N$6),IF(ISNUMBER($C9),"???","--------")))</f>
        <v/>
      </c>
      <c r="P9" s="79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80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2"/>
        <v/>
      </c>
      <c r="P11" s="80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 t="s">
        <v>34</v>
      </c>
      <c r="L12" s="149">
        <v>0</v>
      </c>
      <c r="M12" s="149">
        <v>0</v>
      </c>
      <c r="N12" s="150"/>
      <c r="O12" s="152" t="str">
        <f t="shared" si="2"/>
        <v/>
      </c>
      <c r="P12" s="80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/>
      <c r="O13" s="152" t="str">
        <f t="shared" si="2"/>
        <v/>
      </c>
      <c r="P13" s="80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/>
      <c r="O14" s="152" t="str">
        <f t="shared" si="2"/>
        <v/>
      </c>
      <c r="P14" s="80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/>
      <c r="O15" s="152" t="str">
        <f t="shared" si="2"/>
        <v/>
      </c>
      <c r="P15" s="80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2"/>
        <v/>
      </c>
      <c r="P16" s="80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2"/>
        <v/>
      </c>
      <c r="P17" s="80"/>
    </row>
    <row r="18" spans="1:16" x14ac:dyDescent="0.2">
      <c r="A18" s="153">
        <f t="shared" ca="1" si="1"/>
        <v>13</v>
      </c>
      <c r="B18" s="161">
        <f>$C$3</f>
        <v>430</v>
      </c>
      <c r="C18" s="158">
        <v>5000</v>
      </c>
      <c r="D18" s="162" t="s">
        <v>68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/>
      <c r="L18" s="149"/>
      <c r="M18" s="149"/>
      <c r="N18" s="150"/>
      <c r="O18" s="152" t="str">
        <f t="shared" si="2"/>
        <v/>
      </c>
    </row>
    <row r="19" spans="1:16" x14ac:dyDescent="0.2">
      <c r="A19" s="153">
        <f t="shared" ca="1" si="1"/>
        <v>14</v>
      </c>
      <c r="B19" s="161">
        <f>$C$3</f>
        <v>430</v>
      </c>
      <c r="C19" s="158">
        <v>5100</v>
      </c>
      <c r="D19" s="162" t="s">
        <v>118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/>
      <c r="M19" s="149"/>
      <c r="N19" s="150"/>
      <c r="O19" s="152" t="str">
        <f t="shared" si="2"/>
        <v/>
      </c>
    </row>
    <row r="20" spans="1:16" x14ac:dyDescent="0.2">
      <c r="A20" s="153">
        <f t="shared" ca="1" si="1"/>
        <v>15</v>
      </c>
      <c r="B20" s="161">
        <f>$C$3</f>
        <v>430</v>
      </c>
      <c r="C20" s="158">
        <v>5101</v>
      </c>
      <c r="D20" s="162" t="s">
        <v>70</v>
      </c>
      <c r="E20" s="146"/>
      <c r="F20" s="147"/>
      <c r="G20" s="148"/>
      <c r="H20" s="149">
        <v>0</v>
      </c>
      <c r="I20" s="149">
        <v>0</v>
      </c>
      <c r="J20" s="149"/>
      <c r="K20" s="149" t="s">
        <v>34</v>
      </c>
      <c r="L20" s="149">
        <v>0</v>
      </c>
      <c r="M20" s="149">
        <v>0</v>
      </c>
      <c r="N20" s="150">
        <v>0</v>
      </c>
      <c r="O20" s="152" t="str">
        <f t="shared" si="2"/>
        <v/>
      </c>
    </row>
    <row r="21" spans="1:16" x14ac:dyDescent="0.2">
      <c r="A21" s="153">
        <f t="shared" ca="1" si="1"/>
        <v>16</v>
      </c>
      <c r="B21" s="161">
        <f>$C$3</f>
        <v>430</v>
      </c>
      <c r="C21" s="158">
        <v>5102</v>
      </c>
      <c r="D21" s="162" t="s">
        <v>41</v>
      </c>
      <c r="E21" s="146"/>
      <c r="F21" s="147"/>
      <c r="G21" s="148"/>
      <c r="H21" s="149">
        <v>0</v>
      </c>
      <c r="I21" s="149">
        <v>0</v>
      </c>
      <c r="J21" s="149"/>
      <c r="K21" s="149" t="s">
        <v>34</v>
      </c>
      <c r="L21" s="149">
        <v>0</v>
      </c>
      <c r="M21" s="149">
        <v>0</v>
      </c>
      <c r="N21" s="150"/>
      <c r="O21" s="152" t="str">
        <f t="shared" si="2"/>
        <v/>
      </c>
    </row>
    <row r="22" spans="1:16" x14ac:dyDescent="0.2">
      <c r="A22" s="153" t="str">
        <f t="shared" ca="1" si="1"/>
        <v/>
      </c>
      <c r="B22" s="161"/>
      <c r="C22" s="158"/>
      <c r="D22" s="162"/>
      <c r="E22" s="146"/>
      <c r="F22" s="147"/>
      <c r="G22" s="148"/>
      <c r="H22" s="149"/>
      <c r="I22" s="149"/>
      <c r="J22" s="149"/>
      <c r="K22" s="149"/>
      <c r="L22" s="149"/>
      <c r="M22" s="149"/>
      <c r="N22" s="150"/>
      <c r="O22" s="152" t="str">
        <f t="shared" si="2"/>
        <v/>
      </c>
    </row>
    <row r="23" spans="1:16" x14ac:dyDescent="0.2">
      <c r="A23" s="153">
        <f t="shared" ca="1" si="1"/>
        <v>18</v>
      </c>
      <c r="B23" s="161">
        <f t="shared" ref="B23:B29" si="3">$C$3</f>
        <v>430</v>
      </c>
      <c r="C23" s="158">
        <v>5300</v>
      </c>
      <c r="D23" s="162" t="s">
        <v>71</v>
      </c>
      <c r="E23" s="146"/>
      <c r="F23" s="147"/>
      <c r="G23" s="148"/>
      <c r="H23" s="149"/>
      <c r="I23" s="149"/>
      <c r="J23" s="149"/>
      <c r="K23" s="149" t="s">
        <v>34</v>
      </c>
      <c r="L23" s="149"/>
      <c r="M23" s="149"/>
      <c r="N23" s="150"/>
      <c r="O23" s="152" t="str">
        <f t="shared" si="2"/>
        <v/>
      </c>
    </row>
    <row r="24" spans="1:16" x14ac:dyDescent="0.2">
      <c r="A24" s="153">
        <f t="shared" ca="1" si="1"/>
        <v>19</v>
      </c>
      <c r="B24" s="161">
        <f t="shared" si="3"/>
        <v>430</v>
      </c>
      <c r="C24" s="158">
        <v>5301</v>
      </c>
      <c r="D24" s="162" t="s">
        <v>72</v>
      </c>
      <c r="E24" s="146"/>
      <c r="F24" s="147"/>
      <c r="G24" s="148"/>
      <c r="H24" s="149"/>
      <c r="I24" s="149"/>
      <c r="J24" s="149"/>
      <c r="K24" s="149" t="s">
        <v>34</v>
      </c>
      <c r="L24" s="149"/>
      <c r="M24" s="149"/>
      <c r="N24" s="150"/>
      <c r="O24" s="152" t="str">
        <f t="shared" si="2"/>
        <v/>
      </c>
    </row>
    <row r="25" spans="1:16" ht="25.5" x14ac:dyDescent="0.2">
      <c r="A25" s="153">
        <f t="shared" ca="1" si="1"/>
        <v>20</v>
      </c>
      <c r="B25" s="161">
        <f t="shared" si="3"/>
        <v>430</v>
      </c>
      <c r="C25" s="158">
        <v>5302</v>
      </c>
      <c r="D25" s="162" t="s">
        <v>73</v>
      </c>
      <c r="E25" s="146"/>
      <c r="F25" s="147"/>
      <c r="G25" s="148"/>
      <c r="H25" s="149"/>
      <c r="I25" s="149"/>
      <c r="J25" s="149"/>
      <c r="K25" s="149" t="s">
        <v>34</v>
      </c>
      <c r="L25" s="149"/>
      <c r="M25" s="149"/>
      <c r="N25" s="150"/>
      <c r="O25" s="152" t="str">
        <f t="shared" si="2"/>
        <v/>
      </c>
    </row>
    <row r="26" spans="1:16" x14ac:dyDescent="0.2">
      <c r="A26" s="153">
        <f t="shared" ca="1" si="1"/>
        <v>21</v>
      </c>
      <c r="B26" s="161">
        <f t="shared" si="3"/>
        <v>430</v>
      </c>
      <c r="C26" s="158">
        <v>5303</v>
      </c>
      <c r="D26" s="162" t="s">
        <v>74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2"/>
        <v/>
      </c>
    </row>
    <row r="27" spans="1:16" x14ac:dyDescent="0.2">
      <c r="A27" s="153">
        <f t="shared" ca="1" si="1"/>
        <v>22</v>
      </c>
      <c r="B27" s="161">
        <f t="shared" si="3"/>
        <v>430</v>
      </c>
      <c r="C27" s="158">
        <v>5304</v>
      </c>
      <c r="D27" s="162" t="s">
        <v>75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</row>
    <row r="28" spans="1:16" x14ac:dyDescent="0.2">
      <c r="A28" s="153">
        <f t="shared" ca="1" si="1"/>
        <v>23</v>
      </c>
      <c r="B28" s="161">
        <f t="shared" si="3"/>
        <v>430</v>
      </c>
      <c r="C28" s="158">
        <v>5305</v>
      </c>
      <c r="D28" s="162" t="s">
        <v>76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</row>
    <row r="29" spans="1:16" x14ac:dyDescent="0.2">
      <c r="A29" s="153">
        <f t="shared" ca="1" si="1"/>
        <v>24</v>
      </c>
      <c r="B29" s="161">
        <f t="shared" si="3"/>
        <v>430</v>
      </c>
      <c r="C29" s="158">
        <v>5306</v>
      </c>
      <c r="D29" s="162" t="s">
        <v>77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</row>
    <row r="30" spans="1:16" x14ac:dyDescent="0.2">
      <c r="A30" s="153" t="str">
        <f t="shared" ca="1" si="1"/>
        <v/>
      </c>
      <c r="B30" s="161"/>
      <c r="C30" s="158"/>
      <c r="D30" s="162"/>
      <c r="E30" s="146"/>
      <c r="F30" s="147"/>
      <c r="G30" s="148"/>
      <c r="H30" s="149"/>
      <c r="I30" s="149"/>
      <c r="J30" s="149"/>
      <c r="K30" s="149"/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ref="B31:B38" si="4">$C$3</f>
        <v>430</v>
      </c>
      <c r="C31" s="158">
        <v>7000</v>
      </c>
      <c r="D31" s="162" t="s">
        <v>90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>
        <f t="shared" ca="1" si="1"/>
        <v>27</v>
      </c>
      <c r="B32" s="161">
        <f t="shared" si="4"/>
        <v>430</v>
      </c>
      <c r="C32" s="158">
        <v>7100</v>
      </c>
      <c r="D32" s="162" t="s">
        <v>91</v>
      </c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ht="25.5" x14ac:dyDescent="0.2">
      <c r="A33" s="153">
        <f t="shared" ca="1" si="1"/>
        <v>28</v>
      </c>
      <c r="B33" s="161">
        <f t="shared" si="4"/>
        <v>430</v>
      </c>
      <c r="C33" s="158">
        <v>7151</v>
      </c>
      <c r="D33" s="162" t="s">
        <v>33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4"/>
        <v>430</v>
      </c>
      <c r="C34" s="158">
        <v>7152</v>
      </c>
      <c r="D34" s="162" t="s">
        <v>92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4"/>
        <v>430</v>
      </c>
      <c r="C35" s="158">
        <v>7153</v>
      </c>
      <c r="D35" s="162" t="s">
        <v>36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4"/>
        <v>430</v>
      </c>
      <c r="C36" s="158">
        <v>7154</v>
      </c>
      <c r="D36" s="162" t="s">
        <v>37</v>
      </c>
      <c r="E36" s="146"/>
      <c r="F36" s="147"/>
      <c r="G36" s="148"/>
      <c r="H36" s="149"/>
      <c r="I36" s="149"/>
      <c r="J36" s="149"/>
      <c r="K36" s="149"/>
      <c r="L36" s="149"/>
      <c r="M36" s="149"/>
      <c r="N36" s="150" t="s">
        <v>34</v>
      </c>
      <c r="O36" s="152" t="str">
        <f t="shared" si="2"/>
        <v/>
      </c>
    </row>
    <row r="37" spans="1:15" x14ac:dyDescent="0.2">
      <c r="A37" s="153">
        <f t="shared" ca="1" si="1"/>
        <v>32</v>
      </c>
      <c r="B37" s="161">
        <f t="shared" si="4"/>
        <v>430</v>
      </c>
      <c r="C37" s="158">
        <v>7155</v>
      </c>
      <c r="D37" s="162" t="s">
        <v>40</v>
      </c>
      <c r="E37" s="146"/>
      <c r="F37" s="147"/>
      <c r="G37" s="148"/>
      <c r="H37" s="149"/>
      <c r="I37" s="149"/>
      <c r="J37" s="149"/>
      <c r="K37" s="149" t="s">
        <v>34</v>
      </c>
      <c r="L37" s="149"/>
      <c r="M37" s="149"/>
      <c r="N37" s="150"/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4"/>
        <v>430</v>
      </c>
      <c r="C38" s="158">
        <v>7156</v>
      </c>
      <c r="D38" s="162" t="s">
        <v>41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si="2"/>
        <v/>
      </c>
    </row>
    <row r="39" spans="1:15" x14ac:dyDescent="0.2">
      <c r="A39" s="153" t="str">
        <f t="shared" ref="A39:A47" ca="1" si="5">IF(B39="","",CELL("Zeile",A39)-5)</f>
        <v/>
      </c>
      <c r="B39" s="161"/>
      <c r="C39" s="158"/>
      <c r="D39" s="162"/>
      <c r="E39" s="146"/>
      <c r="F39" s="147"/>
      <c r="G39" s="148"/>
      <c r="H39" s="149"/>
      <c r="I39" s="149"/>
      <c r="J39" s="149"/>
      <c r="K39" s="149"/>
      <c r="L39" s="149"/>
      <c r="M39" s="149"/>
      <c r="N39" s="150"/>
      <c r="O39" s="152" t="str">
        <f t="shared" si="2"/>
        <v/>
      </c>
    </row>
    <row r="40" spans="1:15" x14ac:dyDescent="0.2">
      <c r="A40" s="153">
        <f t="shared" ca="1" si="5"/>
        <v>35</v>
      </c>
      <c r="B40" s="161">
        <f t="shared" ref="B40:B46" si="6">$C$3</f>
        <v>430</v>
      </c>
      <c r="C40" s="158">
        <v>7200</v>
      </c>
      <c r="D40" s="162" t="s">
        <v>93</v>
      </c>
      <c r="E40" s="146"/>
      <c r="F40" s="147"/>
      <c r="G40" s="148"/>
      <c r="H40" s="149"/>
      <c r="I40" s="149"/>
      <c r="J40" s="149"/>
      <c r="K40" s="149" t="s">
        <v>34</v>
      </c>
      <c r="L40" s="149"/>
      <c r="M40" s="149"/>
      <c r="N40" s="150"/>
      <c r="O40" s="152" t="str">
        <f t="shared" si="2"/>
        <v/>
      </c>
    </row>
    <row r="41" spans="1:15" x14ac:dyDescent="0.2">
      <c r="A41" s="153">
        <f t="shared" ca="1" si="5"/>
        <v>36</v>
      </c>
      <c r="B41" s="161">
        <f t="shared" si="6"/>
        <v>430</v>
      </c>
      <c r="C41" s="158">
        <v>7201</v>
      </c>
      <c r="D41" s="162" t="s">
        <v>94</v>
      </c>
      <c r="E41" s="146"/>
      <c r="F41" s="147"/>
      <c r="G41" s="148"/>
      <c r="H41" s="149"/>
      <c r="I41" s="149"/>
      <c r="J41" s="149"/>
      <c r="K41" s="149" t="s">
        <v>34</v>
      </c>
      <c r="L41" s="149"/>
      <c r="M41" s="149"/>
      <c r="N41" s="150"/>
      <c r="O41" s="152" t="str">
        <f t="shared" si="2"/>
        <v/>
      </c>
    </row>
    <row r="42" spans="1:15" x14ac:dyDescent="0.2">
      <c r="A42" s="153">
        <f t="shared" ca="1" si="5"/>
        <v>37</v>
      </c>
      <c r="B42" s="161">
        <f t="shared" si="6"/>
        <v>430</v>
      </c>
      <c r="C42" s="158">
        <v>7202</v>
      </c>
      <c r="D42" s="162" t="s">
        <v>95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5"/>
        <v>38</v>
      </c>
      <c r="B43" s="161">
        <f t="shared" si="6"/>
        <v>430</v>
      </c>
      <c r="C43" s="158">
        <v>7203</v>
      </c>
      <c r="D43" s="162" t="s">
        <v>96</v>
      </c>
      <c r="E43" s="146"/>
      <c r="F43" s="147"/>
      <c r="G43" s="148"/>
      <c r="H43" s="149"/>
      <c r="I43" s="149"/>
      <c r="J43" s="149"/>
      <c r="K43" s="149" t="s">
        <v>34</v>
      </c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5"/>
        <v>39</v>
      </c>
      <c r="B44" s="161">
        <f t="shared" si="6"/>
        <v>430</v>
      </c>
      <c r="C44" s="158">
        <v>7204</v>
      </c>
      <c r="D44" s="162" t="s">
        <v>97</v>
      </c>
      <c r="E44" s="146"/>
      <c r="F44" s="147"/>
      <c r="G44" s="148"/>
      <c r="H44" s="149"/>
      <c r="I44" s="149"/>
      <c r="J44" s="149"/>
      <c r="K44" s="149"/>
      <c r="L44" s="149"/>
      <c r="M44" s="149"/>
      <c r="N44" s="150" t="s">
        <v>34</v>
      </c>
      <c r="O44" s="152" t="str">
        <f t="shared" si="2"/>
        <v/>
      </c>
    </row>
    <row r="45" spans="1:15" x14ac:dyDescent="0.2">
      <c r="A45" s="153">
        <f t="shared" ca="1" si="5"/>
        <v>40</v>
      </c>
      <c r="B45" s="161">
        <f t="shared" si="6"/>
        <v>430</v>
      </c>
      <c r="C45" s="158">
        <v>7205</v>
      </c>
      <c r="D45" s="162" t="s">
        <v>98</v>
      </c>
      <c r="E45" s="146"/>
      <c r="F45" s="147"/>
      <c r="G45" s="148"/>
      <c r="H45" s="149"/>
      <c r="I45" s="149"/>
      <c r="J45" s="149"/>
      <c r="K45" s="149" t="s">
        <v>34</v>
      </c>
      <c r="L45" s="149"/>
      <c r="M45" s="149"/>
      <c r="N45" s="150"/>
      <c r="O45" s="152" t="str">
        <f t="shared" si="2"/>
        <v/>
      </c>
    </row>
    <row r="46" spans="1:15" x14ac:dyDescent="0.2">
      <c r="A46" s="153">
        <f t="shared" ca="1" si="5"/>
        <v>41</v>
      </c>
      <c r="B46" s="161">
        <f t="shared" si="6"/>
        <v>430</v>
      </c>
      <c r="C46" s="158">
        <v>7206</v>
      </c>
      <c r="D46" s="162" t="s">
        <v>41</v>
      </c>
      <c r="E46" s="146"/>
      <c r="F46" s="147"/>
      <c r="G46" s="148"/>
      <c r="H46" s="149"/>
      <c r="I46" s="149"/>
      <c r="J46" s="149"/>
      <c r="K46" s="149" t="s">
        <v>34</v>
      </c>
      <c r="L46" s="149"/>
      <c r="M46" s="149"/>
      <c r="N46" s="150"/>
      <c r="O46" s="152" t="str">
        <f t="shared" si="2"/>
        <v/>
      </c>
    </row>
    <row r="47" spans="1:15" x14ac:dyDescent="0.2">
      <c r="A47" s="165" t="str">
        <f t="shared" ca="1" si="5"/>
        <v/>
      </c>
      <c r="B47" s="166"/>
      <c r="C47" s="144"/>
      <c r="D47" s="159" t="s">
        <v>100</v>
      </c>
      <c r="E47" s="167"/>
      <c r="F47" s="168"/>
      <c r="G47" s="169"/>
      <c r="H47" s="170"/>
      <c r="I47" s="170"/>
      <c r="J47" s="170"/>
      <c r="K47" s="170"/>
      <c r="L47" s="170"/>
      <c r="M47" s="170"/>
      <c r="N47" s="171"/>
      <c r="O47" s="172" t="str">
        <f t="shared" si="2"/>
        <v/>
      </c>
    </row>
    <row r="48" spans="1:15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</sheetData>
  <mergeCells count="4">
    <mergeCell ref="H1:L1"/>
    <mergeCell ref="M1:N1"/>
    <mergeCell ref="H2:L2"/>
    <mergeCell ref="M2:N2"/>
  </mergeCells>
  <phoneticPr fontId="0" type="noConversion"/>
  <conditionalFormatting sqref="H40:N40 H41:H47">
    <cfRule type="expression" dxfId="6" priority="1" stopIfTrue="1">
      <formula>(H40&lt;&gt;IF(ISNUMBER($C40),VLOOKUP($C40,INDIRECT(KatName&amp;$B40),H$8,0),""))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4">
    <tabColor indexed="11"/>
  </sheetPr>
  <dimension ref="A1:P374"/>
  <sheetViews>
    <sheetView showZeros="0" view="pageLayout" zoomScaleNormal="75" zoomScaleSheetLayoutView="100" workbookViewId="0">
      <selection activeCell="D15" sqref="D15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  <c r="P1" s="77"/>
    </row>
    <row r="2" spans="1:16" ht="15.75" x14ac:dyDescent="0.25">
      <c r="A2" s="104"/>
      <c r="B2" s="105"/>
      <c r="C2" s="106" t="s">
        <v>0</v>
      </c>
      <c r="D2" s="107" t="s">
        <v>165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78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  <c r="P3" s="77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  <c r="P4" s="77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  <c r="P5" s="77"/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  <c r="P6" s="77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79"/>
    </row>
    <row r="8" spans="1:16" x14ac:dyDescent="0.2">
      <c r="A8" s="153">
        <f t="shared" ref="A8:A38" ca="1" si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79"/>
    </row>
    <row r="9" spans="1:16" ht="25.5" x14ac:dyDescent="0.2">
      <c r="A9" s="153">
        <f t="shared" ca="1" si="1"/>
        <v>4</v>
      </c>
      <c r="B9" s="181">
        <f t="shared" si="0"/>
        <v>430</v>
      </c>
      <c r="C9" s="158">
        <v>1101</v>
      </c>
      <c r="D9" s="162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56" si="2">IF(F9="","",IF(COUNTIF(H9:N9,"x")=1,F9*G9*LOOKUP("x",H9:N9,H$6:N$6),IF(ISNUMBER($C9),"???","--------")))</f>
        <v/>
      </c>
      <c r="P9" s="79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80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2"/>
        <v/>
      </c>
      <c r="P11" s="80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50" t="s">
        <v>34</v>
      </c>
      <c r="O12" s="152" t="str">
        <f t="shared" si="2"/>
        <v/>
      </c>
      <c r="P12" s="80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>
        <v>0</v>
      </c>
      <c r="O13" s="152" t="str">
        <f t="shared" si="2"/>
        <v/>
      </c>
      <c r="P13" s="80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>
        <v>0</v>
      </c>
      <c r="O14" s="152" t="str">
        <f t="shared" si="2"/>
        <v/>
      </c>
      <c r="P14" s="80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>
        <v>0</v>
      </c>
      <c r="O15" s="152" t="str">
        <f t="shared" si="2"/>
        <v/>
      </c>
      <c r="P15" s="80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2"/>
        <v/>
      </c>
      <c r="P16" s="80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2"/>
        <v/>
      </c>
      <c r="P17" s="80"/>
    </row>
    <row r="18" spans="1:16" x14ac:dyDescent="0.2">
      <c r="A18" s="153">
        <f t="shared" ca="1" si="1"/>
        <v>13</v>
      </c>
      <c r="B18" s="161">
        <f>$C$3</f>
        <v>430</v>
      </c>
      <c r="C18" s="158">
        <v>5000</v>
      </c>
      <c r="D18" s="162" t="s">
        <v>68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/>
      <c r="L18" s="149">
        <v>0</v>
      </c>
      <c r="M18" s="149">
        <v>0</v>
      </c>
      <c r="N18" s="150">
        <v>0</v>
      </c>
      <c r="O18" s="152" t="str">
        <f t="shared" si="2"/>
        <v/>
      </c>
      <c r="P18" s="80"/>
    </row>
    <row r="19" spans="1:16" x14ac:dyDescent="0.2">
      <c r="A19" s="153">
        <f t="shared" ca="1" si="1"/>
        <v>14</v>
      </c>
      <c r="B19" s="161">
        <f>$C$3</f>
        <v>430</v>
      </c>
      <c r="C19" s="158">
        <v>5100</v>
      </c>
      <c r="D19" s="162" t="s">
        <v>117</v>
      </c>
      <c r="E19" s="146"/>
      <c r="F19" s="147"/>
      <c r="G19" s="148"/>
      <c r="H19" s="149"/>
      <c r="I19" s="149"/>
      <c r="J19" s="149"/>
      <c r="K19" s="149" t="s">
        <v>34</v>
      </c>
      <c r="L19" s="149"/>
      <c r="M19" s="149"/>
      <c r="N19" s="150"/>
      <c r="O19" s="152" t="str">
        <f t="shared" si="2"/>
        <v/>
      </c>
      <c r="P19" s="80"/>
    </row>
    <row r="20" spans="1:16" x14ac:dyDescent="0.2">
      <c r="A20" s="153">
        <f t="shared" ca="1" si="1"/>
        <v>15</v>
      </c>
      <c r="B20" s="161">
        <f>$C$3</f>
        <v>430</v>
      </c>
      <c r="C20" s="158">
        <v>5101</v>
      </c>
      <c r="D20" s="162" t="s">
        <v>70</v>
      </c>
      <c r="E20" s="146"/>
      <c r="F20" s="147"/>
      <c r="G20" s="148"/>
      <c r="H20" s="149"/>
      <c r="I20" s="149"/>
      <c r="J20" s="149"/>
      <c r="K20" s="149" t="s">
        <v>34</v>
      </c>
      <c r="L20" s="149"/>
      <c r="M20" s="149"/>
      <c r="N20" s="150"/>
      <c r="O20" s="152" t="str">
        <f t="shared" si="2"/>
        <v/>
      </c>
      <c r="P20" s="80"/>
    </row>
    <row r="21" spans="1:16" x14ac:dyDescent="0.2">
      <c r="A21" s="153">
        <f t="shared" ca="1" si="1"/>
        <v>16</v>
      </c>
      <c r="B21" s="161">
        <f>$C$3</f>
        <v>430</v>
      </c>
      <c r="C21" s="158">
        <v>5102</v>
      </c>
      <c r="D21" s="162" t="s">
        <v>41</v>
      </c>
      <c r="E21" s="146"/>
      <c r="F21" s="147"/>
      <c r="G21" s="148"/>
      <c r="H21" s="149"/>
      <c r="I21" s="149"/>
      <c r="J21" s="149"/>
      <c r="K21" s="149" t="s">
        <v>34</v>
      </c>
      <c r="L21" s="149"/>
      <c r="M21" s="149"/>
      <c r="N21" s="150"/>
      <c r="O21" s="152" t="str">
        <f t="shared" si="2"/>
        <v/>
      </c>
      <c r="P21" s="80"/>
    </row>
    <row r="22" spans="1:16" x14ac:dyDescent="0.2">
      <c r="A22" s="153" t="str">
        <f t="shared" ca="1" si="1"/>
        <v/>
      </c>
      <c r="B22" s="161"/>
      <c r="C22" s="158"/>
      <c r="D22" s="162"/>
      <c r="E22" s="146"/>
      <c r="F22" s="147"/>
      <c r="G22" s="148"/>
      <c r="H22" s="149"/>
      <c r="I22" s="149"/>
      <c r="J22" s="149"/>
      <c r="K22" s="149"/>
      <c r="L22" s="149"/>
      <c r="M22" s="149"/>
      <c r="N22" s="150"/>
      <c r="O22" s="152" t="str">
        <f t="shared" si="2"/>
        <v/>
      </c>
      <c r="P22" s="80"/>
    </row>
    <row r="23" spans="1:16" x14ac:dyDescent="0.2">
      <c r="A23" s="153">
        <f t="shared" ca="1" si="1"/>
        <v>18</v>
      </c>
      <c r="B23" s="161">
        <f t="shared" ref="B23:B29" si="3">$C$3</f>
        <v>430</v>
      </c>
      <c r="C23" s="158">
        <v>5300</v>
      </c>
      <c r="D23" s="162" t="s">
        <v>71</v>
      </c>
      <c r="E23" s="146"/>
      <c r="F23" s="147"/>
      <c r="G23" s="148"/>
      <c r="H23" s="149">
        <v>0</v>
      </c>
      <c r="I23" s="149">
        <v>0</v>
      </c>
      <c r="J23" s="149">
        <v>0</v>
      </c>
      <c r="K23" s="149" t="s">
        <v>34</v>
      </c>
      <c r="L23" s="149">
        <v>0</v>
      </c>
      <c r="M23" s="149">
        <v>0</v>
      </c>
      <c r="N23" s="150">
        <v>0</v>
      </c>
      <c r="O23" s="152" t="str">
        <f t="shared" si="2"/>
        <v/>
      </c>
      <c r="P23" s="80"/>
    </row>
    <row r="24" spans="1:16" x14ac:dyDescent="0.2">
      <c r="A24" s="153">
        <f t="shared" ca="1" si="1"/>
        <v>19</v>
      </c>
      <c r="B24" s="161">
        <f t="shared" si="3"/>
        <v>430</v>
      </c>
      <c r="C24" s="158">
        <v>5301</v>
      </c>
      <c r="D24" s="162" t="s">
        <v>72</v>
      </c>
      <c r="E24" s="146"/>
      <c r="F24" s="147"/>
      <c r="G24" s="148"/>
      <c r="H24" s="149">
        <v>0</v>
      </c>
      <c r="I24" s="149">
        <v>0</v>
      </c>
      <c r="J24" s="149">
        <v>0</v>
      </c>
      <c r="K24" s="149" t="s">
        <v>34</v>
      </c>
      <c r="L24" s="149">
        <v>0</v>
      </c>
      <c r="M24" s="149">
        <v>0</v>
      </c>
      <c r="N24" s="150">
        <v>0</v>
      </c>
      <c r="O24" s="152" t="str">
        <f t="shared" si="2"/>
        <v/>
      </c>
      <c r="P24" s="80"/>
    </row>
    <row r="25" spans="1:16" ht="25.5" x14ac:dyDescent="0.2">
      <c r="A25" s="153">
        <f t="shared" ca="1" si="1"/>
        <v>20</v>
      </c>
      <c r="B25" s="161">
        <f t="shared" si="3"/>
        <v>430</v>
      </c>
      <c r="C25" s="158">
        <v>5302</v>
      </c>
      <c r="D25" s="162" t="s">
        <v>73</v>
      </c>
      <c r="E25" s="146"/>
      <c r="F25" s="147"/>
      <c r="G25" s="148"/>
      <c r="H25" s="149">
        <v>0</v>
      </c>
      <c r="I25" s="149">
        <v>0</v>
      </c>
      <c r="J25" s="149">
        <v>0</v>
      </c>
      <c r="K25" s="149" t="s">
        <v>34</v>
      </c>
      <c r="L25" s="149">
        <v>0</v>
      </c>
      <c r="M25" s="149">
        <v>0</v>
      </c>
      <c r="N25" s="150">
        <v>0</v>
      </c>
      <c r="O25" s="152" t="str">
        <f t="shared" si="2"/>
        <v/>
      </c>
      <c r="P25" s="80"/>
    </row>
    <row r="26" spans="1:16" x14ac:dyDescent="0.2">
      <c r="A26" s="153">
        <f t="shared" ca="1" si="1"/>
        <v>21</v>
      </c>
      <c r="B26" s="161">
        <f t="shared" si="3"/>
        <v>430</v>
      </c>
      <c r="C26" s="158">
        <v>5303</v>
      </c>
      <c r="D26" s="162" t="s">
        <v>74</v>
      </c>
      <c r="E26" s="146"/>
      <c r="F26" s="147"/>
      <c r="G26" s="148"/>
      <c r="H26" s="149">
        <v>0</v>
      </c>
      <c r="I26" s="149">
        <v>0</v>
      </c>
      <c r="J26" s="149">
        <v>0</v>
      </c>
      <c r="K26" s="149">
        <v>0</v>
      </c>
      <c r="L26" s="149">
        <v>0</v>
      </c>
      <c r="M26" s="149">
        <v>0</v>
      </c>
      <c r="N26" s="150" t="s">
        <v>34</v>
      </c>
      <c r="O26" s="152" t="str">
        <f t="shared" si="2"/>
        <v/>
      </c>
      <c r="P26" s="80"/>
    </row>
    <row r="27" spans="1:16" x14ac:dyDescent="0.2">
      <c r="A27" s="153">
        <f t="shared" ca="1" si="1"/>
        <v>22</v>
      </c>
      <c r="B27" s="161">
        <f t="shared" si="3"/>
        <v>430</v>
      </c>
      <c r="C27" s="158">
        <v>5304</v>
      </c>
      <c r="D27" s="162" t="s">
        <v>75</v>
      </c>
      <c r="E27" s="146"/>
      <c r="F27" s="147"/>
      <c r="G27" s="148"/>
      <c r="H27" s="149">
        <v>0</v>
      </c>
      <c r="I27" s="149">
        <v>0</v>
      </c>
      <c r="J27" s="149">
        <v>0</v>
      </c>
      <c r="K27" s="149" t="s">
        <v>34</v>
      </c>
      <c r="L27" s="149">
        <v>0</v>
      </c>
      <c r="M27" s="149">
        <v>0</v>
      </c>
      <c r="N27" s="150">
        <v>0</v>
      </c>
      <c r="O27" s="152" t="str">
        <f t="shared" si="2"/>
        <v/>
      </c>
      <c r="P27" s="80"/>
    </row>
    <row r="28" spans="1:16" x14ac:dyDescent="0.2">
      <c r="A28" s="153">
        <f t="shared" ca="1" si="1"/>
        <v>23</v>
      </c>
      <c r="B28" s="161">
        <f t="shared" si="3"/>
        <v>430</v>
      </c>
      <c r="C28" s="158">
        <v>5305</v>
      </c>
      <c r="D28" s="162" t="s">
        <v>76</v>
      </c>
      <c r="E28" s="146"/>
      <c r="F28" s="147"/>
      <c r="G28" s="148"/>
      <c r="H28" s="149">
        <v>0</v>
      </c>
      <c r="I28" s="149">
        <v>0</v>
      </c>
      <c r="J28" s="149"/>
      <c r="K28" s="149" t="s">
        <v>34</v>
      </c>
      <c r="L28" s="149">
        <v>0</v>
      </c>
      <c r="M28" s="149">
        <v>0</v>
      </c>
      <c r="N28" s="150">
        <v>0</v>
      </c>
      <c r="O28" s="152" t="str">
        <f t="shared" si="2"/>
        <v/>
      </c>
      <c r="P28" s="80"/>
    </row>
    <row r="29" spans="1:16" x14ac:dyDescent="0.2">
      <c r="A29" s="153">
        <f t="shared" ca="1" si="1"/>
        <v>24</v>
      </c>
      <c r="B29" s="161">
        <f t="shared" si="3"/>
        <v>430</v>
      </c>
      <c r="C29" s="158">
        <v>5306</v>
      </c>
      <c r="D29" s="162" t="s">
        <v>77</v>
      </c>
      <c r="E29" s="146"/>
      <c r="F29" s="147"/>
      <c r="G29" s="148"/>
      <c r="H29" s="149">
        <v>0</v>
      </c>
      <c r="I29" s="149">
        <v>0</v>
      </c>
      <c r="J29" s="149"/>
      <c r="K29" s="149">
        <v>0</v>
      </c>
      <c r="L29" s="149">
        <v>0</v>
      </c>
      <c r="M29" s="149">
        <v>0</v>
      </c>
      <c r="N29" s="150" t="s">
        <v>34</v>
      </c>
      <c r="O29" s="152" t="str">
        <f t="shared" si="2"/>
        <v/>
      </c>
      <c r="P29" s="80"/>
    </row>
    <row r="30" spans="1:16" x14ac:dyDescent="0.2">
      <c r="A30" s="153" t="str">
        <f t="shared" ca="1" si="1"/>
        <v/>
      </c>
      <c r="B30" s="161"/>
      <c r="C30" s="158"/>
      <c r="D30" s="162"/>
      <c r="E30" s="146"/>
      <c r="F30" s="147"/>
      <c r="G30" s="148"/>
      <c r="H30" s="149"/>
      <c r="I30" s="149"/>
      <c r="J30" s="149"/>
      <c r="K30" s="149"/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ref="B31:B38" si="4">$C$3</f>
        <v>430</v>
      </c>
      <c r="C31" s="158">
        <v>5500</v>
      </c>
      <c r="D31" s="162" t="s">
        <v>82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>
        <f t="shared" ca="1" si="1"/>
        <v>27</v>
      </c>
      <c r="B32" s="161">
        <f t="shared" si="4"/>
        <v>430</v>
      </c>
      <c r="C32" s="158">
        <v>5501</v>
      </c>
      <c r="D32" s="162" t="s">
        <v>61</v>
      </c>
      <c r="E32" s="146"/>
      <c r="F32" s="147"/>
      <c r="G32" s="148"/>
      <c r="H32" s="149"/>
      <c r="I32" s="149"/>
      <c r="J32" s="149"/>
      <c r="K32" s="149" t="s">
        <v>34</v>
      </c>
      <c r="L32" s="149"/>
      <c r="M32" s="149"/>
      <c r="N32" s="150"/>
      <c r="O32" s="152" t="str">
        <f t="shared" si="2"/>
        <v/>
      </c>
    </row>
    <row r="33" spans="1:15" x14ac:dyDescent="0.2">
      <c r="A33" s="153">
        <f t="shared" ca="1" si="1"/>
        <v>28</v>
      </c>
      <c r="B33" s="161">
        <f t="shared" si="4"/>
        <v>430</v>
      </c>
      <c r="C33" s="158">
        <v>5502</v>
      </c>
      <c r="D33" s="162" t="s">
        <v>83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4"/>
        <v>430</v>
      </c>
      <c r="C34" s="158">
        <v>5503</v>
      </c>
      <c r="D34" s="162" t="s">
        <v>84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4"/>
        <v>430</v>
      </c>
      <c r="C35" s="158">
        <v>5504</v>
      </c>
      <c r="D35" s="162" t="s">
        <v>85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4"/>
        <v>430</v>
      </c>
      <c r="C36" s="158">
        <v>5505</v>
      </c>
      <c r="D36" s="162" t="s">
        <v>86</v>
      </c>
      <c r="E36" s="146"/>
      <c r="F36" s="147"/>
      <c r="G36" s="148"/>
      <c r="H36" s="149"/>
      <c r="I36" s="149"/>
      <c r="J36" s="149"/>
      <c r="K36" s="149" t="s">
        <v>34</v>
      </c>
      <c r="L36" s="149"/>
      <c r="M36" s="149"/>
      <c r="N36" s="150"/>
      <c r="O36" s="152" t="str">
        <f t="shared" si="2"/>
        <v/>
      </c>
    </row>
    <row r="37" spans="1:15" x14ac:dyDescent="0.2">
      <c r="A37" s="153">
        <f t="shared" ca="1" si="1"/>
        <v>32</v>
      </c>
      <c r="B37" s="161">
        <f t="shared" si="4"/>
        <v>430</v>
      </c>
      <c r="C37" s="158">
        <v>5506</v>
      </c>
      <c r="D37" s="162" t="s">
        <v>38</v>
      </c>
      <c r="E37" s="146"/>
      <c r="F37" s="147"/>
      <c r="G37" s="148"/>
      <c r="H37" s="149"/>
      <c r="I37" s="149"/>
      <c r="J37" s="149"/>
      <c r="K37" s="149" t="s">
        <v>34</v>
      </c>
      <c r="L37" s="149"/>
      <c r="M37" s="149"/>
      <c r="N37" s="150"/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4"/>
        <v>430</v>
      </c>
      <c r="C38" s="158">
        <v>5507</v>
      </c>
      <c r="D38" s="162" t="s">
        <v>41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si="2"/>
        <v/>
      </c>
    </row>
    <row r="39" spans="1:15" x14ac:dyDescent="0.2">
      <c r="A39" s="153" t="str">
        <f t="shared" ref="A39:A56" ca="1" si="5">IF(B39="","",CELL("Zeile",A39)-5)</f>
        <v/>
      </c>
      <c r="B39" s="161"/>
      <c r="C39" s="158"/>
      <c r="D39" s="162"/>
      <c r="E39" s="146"/>
      <c r="F39" s="147"/>
      <c r="G39" s="148"/>
      <c r="H39" s="149"/>
      <c r="I39" s="149"/>
      <c r="J39" s="149"/>
      <c r="K39" s="149"/>
      <c r="L39" s="149"/>
      <c r="M39" s="149"/>
      <c r="N39" s="150"/>
      <c r="O39" s="152" t="str">
        <f t="shared" si="2"/>
        <v/>
      </c>
    </row>
    <row r="40" spans="1:15" x14ac:dyDescent="0.2">
      <c r="A40" s="153">
        <f t="shared" ca="1" si="5"/>
        <v>35</v>
      </c>
      <c r="B40" s="161">
        <f t="shared" ref="B40:B47" si="6">$C$3</f>
        <v>430</v>
      </c>
      <c r="C40" s="158">
        <v>7000</v>
      </c>
      <c r="D40" s="162" t="s">
        <v>90</v>
      </c>
      <c r="E40" s="146"/>
      <c r="F40" s="147"/>
      <c r="G40" s="148"/>
      <c r="H40" s="149"/>
      <c r="I40" s="149"/>
      <c r="J40" s="149"/>
      <c r="K40" s="149"/>
      <c r="L40" s="149"/>
      <c r="M40" s="149"/>
      <c r="N40" s="150"/>
      <c r="O40" s="152" t="str">
        <f t="shared" si="2"/>
        <v/>
      </c>
    </row>
    <row r="41" spans="1:15" x14ac:dyDescent="0.2">
      <c r="A41" s="153">
        <f t="shared" ca="1" si="5"/>
        <v>36</v>
      </c>
      <c r="B41" s="161">
        <f t="shared" si="6"/>
        <v>430</v>
      </c>
      <c r="C41" s="158">
        <v>7100</v>
      </c>
      <c r="D41" s="162" t="s">
        <v>91</v>
      </c>
      <c r="E41" s="146"/>
      <c r="F41" s="147"/>
      <c r="G41" s="148"/>
      <c r="H41" s="149"/>
      <c r="I41" s="149"/>
      <c r="J41" s="149"/>
      <c r="K41" s="149" t="s">
        <v>34</v>
      </c>
      <c r="L41" s="149"/>
      <c r="M41" s="149"/>
      <c r="N41" s="150"/>
      <c r="O41" s="152" t="str">
        <f t="shared" si="2"/>
        <v/>
      </c>
    </row>
    <row r="42" spans="1:15" ht="25.5" x14ac:dyDescent="0.2">
      <c r="A42" s="153">
        <f t="shared" ca="1" si="5"/>
        <v>37</v>
      </c>
      <c r="B42" s="161">
        <f t="shared" si="6"/>
        <v>430</v>
      </c>
      <c r="C42" s="158">
        <v>7151</v>
      </c>
      <c r="D42" s="162" t="s">
        <v>33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5"/>
        <v>38</v>
      </c>
      <c r="B43" s="161">
        <f t="shared" si="6"/>
        <v>430</v>
      </c>
      <c r="C43" s="158">
        <v>7152</v>
      </c>
      <c r="D43" s="162" t="s">
        <v>92</v>
      </c>
      <c r="E43" s="146"/>
      <c r="F43" s="147"/>
      <c r="G43" s="148"/>
      <c r="H43" s="149"/>
      <c r="I43" s="149"/>
      <c r="J43" s="149"/>
      <c r="K43" s="149" t="s">
        <v>34</v>
      </c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5"/>
        <v>39</v>
      </c>
      <c r="B44" s="161">
        <f t="shared" si="6"/>
        <v>430</v>
      </c>
      <c r="C44" s="158">
        <v>7153</v>
      </c>
      <c r="D44" s="162" t="s">
        <v>36</v>
      </c>
      <c r="E44" s="146"/>
      <c r="F44" s="147"/>
      <c r="G44" s="148"/>
      <c r="H44" s="149"/>
      <c r="I44" s="149"/>
      <c r="J44" s="149"/>
      <c r="K44" s="149" t="s">
        <v>34</v>
      </c>
      <c r="L44" s="149"/>
      <c r="M44" s="149"/>
      <c r="N44" s="150"/>
      <c r="O44" s="152" t="str">
        <f t="shared" si="2"/>
        <v/>
      </c>
    </row>
    <row r="45" spans="1:15" x14ac:dyDescent="0.2">
      <c r="A45" s="153">
        <f t="shared" ca="1" si="5"/>
        <v>40</v>
      </c>
      <c r="B45" s="161">
        <f t="shared" si="6"/>
        <v>430</v>
      </c>
      <c r="C45" s="158">
        <v>7154</v>
      </c>
      <c r="D45" s="162" t="s">
        <v>37</v>
      </c>
      <c r="E45" s="146"/>
      <c r="F45" s="147"/>
      <c r="G45" s="148"/>
      <c r="H45" s="149"/>
      <c r="I45" s="149"/>
      <c r="J45" s="149"/>
      <c r="K45" s="149"/>
      <c r="L45" s="149"/>
      <c r="M45" s="149"/>
      <c r="N45" s="150" t="s">
        <v>34</v>
      </c>
      <c r="O45" s="152" t="str">
        <f t="shared" si="2"/>
        <v/>
      </c>
    </row>
    <row r="46" spans="1:15" x14ac:dyDescent="0.2">
      <c r="A46" s="153">
        <f t="shared" ca="1" si="5"/>
        <v>41</v>
      </c>
      <c r="B46" s="161">
        <f t="shared" si="6"/>
        <v>430</v>
      </c>
      <c r="C46" s="158">
        <v>7155</v>
      </c>
      <c r="D46" s="162" t="s">
        <v>40</v>
      </c>
      <c r="E46" s="146"/>
      <c r="F46" s="147"/>
      <c r="G46" s="148"/>
      <c r="H46" s="149"/>
      <c r="I46" s="149"/>
      <c r="J46" s="149"/>
      <c r="K46" s="149" t="s">
        <v>34</v>
      </c>
      <c r="L46" s="149"/>
      <c r="M46" s="149"/>
      <c r="N46" s="150"/>
      <c r="O46" s="152" t="str">
        <f t="shared" si="2"/>
        <v/>
      </c>
    </row>
    <row r="47" spans="1:15" x14ac:dyDescent="0.2">
      <c r="A47" s="153">
        <f t="shared" ca="1" si="5"/>
        <v>42</v>
      </c>
      <c r="B47" s="161">
        <f t="shared" si="6"/>
        <v>430</v>
      </c>
      <c r="C47" s="158">
        <v>7156</v>
      </c>
      <c r="D47" s="162" t="s">
        <v>41</v>
      </c>
      <c r="E47" s="146"/>
      <c r="F47" s="147"/>
      <c r="G47" s="148"/>
      <c r="H47" s="149"/>
      <c r="I47" s="149"/>
      <c r="J47" s="149"/>
      <c r="K47" s="149" t="s">
        <v>34</v>
      </c>
      <c r="L47" s="149"/>
      <c r="M47" s="149"/>
      <c r="N47" s="150"/>
      <c r="O47" s="152" t="str">
        <f t="shared" si="2"/>
        <v/>
      </c>
    </row>
    <row r="48" spans="1:15" x14ac:dyDescent="0.2">
      <c r="A48" s="153" t="str">
        <f t="shared" ca="1" si="5"/>
        <v/>
      </c>
      <c r="B48" s="161"/>
      <c r="C48" s="158"/>
      <c r="D48" s="162"/>
      <c r="E48" s="146"/>
      <c r="F48" s="147"/>
      <c r="G48" s="148"/>
      <c r="H48" s="149"/>
      <c r="I48" s="149"/>
      <c r="J48" s="149"/>
      <c r="K48" s="149"/>
      <c r="L48" s="149"/>
      <c r="M48" s="149"/>
      <c r="N48" s="150"/>
      <c r="O48" s="152" t="str">
        <f t="shared" si="2"/>
        <v/>
      </c>
    </row>
    <row r="49" spans="1:15" x14ac:dyDescent="0.2">
      <c r="A49" s="153">
        <f t="shared" ca="1" si="5"/>
        <v>44</v>
      </c>
      <c r="B49" s="161">
        <f t="shared" ref="B49:B55" si="7">$C$3</f>
        <v>430</v>
      </c>
      <c r="C49" s="158">
        <v>7200</v>
      </c>
      <c r="D49" s="162" t="s">
        <v>93</v>
      </c>
      <c r="E49" s="146"/>
      <c r="F49" s="147"/>
      <c r="G49" s="148"/>
      <c r="H49" s="149"/>
      <c r="I49" s="149"/>
      <c r="J49" s="149"/>
      <c r="K49" s="149" t="s">
        <v>34</v>
      </c>
      <c r="L49" s="149"/>
      <c r="M49" s="149"/>
      <c r="N49" s="150"/>
      <c r="O49" s="152" t="str">
        <f t="shared" si="2"/>
        <v/>
      </c>
    </row>
    <row r="50" spans="1:15" x14ac:dyDescent="0.2">
      <c r="A50" s="153">
        <f t="shared" ca="1" si="5"/>
        <v>45</v>
      </c>
      <c r="B50" s="161">
        <f t="shared" si="7"/>
        <v>430</v>
      </c>
      <c r="C50" s="158">
        <v>7201</v>
      </c>
      <c r="D50" s="162" t="s">
        <v>94</v>
      </c>
      <c r="E50" s="146"/>
      <c r="F50" s="147"/>
      <c r="G50" s="148"/>
      <c r="H50" s="149"/>
      <c r="I50" s="149"/>
      <c r="J50" s="149"/>
      <c r="K50" s="149" t="s">
        <v>34</v>
      </c>
      <c r="L50" s="149"/>
      <c r="M50" s="149"/>
      <c r="N50" s="150"/>
      <c r="O50" s="152" t="str">
        <f t="shared" si="2"/>
        <v/>
      </c>
    </row>
    <row r="51" spans="1:15" x14ac:dyDescent="0.2">
      <c r="A51" s="153">
        <f t="shared" ca="1" si="5"/>
        <v>46</v>
      </c>
      <c r="B51" s="161">
        <f t="shared" si="7"/>
        <v>430</v>
      </c>
      <c r="C51" s="158">
        <v>7202</v>
      </c>
      <c r="D51" s="162" t="s">
        <v>95</v>
      </c>
      <c r="E51" s="146"/>
      <c r="F51" s="147"/>
      <c r="G51" s="148"/>
      <c r="H51" s="149"/>
      <c r="I51" s="149"/>
      <c r="J51" s="149"/>
      <c r="K51" s="149" t="s">
        <v>34</v>
      </c>
      <c r="L51" s="149"/>
      <c r="M51" s="149"/>
      <c r="N51" s="150"/>
      <c r="O51" s="152" t="str">
        <f t="shared" si="2"/>
        <v/>
      </c>
    </row>
    <row r="52" spans="1:15" x14ac:dyDescent="0.2">
      <c r="A52" s="153">
        <f t="shared" ca="1" si="5"/>
        <v>47</v>
      </c>
      <c r="B52" s="161">
        <f t="shared" si="7"/>
        <v>430</v>
      </c>
      <c r="C52" s="158">
        <v>7203</v>
      </c>
      <c r="D52" s="162" t="s">
        <v>96</v>
      </c>
      <c r="E52" s="146"/>
      <c r="F52" s="147"/>
      <c r="G52" s="148"/>
      <c r="H52" s="149"/>
      <c r="I52" s="149"/>
      <c r="J52" s="149"/>
      <c r="K52" s="149" t="s">
        <v>34</v>
      </c>
      <c r="L52" s="149"/>
      <c r="M52" s="149"/>
      <c r="N52" s="150"/>
      <c r="O52" s="152" t="str">
        <f t="shared" si="2"/>
        <v/>
      </c>
    </row>
    <row r="53" spans="1:15" x14ac:dyDescent="0.2">
      <c r="A53" s="153">
        <f t="shared" ca="1" si="5"/>
        <v>48</v>
      </c>
      <c r="B53" s="161">
        <f t="shared" si="7"/>
        <v>430</v>
      </c>
      <c r="C53" s="158">
        <v>7204</v>
      </c>
      <c r="D53" s="162" t="s">
        <v>97</v>
      </c>
      <c r="E53" s="146"/>
      <c r="F53" s="147"/>
      <c r="G53" s="148"/>
      <c r="H53" s="149"/>
      <c r="I53" s="149"/>
      <c r="J53" s="149"/>
      <c r="K53" s="149"/>
      <c r="L53" s="149"/>
      <c r="M53" s="149"/>
      <c r="N53" s="150" t="s">
        <v>34</v>
      </c>
      <c r="O53" s="152" t="str">
        <f t="shared" si="2"/>
        <v/>
      </c>
    </row>
    <row r="54" spans="1:15" x14ac:dyDescent="0.2">
      <c r="A54" s="153">
        <f t="shared" ca="1" si="5"/>
        <v>49</v>
      </c>
      <c r="B54" s="161">
        <f t="shared" si="7"/>
        <v>430</v>
      </c>
      <c r="C54" s="158">
        <v>7205</v>
      </c>
      <c r="D54" s="162" t="s">
        <v>98</v>
      </c>
      <c r="E54" s="146"/>
      <c r="F54" s="147"/>
      <c r="G54" s="148"/>
      <c r="H54" s="149"/>
      <c r="I54" s="149"/>
      <c r="J54" s="149"/>
      <c r="K54" s="149" t="s">
        <v>34</v>
      </c>
      <c r="L54" s="149"/>
      <c r="M54" s="149"/>
      <c r="N54" s="150"/>
      <c r="O54" s="152" t="str">
        <f t="shared" si="2"/>
        <v/>
      </c>
    </row>
    <row r="55" spans="1:15" x14ac:dyDescent="0.2">
      <c r="A55" s="153">
        <f t="shared" ca="1" si="5"/>
        <v>50</v>
      </c>
      <c r="B55" s="161">
        <f t="shared" si="7"/>
        <v>430</v>
      </c>
      <c r="C55" s="158">
        <v>7206</v>
      </c>
      <c r="D55" s="162" t="s">
        <v>41</v>
      </c>
      <c r="E55" s="146"/>
      <c r="F55" s="147"/>
      <c r="G55" s="148"/>
      <c r="H55" s="149"/>
      <c r="I55" s="149"/>
      <c r="J55" s="149"/>
      <c r="K55" s="149" t="s">
        <v>34</v>
      </c>
      <c r="L55" s="149"/>
      <c r="M55" s="149"/>
      <c r="N55" s="150"/>
      <c r="O55" s="152" t="str">
        <f t="shared" si="2"/>
        <v/>
      </c>
    </row>
    <row r="56" spans="1:15" x14ac:dyDescent="0.2">
      <c r="A56" s="165" t="str">
        <f t="shared" ca="1" si="5"/>
        <v/>
      </c>
      <c r="B56" s="166"/>
      <c r="C56" s="144"/>
      <c r="D56" s="159" t="s">
        <v>100</v>
      </c>
      <c r="E56" s="167"/>
      <c r="F56" s="168"/>
      <c r="G56" s="169"/>
      <c r="H56" s="170"/>
      <c r="I56" s="170"/>
      <c r="J56" s="170"/>
      <c r="K56" s="170"/>
      <c r="L56" s="170"/>
      <c r="M56" s="170"/>
      <c r="N56" s="171"/>
      <c r="O56" s="172" t="str">
        <f t="shared" si="2"/>
        <v/>
      </c>
    </row>
    <row r="57" spans="1:15" x14ac:dyDescent="0.2">
      <c r="D57" s="1"/>
    </row>
    <row r="58" spans="1:15" x14ac:dyDescent="0.2">
      <c r="D58" s="1"/>
    </row>
    <row r="59" spans="1:15" x14ac:dyDescent="0.2">
      <c r="D59" s="1"/>
    </row>
    <row r="60" spans="1:15" x14ac:dyDescent="0.2">
      <c r="D60" s="1"/>
    </row>
    <row r="61" spans="1:15" x14ac:dyDescent="0.2">
      <c r="D61" s="1"/>
    </row>
    <row r="62" spans="1:15" x14ac:dyDescent="0.2">
      <c r="D62" s="1"/>
    </row>
    <row r="63" spans="1:15" x14ac:dyDescent="0.2">
      <c r="D63" s="1"/>
    </row>
    <row r="64" spans="1:15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  <row r="347" spans="4:4" x14ac:dyDescent="0.2">
      <c r="D347" s="1"/>
    </row>
    <row r="348" spans="4:4" x14ac:dyDescent="0.2">
      <c r="D348" s="1"/>
    </row>
    <row r="349" spans="4:4" x14ac:dyDescent="0.2">
      <c r="D349" s="1"/>
    </row>
    <row r="350" spans="4:4" x14ac:dyDescent="0.2">
      <c r="D350" s="1"/>
    </row>
    <row r="351" spans="4:4" x14ac:dyDescent="0.2">
      <c r="D351" s="1"/>
    </row>
    <row r="352" spans="4:4" x14ac:dyDescent="0.2">
      <c r="D352" s="1"/>
    </row>
    <row r="353" spans="4:4" x14ac:dyDescent="0.2">
      <c r="D353" s="1"/>
    </row>
    <row r="354" spans="4:4" x14ac:dyDescent="0.2">
      <c r="D354" s="1"/>
    </row>
    <row r="355" spans="4:4" x14ac:dyDescent="0.2">
      <c r="D355" s="1"/>
    </row>
    <row r="356" spans="4:4" x14ac:dyDescent="0.2">
      <c r="D356" s="1"/>
    </row>
    <row r="357" spans="4:4" x14ac:dyDescent="0.2">
      <c r="D357" s="1"/>
    </row>
    <row r="358" spans="4:4" x14ac:dyDescent="0.2">
      <c r="D358" s="1"/>
    </row>
    <row r="359" spans="4:4" x14ac:dyDescent="0.2">
      <c r="D359" s="1"/>
    </row>
    <row r="360" spans="4:4" x14ac:dyDescent="0.2">
      <c r="D360" s="1"/>
    </row>
    <row r="361" spans="4:4" x14ac:dyDescent="0.2">
      <c r="D361" s="1"/>
    </row>
    <row r="362" spans="4:4" x14ac:dyDescent="0.2">
      <c r="D362" s="1"/>
    </row>
    <row r="363" spans="4:4" x14ac:dyDescent="0.2">
      <c r="D363" s="1"/>
    </row>
    <row r="364" spans="4:4" x14ac:dyDescent="0.2">
      <c r="D364" s="1"/>
    </row>
    <row r="365" spans="4:4" x14ac:dyDescent="0.2">
      <c r="D365" s="1"/>
    </row>
    <row r="366" spans="4:4" x14ac:dyDescent="0.2">
      <c r="D366" s="1"/>
    </row>
    <row r="367" spans="4:4" x14ac:dyDescent="0.2">
      <c r="D367" s="1"/>
    </row>
    <row r="368" spans="4:4" x14ac:dyDescent="0.2">
      <c r="D368" s="1"/>
    </row>
    <row r="369" spans="4:4" x14ac:dyDescent="0.2">
      <c r="D369" s="1"/>
    </row>
    <row r="370" spans="4:4" x14ac:dyDescent="0.2">
      <c r="D370" s="1"/>
    </row>
    <row r="371" spans="4:4" x14ac:dyDescent="0.2">
      <c r="D371" s="1"/>
    </row>
    <row r="372" spans="4:4" x14ac:dyDescent="0.2">
      <c r="D372" s="1"/>
    </row>
    <row r="373" spans="4:4" x14ac:dyDescent="0.2">
      <c r="D373" s="1"/>
    </row>
    <row r="374" spans="4:4" x14ac:dyDescent="0.2">
      <c r="D374" s="1"/>
    </row>
  </sheetData>
  <mergeCells count="4">
    <mergeCell ref="H1:L1"/>
    <mergeCell ref="M1:N1"/>
    <mergeCell ref="H2:L2"/>
    <mergeCell ref="M2:N2"/>
  </mergeCells>
  <phoneticPr fontId="0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15">
    <tabColor indexed="11"/>
  </sheetPr>
  <dimension ref="A1:P151"/>
  <sheetViews>
    <sheetView showZeros="0" view="pageLayout" zoomScaleNormal="75" zoomScaleSheetLayoutView="100" workbookViewId="0">
      <selection activeCell="F21" sqref="F21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  <c r="P1" s="77"/>
    </row>
    <row r="2" spans="1:16" ht="15.75" x14ac:dyDescent="0.25">
      <c r="A2" s="104"/>
      <c r="B2" s="105"/>
      <c r="C2" s="106" t="s">
        <v>0</v>
      </c>
      <c r="D2" s="107" t="s">
        <v>119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78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  <c r="P3" s="77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  <c r="P4" s="77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  <c r="P5" s="77"/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  <c r="P6" s="77"/>
    </row>
    <row r="7" spans="1:16" x14ac:dyDescent="0.2">
      <c r="A7" s="142">
        <f ca="1">IF(B7="","",CELL("Zeile",A7)-6)</f>
        <v>1</v>
      </c>
      <c r="B7" s="143">
        <f t="shared" ref="B7:B48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79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79"/>
    </row>
    <row r="9" spans="1:16" ht="25.5" x14ac:dyDescent="0.2">
      <c r="A9" s="153">
        <f t="shared" ref="A9:A49" ca="1" si="1">IF(B9="","",CELL("Zeile",A9)-5)</f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49" si="2">IF(F9="","",IF(COUNTIF(H9:N9,"x")=1,F9*G9*LOOKUP("x",H9:N9,H$6:N$6),IF(ISNUMBER($C9),"???","--------")))</f>
        <v/>
      </c>
      <c r="P9" s="79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80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2"/>
        <v/>
      </c>
      <c r="P11" s="80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50" t="s">
        <v>34</v>
      </c>
      <c r="O12" s="152" t="str">
        <f t="shared" si="2"/>
        <v/>
      </c>
      <c r="P12" s="80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>
        <v>0</v>
      </c>
      <c r="O13" s="152" t="str">
        <f t="shared" si="2"/>
        <v/>
      </c>
      <c r="P13" s="80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>
        <v>0</v>
      </c>
      <c r="O14" s="152" t="str">
        <f t="shared" si="2"/>
        <v/>
      </c>
      <c r="P14" s="80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>
        <v>0</v>
      </c>
      <c r="O15" s="152" t="str">
        <f t="shared" si="2"/>
        <v/>
      </c>
      <c r="P15" s="80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2"/>
        <v/>
      </c>
      <c r="P16" s="80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2"/>
        <v/>
      </c>
      <c r="P17" s="80"/>
    </row>
    <row r="18" spans="1:16" x14ac:dyDescent="0.2">
      <c r="A18" s="153">
        <f t="shared" ca="1" si="1"/>
        <v>13</v>
      </c>
      <c r="B18" s="161">
        <f t="shared" si="0"/>
        <v>430</v>
      </c>
      <c r="C18" s="158">
        <v>5000</v>
      </c>
      <c r="D18" s="162" t="s">
        <v>68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/>
      <c r="L18" s="149">
        <v>0</v>
      </c>
      <c r="M18" s="149">
        <v>0</v>
      </c>
      <c r="N18" s="150">
        <v>0</v>
      </c>
      <c r="O18" s="152" t="str">
        <f t="shared" si="2"/>
        <v/>
      </c>
      <c r="P18" s="80"/>
    </row>
    <row r="19" spans="1:16" x14ac:dyDescent="0.2">
      <c r="A19" s="153">
        <f t="shared" ca="1" si="1"/>
        <v>14</v>
      </c>
      <c r="B19" s="161">
        <f t="shared" si="0"/>
        <v>430</v>
      </c>
      <c r="C19" s="158">
        <v>5300</v>
      </c>
      <c r="D19" s="162" t="s">
        <v>71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>
        <v>0</v>
      </c>
      <c r="M19" s="149">
        <v>0</v>
      </c>
      <c r="N19" s="150">
        <v>0</v>
      </c>
      <c r="O19" s="152" t="str">
        <f t="shared" si="2"/>
        <v/>
      </c>
      <c r="P19" s="80"/>
    </row>
    <row r="20" spans="1:16" x14ac:dyDescent="0.2">
      <c r="A20" s="153">
        <f t="shared" ca="1" si="1"/>
        <v>15</v>
      </c>
      <c r="B20" s="161">
        <f t="shared" si="0"/>
        <v>430</v>
      </c>
      <c r="C20" s="158">
        <v>5301</v>
      </c>
      <c r="D20" s="162" t="s">
        <v>72</v>
      </c>
      <c r="E20" s="146"/>
      <c r="F20" s="147"/>
      <c r="G20" s="148"/>
      <c r="H20" s="149">
        <v>0</v>
      </c>
      <c r="I20" s="149">
        <v>0</v>
      </c>
      <c r="J20" s="149">
        <v>0</v>
      </c>
      <c r="K20" s="149" t="s">
        <v>34</v>
      </c>
      <c r="L20" s="149">
        <v>0</v>
      </c>
      <c r="M20" s="149">
        <v>0</v>
      </c>
      <c r="N20" s="150">
        <v>0</v>
      </c>
      <c r="O20" s="152" t="str">
        <f t="shared" si="2"/>
        <v/>
      </c>
      <c r="P20" s="80"/>
    </row>
    <row r="21" spans="1:16" ht="25.5" x14ac:dyDescent="0.2">
      <c r="A21" s="153">
        <f t="shared" ca="1" si="1"/>
        <v>16</v>
      </c>
      <c r="B21" s="161">
        <f t="shared" si="0"/>
        <v>430</v>
      </c>
      <c r="C21" s="158">
        <v>5302</v>
      </c>
      <c r="D21" s="162" t="s">
        <v>73</v>
      </c>
      <c r="E21" s="146"/>
      <c r="F21" s="147"/>
      <c r="G21" s="148"/>
      <c r="H21" s="149">
        <v>0</v>
      </c>
      <c r="I21" s="149">
        <v>0</v>
      </c>
      <c r="J21" s="149">
        <v>0</v>
      </c>
      <c r="K21" s="149" t="s">
        <v>34</v>
      </c>
      <c r="L21" s="149">
        <v>0</v>
      </c>
      <c r="M21" s="149">
        <v>0</v>
      </c>
      <c r="N21" s="150">
        <v>0</v>
      </c>
      <c r="O21" s="152" t="str">
        <f t="shared" si="2"/>
        <v/>
      </c>
      <c r="P21" s="80"/>
    </row>
    <row r="22" spans="1:16" x14ac:dyDescent="0.2">
      <c r="A22" s="153">
        <f t="shared" ca="1" si="1"/>
        <v>17</v>
      </c>
      <c r="B22" s="161">
        <f t="shared" si="0"/>
        <v>430</v>
      </c>
      <c r="C22" s="158">
        <v>5303</v>
      </c>
      <c r="D22" s="162" t="s">
        <v>74</v>
      </c>
      <c r="E22" s="146"/>
      <c r="F22" s="147"/>
      <c r="G22" s="148"/>
      <c r="H22" s="149">
        <v>0</v>
      </c>
      <c r="I22" s="149">
        <v>0</v>
      </c>
      <c r="J22" s="149">
        <v>0</v>
      </c>
      <c r="K22" s="149">
        <v>0</v>
      </c>
      <c r="L22" s="149">
        <v>0</v>
      </c>
      <c r="M22" s="149">
        <v>0</v>
      </c>
      <c r="N22" s="150" t="s">
        <v>34</v>
      </c>
      <c r="O22" s="152" t="str">
        <f t="shared" si="2"/>
        <v/>
      </c>
      <c r="P22" s="80"/>
    </row>
    <row r="23" spans="1:16" x14ac:dyDescent="0.2">
      <c r="A23" s="153">
        <f t="shared" ca="1" si="1"/>
        <v>18</v>
      </c>
      <c r="B23" s="161">
        <f t="shared" si="0"/>
        <v>430</v>
      </c>
      <c r="C23" s="158">
        <v>5304</v>
      </c>
      <c r="D23" s="162" t="s">
        <v>75</v>
      </c>
      <c r="E23" s="146"/>
      <c r="F23" s="147"/>
      <c r="G23" s="148"/>
      <c r="H23" s="149">
        <v>0</v>
      </c>
      <c r="I23" s="149">
        <v>0</v>
      </c>
      <c r="J23" s="149">
        <v>0</v>
      </c>
      <c r="K23" s="149" t="s">
        <v>34</v>
      </c>
      <c r="L23" s="149">
        <v>0</v>
      </c>
      <c r="M23" s="149">
        <v>0</v>
      </c>
      <c r="N23" s="150">
        <v>0</v>
      </c>
      <c r="O23" s="152" t="str">
        <f t="shared" si="2"/>
        <v/>
      </c>
      <c r="P23" s="80"/>
    </row>
    <row r="24" spans="1:16" x14ac:dyDescent="0.2">
      <c r="A24" s="153">
        <f t="shared" ca="1" si="1"/>
        <v>19</v>
      </c>
      <c r="B24" s="161">
        <f t="shared" si="0"/>
        <v>430</v>
      </c>
      <c r="C24" s="158">
        <v>5305</v>
      </c>
      <c r="D24" s="162" t="s">
        <v>76</v>
      </c>
      <c r="E24" s="146"/>
      <c r="F24" s="147"/>
      <c r="G24" s="148"/>
      <c r="H24" s="149">
        <v>0</v>
      </c>
      <c r="I24" s="149">
        <v>0</v>
      </c>
      <c r="J24" s="149"/>
      <c r="K24" s="149" t="s">
        <v>34</v>
      </c>
      <c r="L24" s="149">
        <v>0</v>
      </c>
      <c r="M24" s="149">
        <v>0</v>
      </c>
      <c r="N24" s="150">
        <v>0</v>
      </c>
      <c r="O24" s="152" t="str">
        <f t="shared" si="2"/>
        <v/>
      </c>
      <c r="P24" s="80"/>
    </row>
    <row r="25" spans="1:16" x14ac:dyDescent="0.2">
      <c r="A25" s="153">
        <f t="shared" ca="1" si="1"/>
        <v>20</v>
      </c>
      <c r="B25" s="161">
        <f t="shared" si="0"/>
        <v>430</v>
      </c>
      <c r="C25" s="158">
        <v>5306</v>
      </c>
      <c r="D25" s="162" t="s">
        <v>77</v>
      </c>
      <c r="E25" s="146"/>
      <c r="F25" s="147"/>
      <c r="G25" s="148"/>
      <c r="H25" s="149">
        <v>0</v>
      </c>
      <c r="I25" s="149">
        <v>0</v>
      </c>
      <c r="J25" s="149"/>
      <c r="K25" s="149">
        <v>0</v>
      </c>
      <c r="L25" s="149">
        <v>0</v>
      </c>
      <c r="M25" s="149">
        <v>0</v>
      </c>
      <c r="N25" s="150" t="s">
        <v>34</v>
      </c>
      <c r="O25" s="152" t="str">
        <f t="shared" si="2"/>
        <v/>
      </c>
      <c r="P25" s="80"/>
    </row>
    <row r="26" spans="1:16" x14ac:dyDescent="0.2">
      <c r="A26" s="153" t="str">
        <f t="shared" ca="1" si="1"/>
        <v/>
      </c>
      <c r="B26" s="161"/>
      <c r="C26" s="158"/>
      <c r="D26" s="162"/>
      <c r="E26" s="146"/>
      <c r="F26" s="147"/>
      <c r="G26" s="148"/>
      <c r="H26" s="149"/>
      <c r="I26" s="149"/>
      <c r="J26" s="149"/>
      <c r="K26" s="149"/>
      <c r="L26" s="149"/>
      <c r="M26" s="149"/>
      <c r="N26" s="150"/>
      <c r="O26" s="152" t="str">
        <f t="shared" si="2"/>
        <v/>
      </c>
      <c r="P26" s="80"/>
    </row>
    <row r="27" spans="1:16" x14ac:dyDescent="0.2">
      <c r="A27" s="153">
        <f t="shared" ca="1" si="1"/>
        <v>22</v>
      </c>
      <c r="B27" s="161">
        <f t="shared" si="0"/>
        <v>430</v>
      </c>
      <c r="C27" s="158">
        <v>5400</v>
      </c>
      <c r="D27" s="162" t="s">
        <v>78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  <c r="P27" s="80"/>
    </row>
    <row r="28" spans="1:16" x14ac:dyDescent="0.2">
      <c r="A28" s="153">
        <f t="shared" ca="1" si="1"/>
        <v>23</v>
      </c>
      <c r="B28" s="161">
        <f t="shared" si="0"/>
        <v>430</v>
      </c>
      <c r="C28" s="158">
        <v>5401</v>
      </c>
      <c r="D28" s="162" t="s">
        <v>79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  <c r="P28" s="80"/>
    </row>
    <row r="29" spans="1:16" x14ac:dyDescent="0.2">
      <c r="A29" s="153">
        <f t="shared" ca="1" si="1"/>
        <v>24</v>
      </c>
      <c r="B29" s="161">
        <f t="shared" si="0"/>
        <v>430</v>
      </c>
      <c r="C29" s="158">
        <v>5402</v>
      </c>
      <c r="D29" s="162" t="s">
        <v>80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  <c r="P29" s="80"/>
    </row>
    <row r="30" spans="1:16" x14ac:dyDescent="0.2">
      <c r="A30" s="153">
        <f t="shared" ca="1" si="1"/>
        <v>25</v>
      </c>
      <c r="B30" s="161">
        <f t="shared" si="0"/>
        <v>430</v>
      </c>
      <c r="C30" s="158">
        <v>5403</v>
      </c>
      <c r="D30" s="162" t="s">
        <v>81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si="0"/>
        <v>430</v>
      </c>
      <c r="C31" s="158">
        <v>5404</v>
      </c>
      <c r="D31" s="162" t="s">
        <v>41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 t="str">
        <f t="shared" ca="1" si="1"/>
        <v/>
      </c>
      <c r="B32" s="161"/>
      <c r="C32" s="158"/>
      <c r="D32" s="162"/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x14ac:dyDescent="0.2">
      <c r="A33" s="153">
        <f t="shared" ca="1" si="1"/>
        <v>28</v>
      </c>
      <c r="B33" s="161">
        <f t="shared" si="0"/>
        <v>430</v>
      </c>
      <c r="C33" s="158">
        <v>7000</v>
      </c>
      <c r="D33" s="162" t="s">
        <v>90</v>
      </c>
      <c r="E33" s="146"/>
      <c r="F33" s="147"/>
      <c r="G33" s="148"/>
      <c r="H33" s="149"/>
      <c r="I33" s="149"/>
      <c r="J33" s="149"/>
      <c r="K33" s="149"/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0"/>
        <v>430</v>
      </c>
      <c r="C34" s="158">
        <v>7100</v>
      </c>
      <c r="D34" s="162" t="s">
        <v>91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2"/>
        <v/>
      </c>
    </row>
    <row r="35" spans="1:15" ht="25.5" x14ac:dyDescent="0.2">
      <c r="A35" s="153">
        <f t="shared" ca="1" si="1"/>
        <v>30</v>
      </c>
      <c r="B35" s="161">
        <f t="shared" si="0"/>
        <v>430</v>
      </c>
      <c r="C35" s="158">
        <v>7151</v>
      </c>
      <c r="D35" s="162" t="s">
        <v>33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0"/>
        <v>430</v>
      </c>
      <c r="C36" s="158">
        <v>7152</v>
      </c>
      <c r="D36" s="162" t="s">
        <v>92</v>
      </c>
      <c r="E36" s="146"/>
      <c r="F36" s="147"/>
      <c r="G36" s="148"/>
      <c r="H36" s="149"/>
      <c r="I36" s="149"/>
      <c r="J36" s="149"/>
      <c r="K36" s="149" t="s">
        <v>34</v>
      </c>
      <c r="L36" s="149"/>
      <c r="M36" s="149"/>
      <c r="N36" s="150"/>
      <c r="O36" s="152" t="str">
        <f t="shared" si="2"/>
        <v/>
      </c>
    </row>
    <row r="37" spans="1:15" x14ac:dyDescent="0.2">
      <c r="A37" s="153">
        <f t="shared" ca="1" si="1"/>
        <v>32</v>
      </c>
      <c r="B37" s="161">
        <f t="shared" si="0"/>
        <v>430</v>
      </c>
      <c r="C37" s="158">
        <v>7153</v>
      </c>
      <c r="D37" s="162" t="s">
        <v>36</v>
      </c>
      <c r="E37" s="146"/>
      <c r="F37" s="147"/>
      <c r="G37" s="148"/>
      <c r="H37" s="149"/>
      <c r="I37" s="149"/>
      <c r="J37" s="149"/>
      <c r="K37" s="149" t="s">
        <v>34</v>
      </c>
      <c r="L37" s="149"/>
      <c r="M37" s="149"/>
      <c r="N37" s="150"/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0"/>
        <v>430</v>
      </c>
      <c r="C38" s="158">
        <v>7154</v>
      </c>
      <c r="D38" s="162" t="s">
        <v>37</v>
      </c>
      <c r="E38" s="146"/>
      <c r="F38" s="147"/>
      <c r="G38" s="148"/>
      <c r="H38" s="149"/>
      <c r="I38" s="149"/>
      <c r="J38" s="149"/>
      <c r="K38" s="149"/>
      <c r="L38" s="149"/>
      <c r="M38" s="149"/>
      <c r="N38" s="150" t="s">
        <v>34</v>
      </c>
      <c r="O38" s="152" t="str">
        <f t="shared" si="2"/>
        <v/>
      </c>
    </row>
    <row r="39" spans="1:15" x14ac:dyDescent="0.2">
      <c r="A39" s="153">
        <f t="shared" ca="1" si="1"/>
        <v>34</v>
      </c>
      <c r="B39" s="161">
        <f t="shared" si="0"/>
        <v>430</v>
      </c>
      <c r="C39" s="158">
        <v>7155</v>
      </c>
      <c r="D39" s="162" t="s">
        <v>40</v>
      </c>
      <c r="E39" s="146"/>
      <c r="F39" s="147"/>
      <c r="G39" s="148"/>
      <c r="H39" s="149"/>
      <c r="I39" s="149"/>
      <c r="J39" s="149"/>
      <c r="K39" s="149" t="s">
        <v>34</v>
      </c>
      <c r="L39" s="149"/>
      <c r="M39" s="149"/>
      <c r="N39" s="150"/>
      <c r="O39" s="152" t="str">
        <f t="shared" si="2"/>
        <v/>
      </c>
    </row>
    <row r="40" spans="1:15" x14ac:dyDescent="0.2">
      <c r="A40" s="153">
        <f t="shared" ca="1" si="1"/>
        <v>35</v>
      </c>
      <c r="B40" s="161">
        <f t="shared" si="0"/>
        <v>430</v>
      </c>
      <c r="C40" s="158">
        <v>7156</v>
      </c>
      <c r="D40" s="162" t="s">
        <v>41</v>
      </c>
      <c r="E40" s="146"/>
      <c r="F40" s="147"/>
      <c r="G40" s="148"/>
      <c r="H40" s="149"/>
      <c r="I40" s="149"/>
      <c r="J40" s="149"/>
      <c r="K40" s="149" t="s">
        <v>34</v>
      </c>
      <c r="L40" s="149"/>
      <c r="M40" s="149"/>
      <c r="N40" s="150"/>
      <c r="O40" s="152" t="str">
        <f t="shared" si="2"/>
        <v/>
      </c>
    </row>
    <row r="41" spans="1:15" x14ac:dyDescent="0.2">
      <c r="A41" s="153" t="str">
        <f t="shared" ca="1" si="1"/>
        <v/>
      </c>
      <c r="B41" s="161"/>
      <c r="C41" s="158"/>
      <c r="D41" s="162"/>
      <c r="E41" s="146"/>
      <c r="F41" s="147"/>
      <c r="G41" s="148"/>
      <c r="H41" s="149"/>
      <c r="I41" s="149"/>
      <c r="J41" s="149"/>
      <c r="K41" s="149"/>
      <c r="L41" s="149"/>
      <c r="M41" s="149"/>
      <c r="N41" s="150"/>
      <c r="O41" s="152" t="str">
        <f t="shared" si="2"/>
        <v/>
      </c>
    </row>
    <row r="42" spans="1:15" x14ac:dyDescent="0.2">
      <c r="A42" s="153">
        <f t="shared" ca="1" si="1"/>
        <v>37</v>
      </c>
      <c r="B42" s="161">
        <f t="shared" si="0"/>
        <v>430</v>
      </c>
      <c r="C42" s="158">
        <v>7200</v>
      </c>
      <c r="D42" s="162" t="s">
        <v>93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1"/>
        <v>38</v>
      </c>
      <c r="B43" s="161">
        <f t="shared" si="0"/>
        <v>430</v>
      </c>
      <c r="C43" s="158">
        <v>7201</v>
      </c>
      <c r="D43" s="162" t="s">
        <v>94</v>
      </c>
      <c r="E43" s="146"/>
      <c r="F43" s="147"/>
      <c r="G43" s="148"/>
      <c r="H43" s="149"/>
      <c r="I43" s="149"/>
      <c r="J43" s="149"/>
      <c r="K43" s="149" t="s">
        <v>34</v>
      </c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1"/>
        <v>39</v>
      </c>
      <c r="B44" s="161">
        <f t="shared" si="0"/>
        <v>430</v>
      </c>
      <c r="C44" s="158">
        <v>7202</v>
      </c>
      <c r="D44" s="162" t="s">
        <v>95</v>
      </c>
      <c r="E44" s="146"/>
      <c r="F44" s="147"/>
      <c r="G44" s="148"/>
      <c r="H44" s="149"/>
      <c r="I44" s="149"/>
      <c r="J44" s="149"/>
      <c r="K44" s="149" t="s">
        <v>34</v>
      </c>
      <c r="L44" s="149"/>
      <c r="M44" s="149"/>
      <c r="N44" s="150"/>
      <c r="O44" s="152" t="str">
        <f t="shared" si="2"/>
        <v/>
      </c>
    </row>
    <row r="45" spans="1:15" x14ac:dyDescent="0.2">
      <c r="A45" s="153">
        <f t="shared" ca="1" si="1"/>
        <v>40</v>
      </c>
      <c r="B45" s="161">
        <f t="shared" si="0"/>
        <v>430</v>
      </c>
      <c r="C45" s="158">
        <v>7203</v>
      </c>
      <c r="D45" s="162" t="s">
        <v>96</v>
      </c>
      <c r="E45" s="146"/>
      <c r="F45" s="147"/>
      <c r="G45" s="148"/>
      <c r="H45" s="149"/>
      <c r="I45" s="149"/>
      <c r="J45" s="149"/>
      <c r="K45" s="149" t="s">
        <v>34</v>
      </c>
      <c r="L45" s="149"/>
      <c r="M45" s="149"/>
      <c r="N45" s="150"/>
      <c r="O45" s="152" t="str">
        <f t="shared" si="2"/>
        <v/>
      </c>
    </row>
    <row r="46" spans="1:15" x14ac:dyDescent="0.2">
      <c r="A46" s="153">
        <f t="shared" ca="1" si="1"/>
        <v>41</v>
      </c>
      <c r="B46" s="161">
        <f t="shared" si="0"/>
        <v>430</v>
      </c>
      <c r="C46" s="158">
        <v>7204</v>
      </c>
      <c r="D46" s="162" t="s">
        <v>97</v>
      </c>
      <c r="E46" s="146"/>
      <c r="F46" s="147"/>
      <c r="G46" s="148"/>
      <c r="H46" s="149"/>
      <c r="I46" s="149"/>
      <c r="J46" s="149"/>
      <c r="K46" s="149"/>
      <c r="L46" s="149"/>
      <c r="M46" s="149"/>
      <c r="N46" s="150" t="s">
        <v>34</v>
      </c>
      <c r="O46" s="152" t="str">
        <f t="shared" si="2"/>
        <v/>
      </c>
    </row>
    <row r="47" spans="1:15" x14ac:dyDescent="0.2">
      <c r="A47" s="153">
        <f t="shared" ca="1" si="1"/>
        <v>42</v>
      </c>
      <c r="B47" s="161">
        <f t="shared" si="0"/>
        <v>430</v>
      </c>
      <c r="C47" s="158">
        <v>7205</v>
      </c>
      <c r="D47" s="162" t="s">
        <v>98</v>
      </c>
      <c r="E47" s="146"/>
      <c r="F47" s="147"/>
      <c r="G47" s="148"/>
      <c r="H47" s="149"/>
      <c r="I47" s="149"/>
      <c r="J47" s="149"/>
      <c r="K47" s="149" t="s">
        <v>34</v>
      </c>
      <c r="L47" s="149"/>
      <c r="M47" s="149"/>
      <c r="N47" s="150"/>
      <c r="O47" s="152" t="str">
        <f t="shared" si="2"/>
        <v/>
      </c>
    </row>
    <row r="48" spans="1:15" x14ac:dyDescent="0.2">
      <c r="A48" s="153">
        <f t="shared" ca="1" si="1"/>
        <v>43</v>
      </c>
      <c r="B48" s="161">
        <f t="shared" si="0"/>
        <v>430</v>
      </c>
      <c r="C48" s="158">
        <v>7206</v>
      </c>
      <c r="D48" s="162" t="s">
        <v>41</v>
      </c>
      <c r="E48" s="146"/>
      <c r="F48" s="147"/>
      <c r="G48" s="148"/>
      <c r="H48" s="149"/>
      <c r="I48" s="149"/>
      <c r="J48" s="149"/>
      <c r="K48" s="149" t="s">
        <v>34</v>
      </c>
      <c r="L48" s="149"/>
      <c r="M48" s="149"/>
      <c r="N48" s="150"/>
      <c r="O48" s="152" t="str">
        <f t="shared" si="2"/>
        <v/>
      </c>
    </row>
    <row r="49" spans="1:15" x14ac:dyDescent="0.2">
      <c r="A49" s="165" t="str">
        <f t="shared" ca="1" si="1"/>
        <v/>
      </c>
      <c r="B49" s="166"/>
      <c r="C49" s="144"/>
      <c r="D49" s="159" t="s">
        <v>100</v>
      </c>
      <c r="E49" s="167"/>
      <c r="F49" s="168"/>
      <c r="G49" s="169"/>
      <c r="H49" s="170"/>
      <c r="I49" s="170"/>
      <c r="J49" s="170"/>
      <c r="K49" s="170"/>
      <c r="L49" s="170"/>
      <c r="M49" s="170"/>
      <c r="N49" s="171"/>
      <c r="O49" s="172" t="str">
        <f t="shared" si="2"/>
        <v/>
      </c>
    </row>
    <row r="50" spans="1:15" x14ac:dyDescent="0.2">
      <c r="D50" s="1"/>
    </row>
    <row r="51" spans="1:15" x14ac:dyDescent="0.2">
      <c r="D51" s="1"/>
    </row>
    <row r="52" spans="1:15" x14ac:dyDescent="0.2">
      <c r="D52" s="1"/>
    </row>
    <row r="53" spans="1:15" x14ac:dyDescent="0.2">
      <c r="D53" s="1"/>
    </row>
    <row r="54" spans="1:15" x14ac:dyDescent="0.2">
      <c r="D54" s="1"/>
    </row>
    <row r="55" spans="1:15" x14ac:dyDescent="0.2">
      <c r="D55" s="1"/>
    </row>
    <row r="56" spans="1:15" x14ac:dyDescent="0.2">
      <c r="D56" s="1"/>
    </row>
    <row r="57" spans="1:15" x14ac:dyDescent="0.2">
      <c r="D57" s="1"/>
    </row>
    <row r="58" spans="1:15" x14ac:dyDescent="0.2">
      <c r="D58" s="1"/>
    </row>
    <row r="59" spans="1:15" x14ac:dyDescent="0.2">
      <c r="D59" s="1"/>
    </row>
    <row r="60" spans="1:15" x14ac:dyDescent="0.2">
      <c r="D60" s="1"/>
    </row>
    <row r="61" spans="1:15" x14ac:dyDescent="0.2">
      <c r="D61" s="1"/>
    </row>
    <row r="62" spans="1:15" x14ac:dyDescent="0.2">
      <c r="D62" s="1"/>
    </row>
    <row r="63" spans="1:15" x14ac:dyDescent="0.2">
      <c r="D63" s="1"/>
    </row>
    <row r="64" spans="1:15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</sheetData>
  <mergeCells count="4">
    <mergeCell ref="H1:L1"/>
    <mergeCell ref="M1:N1"/>
    <mergeCell ref="H2:L2"/>
    <mergeCell ref="M2:N2"/>
  </mergeCells>
  <phoneticPr fontId="0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 &amp;C&amp;"Melior Com,Fett"&amp;14Arbeitskarte RLT
&amp;A&amp;RAnlage 3</oddHeader>
    <oddFooter>&amp;L&amp;F&amp;Rseite &amp;P von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16">
    <tabColor indexed="11"/>
  </sheetPr>
  <dimension ref="A1:P361"/>
  <sheetViews>
    <sheetView showZeros="0" view="pageLayout" zoomScaleNormal="75" zoomScaleSheetLayoutView="100" workbookViewId="0">
      <selection activeCell="I34" sqref="I34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  <c r="P1" s="77"/>
    </row>
    <row r="2" spans="1:16" ht="15.75" x14ac:dyDescent="0.25">
      <c r="A2" s="104"/>
      <c r="B2" s="105"/>
      <c r="C2" s="106" t="s">
        <v>0</v>
      </c>
      <c r="D2" s="107" t="s">
        <v>120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78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  <c r="P3" s="77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  <c r="P4" s="77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  <c r="P5" s="77"/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  <c r="P6" s="77"/>
    </row>
    <row r="7" spans="1:16" x14ac:dyDescent="0.2">
      <c r="A7" s="142">
        <f ca="1">IF(B7="","",CELL("Zeile",A7)-6)</f>
        <v>1</v>
      </c>
      <c r="B7" s="143">
        <f t="shared" ref="B7:B47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79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79"/>
    </row>
    <row r="9" spans="1:16" ht="25.5" x14ac:dyDescent="0.2">
      <c r="A9" s="153">
        <f t="shared" ref="A9:A48" ca="1" si="1">IF(B9="","",CELL("Zeile",A9)-5)</f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48" si="2">IF(F9="","",IF(COUNTIF(H9:N9,"x")=1,F9*G9*LOOKUP("x",H9:N9,H$6:N$6),IF(ISNUMBER($C9),"???","--------")))</f>
        <v/>
      </c>
      <c r="P9" s="79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80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2"/>
        <v/>
      </c>
      <c r="P11" s="80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50" t="s">
        <v>34</v>
      </c>
      <c r="O12" s="152" t="str">
        <f t="shared" si="2"/>
        <v/>
      </c>
      <c r="P12" s="80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>
        <v>0</v>
      </c>
      <c r="O13" s="152" t="str">
        <f t="shared" si="2"/>
        <v/>
      </c>
      <c r="P13" s="80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>
        <v>0</v>
      </c>
      <c r="O14" s="152" t="str">
        <f t="shared" si="2"/>
        <v/>
      </c>
      <c r="P14" s="80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>
        <v>0</v>
      </c>
      <c r="O15" s="152" t="str">
        <f t="shared" si="2"/>
        <v/>
      </c>
      <c r="P15" s="80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2"/>
        <v/>
      </c>
      <c r="P16" s="80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2"/>
        <v/>
      </c>
      <c r="P17" s="80"/>
    </row>
    <row r="18" spans="1:16" x14ac:dyDescent="0.2">
      <c r="A18" s="153">
        <f t="shared" ca="1" si="1"/>
        <v>13</v>
      </c>
      <c r="B18" s="161">
        <f t="shared" si="0"/>
        <v>430</v>
      </c>
      <c r="C18" s="158">
        <v>5300</v>
      </c>
      <c r="D18" s="162" t="s">
        <v>71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 t="s">
        <v>34</v>
      </c>
      <c r="L18" s="149">
        <v>0</v>
      </c>
      <c r="M18" s="149">
        <v>0</v>
      </c>
      <c r="N18" s="150">
        <v>0</v>
      </c>
      <c r="O18" s="152" t="str">
        <f t="shared" si="2"/>
        <v/>
      </c>
      <c r="P18" s="80"/>
    </row>
    <row r="19" spans="1:16" x14ac:dyDescent="0.2">
      <c r="A19" s="153">
        <f t="shared" ca="1" si="1"/>
        <v>14</v>
      </c>
      <c r="B19" s="161">
        <f t="shared" si="0"/>
        <v>430</v>
      </c>
      <c r="C19" s="158">
        <v>5301</v>
      </c>
      <c r="D19" s="162" t="s">
        <v>72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>
        <v>0</v>
      </c>
      <c r="M19" s="149">
        <v>0</v>
      </c>
      <c r="N19" s="150">
        <v>0</v>
      </c>
      <c r="O19" s="152" t="str">
        <f t="shared" si="2"/>
        <v/>
      </c>
      <c r="P19" s="80"/>
    </row>
    <row r="20" spans="1:16" ht="25.5" x14ac:dyDescent="0.2">
      <c r="A20" s="153">
        <f t="shared" ca="1" si="1"/>
        <v>15</v>
      </c>
      <c r="B20" s="161">
        <f t="shared" si="0"/>
        <v>430</v>
      </c>
      <c r="C20" s="158">
        <v>5302</v>
      </c>
      <c r="D20" s="162" t="s">
        <v>73</v>
      </c>
      <c r="E20" s="146"/>
      <c r="F20" s="147"/>
      <c r="G20" s="148"/>
      <c r="H20" s="149">
        <v>0</v>
      </c>
      <c r="I20" s="149">
        <v>0</v>
      </c>
      <c r="J20" s="149">
        <v>0</v>
      </c>
      <c r="K20" s="149" t="s">
        <v>34</v>
      </c>
      <c r="L20" s="149">
        <v>0</v>
      </c>
      <c r="M20" s="149">
        <v>0</v>
      </c>
      <c r="N20" s="150">
        <v>0</v>
      </c>
      <c r="O20" s="152" t="str">
        <f t="shared" si="2"/>
        <v/>
      </c>
      <c r="P20" s="80"/>
    </row>
    <row r="21" spans="1:16" x14ac:dyDescent="0.2">
      <c r="A21" s="153">
        <f t="shared" ca="1" si="1"/>
        <v>16</v>
      </c>
      <c r="B21" s="161">
        <f t="shared" si="0"/>
        <v>430</v>
      </c>
      <c r="C21" s="158">
        <v>5303</v>
      </c>
      <c r="D21" s="162" t="s">
        <v>74</v>
      </c>
      <c r="E21" s="146"/>
      <c r="F21" s="147"/>
      <c r="G21" s="148"/>
      <c r="H21" s="149">
        <v>0</v>
      </c>
      <c r="I21" s="149">
        <v>0</v>
      </c>
      <c r="J21" s="149">
        <v>0</v>
      </c>
      <c r="K21" s="149">
        <v>0</v>
      </c>
      <c r="L21" s="149">
        <v>0</v>
      </c>
      <c r="M21" s="149">
        <v>0</v>
      </c>
      <c r="N21" s="150" t="s">
        <v>34</v>
      </c>
      <c r="O21" s="152" t="str">
        <f t="shared" si="2"/>
        <v/>
      </c>
      <c r="P21" s="80"/>
    </row>
    <row r="22" spans="1:16" x14ac:dyDescent="0.2">
      <c r="A22" s="153">
        <f t="shared" ca="1" si="1"/>
        <v>17</v>
      </c>
      <c r="B22" s="161">
        <f t="shared" si="0"/>
        <v>430</v>
      </c>
      <c r="C22" s="158">
        <v>5304</v>
      </c>
      <c r="D22" s="162" t="s">
        <v>75</v>
      </c>
      <c r="E22" s="146"/>
      <c r="F22" s="147"/>
      <c r="G22" s="148"/>
      <c r="H22" s="149">
        <v>0</v>
      </c>
      <c r="I22" s="149">
        <v>0</v>
      </c>
      <c r="J22" s="149">
        <v>0</v>
      </c>
      <c r="K22" s="149" t="s">
        <v>34</v>
      </c>
      <c r="L22" s="149">
        <v>0</v>
      </c>
      <c r="M22" s="149">
        <v>0</v>
      </c>
      <c r="N22" s="150">
        <v>0</v>
      </c>
      <c r="O22" s="152" t="str">
        <f t="shared" si="2"/>
        <v/>
      </c>
      <c r="P22" s="80"/>
    </row>
    <row r="23" spans="1:16" x14ac:dyDescent="0.2">
      <c r="A23" s="153">
        <f t="shared" ca="1" si="1"/>
        <v>18</v>
      </c>
      <c r="B23" s="161">
        <f t="shared" si="0"/>
        <v>430</v>
      </c>
      <c r="C23" s="158">
        <v>5305</v>
      </c>
      <c r="D23" s="162" t="s">
        <v>76</v>
      </c>
      <c r="E23" s="146"/>
      <c r="F23" s="147"/>
      <c r="G23" s="148"/>
      <c r="H23" s="149">
        <v>0</v>
      </c>
      <c r="I23" s="149">
        <v>0</v>
      </c>
      <c r="J23" s="149"/>
      <c r="K23" s="149" t="s">
        <v>34</v>
      </c>
      <c r="L23" s="149">
        <v>0</v>
      </c>
      <c r="M23" s="149">
        <v>0</v>
      </c>
      <c r="N23" s="150">
        <v>0</v>
      </c>
      <c r="O23" s="152" t="str">
        <f t="shared" si="2"/>
        <v/>
      </c>
      <c r="P23" s="80"/>
    </row>
    <row r="24" spans="1:16" x14ac:dyDescent="0.2">
      <c r="A24" s="153">
        <f t="shared" ca="1" si="1"/>
        <v>19</v>
      </c>
      <c r="B24" s="161">
        <f t="shared" si="0"/>
        <v>430</v>
      </c>
      <c r="C24" s="158">
        <v>5306</v>
      </c>
      <c r="D24" s="162" t="s">
        <v>77</v>
      </c>
      <c r="E24" s="146"/>
      <c r="F24" s="147"/>
      <c r="G24" s="148"/>
      <c r="H24" s="149">
        <v>0</v>
      </c>
      <c r="I24" s="149">
        <v>0</v>
      </c>
      <c r="J24" s="149"/>
      <c r="K24" s="149">
        <v>0</v>
      </c>
      <c r="L24" s="149">
        <v>0</v>
      </c>
      <c r="M24" s="149">
        <v>0</v>
      </c>
      <c r="N24" s="150" t="s">
        <v>34</v>
      </c>
      <c r="O24" s="152" t="str">
        <f t="shared" si="2"/>
        <v/>
      </c>
      <c r="P24" s="80"/>
    </row>
    <row r="25" spans="1:16" x14ac:dyDescent="0.2">
      <c r="A25" s="153" t="str">
        <f t="shared" ca="1" si="1"/>
        <v/>
      </c>
      <c r="B25" s="161"/>
      <c r="C25" s="158"/>
      <c r="D25" s="162"/>
      <c r="E25" s="146"/>
      <c r="F25" s="147"/>
      <c r="G25" s="148"/>
      <c r="H25" s="149"/>
      <c r="I25" s="149"/>
      <c r="J25" s="149"/>
      <c r="K25" s="149"/>
      <c r="L25" s="149"/>
      <c r="M25" s="149"/>
      <c r="N25" s="150"/>
      <c r="O25" s="152" t="str">
        <f t="shared" si="2"/>
        <v/>
      </c>
      <c r="P25" s="80"/>
    </row>
    <row r="26" spans="1:16" x14ac:dyDescent="0.2">
      <c r="A26" s="153">
        <f t="shared" ca="1" si="1"/>
        <v>21</v>
      </c>
      <c r="B26" s="161">
        <f t="shared" si="0"/>
        <v>430</v>
      </c>
      <c r="C26" s="158">
        <v>5400</v>
      </c>
      <c r="D26" s="162" t="s">
        <v>78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2"/>
        <v/>
      </c>
      <c r="P26" s="80"/>
    </row>
    <row r="27" spans="1:16" x14ac:dyDescent="0.2">
      <c r="A27" s="153">
        <f t="shared" ca="1" si="1"/>
        <v>22</v>
      </c>
      <c r="B27" s="161">
        <f t="shared" si="0"/>
        <v>430</v>
      </c>
      <c r="C27" s="158">
        <v>5401</v>
      </c>
      <c r="D27" s="162" t="s">
        <v>79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  <c r="P27" s="80"/>
    </row>
    <row r="28" spans="1:16" x14ac:dyDescent="0.2">
      <c r="A28" s="153">
        <f t="shared" ca="1" si="1"/>
        <v>23</v>
      </c>
      <c r="B28" s="161">
        <f t="shared" si="0"/>
        <v>430</v>
      </c>
      <c r="C28" s="158">
        <v>5402</v>
      </c>
      <c r="D28" s="162" t="s">
        <v>80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  <c r="P28" s="80"/>
    </row>
    <row r="29" spans="1:16" x14ac:dyDescent="0.2">
      <c r="A29" s="153">
        <f t="shared" ca="1" si="1"/>
        <v>24</v>
      </c>
      <c r="B29" s="161">
        <f t="shared" si="0"/>
        <v>430</v>
      </c>
      <c r="C29" s="158">
        <v>5403</v>
      </c>
      <c r="D29" s="162" t="s">
        <v>81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  <c r="P29" s="80"/>
    </row>
    <row r="30" spans="1:16" x14ac:dyDescent="0.2">
      <c r="A30" s="153">
        <f t="shared" ca="1" si="1"/>
        <v>25</v>
      </c>
      <c r="B30" s="161">
        <f t="shared" si="0"/>
        <v>430</v>
      </c>
      <c r="C30" s="158">
        <v>5404</v>
      </c>
      <c r="D30" s="162" t="s">
        <v>41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2"/>
        <v/>
      </c>
    </row>
    <row r="31" spans="1:16" x14ac:dyDescent="0.2">
      <c r="A31" s="153" t="str">
        <f t="shared" ca="1" si="1"/>
        <v/>
      </c>
      <c r="B31" s="161"/>
      <c r="C31" s="158"/>
      <c r="D31" s="162"/>
      <c r="E31" s="146"/>
      <c r="F31" s="147"/>
      <c r="G31" s="148"/>
      <c r="H31" s="149"/>
      <c r="I31" s="149"/>
      <c r="J31" s="149"/>
      <c r="K31" s="149"/>
      <c r="L31" s="149"/>
      <c r="M31" s="149"/>
      <c r="N31" s="150"/>
      <c r="O31" s="152" t="str">
        <f t="shared" si="2"/>
        <v/>
      </c>
    </row>
    <row r="32" spans="1:16" x14ac:dyDescent="0.2">
      <c r="A32" s="153">
        <f t="shared" ca="1" si="1"/>
        <v>27</v>
      </c>
      <c r="B32" s="161">
        <f t="shared" si="0"/>
        <v>430</v>
      </c>
      <c r="C32" s="158">
        <v>7000</v>
      </c>
      <c r="D32" s="162" t="s">
        <v>90</v>
      </c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x14ac:dyDescent="0.2">
      <c r="A33" s="153">
        <f t="shared" ca="1" si="1"/>
        <v>28</v>
      </c>
      <c r="B33" s="161">
        <f t="shared" si="0"/>
        <v>430</v>
      </c>
      <c r="C33" s="158">
        <v>7100</v>
      </c>
      <c r="D33" s="162" t="s">
        <v>91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si="2"/>
        <v/>
      </c>
    </row>
    <row r="34" spans="1:15" ht="25.5" x14ac:dyDescent="0.2">
      <c r="A34" s="153">
        <f t="shared" ca="1" si="1"/>
        <v>29</v>
      </c>
      <c r="B34" s="161">
        <f t="shared" si="0"/>
        <v>430</v>
      </c>
      <c r="C34" s="158">
        <v>7151</v>
      </c>
      <c r="D34" s="162" t="s">
        <v>33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0"/>
        <v>430</v>
      </c>
      <c r="C35" s="158">
        <v>7152</v>
      </c>
      <c r="D35" s="162" t="s">
        <v>92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0"/>
        <v>430</v>
      </c>
      <c r="C36" s="158">
        <v>7153</v>
      </c>
      <c r="D36" s="162" t="s">
        <v>36</v>
      </c>
      <c r="E36" s="146"/>
      <c r="F36" s="147"/>
      <c r="G36" s="148"/>
      <c r="H36" s="149"/>
      <c r="I36" s="149"/>
      <c r="J36" s="149"/>
      <c r="K36" s="149" t="s">
        <v>34</v>
      </c>
      <c r="L36" s="149"/>
      <c r="M36" s="149"/>
      <c r="N36" s="150"/>
      <c r="O36" s="152" t="str">
        <f t="shared" si="2"/>
        <v/>
      </c>
    </row>
    <row r="37" spans="1:15" x14ac:dyDescent="0.2">
      <c r="A37" s="153">
        <f t="shared" ca="1" si="1"/>
        <v>32</v>
      </c>
      <c r="B37" s="161">
        <f t="shared" si="0"/>
        <v>430</v>
      </c>
      <c r="C37" s="158">
        <v>7154</v>
      </c>
      <c r="D37" s="162" t="s">
        <v>37</v>
      </c>
      <c r="E37" s="146"/>
      <c r="F37" s="147"/>
      <c r="G37" s="148"/>
      <c r="H37" s="149"/>
      <c r="I37" s="149"/>
      <c r="J37" s="149"/>
      <c r="K37" s="149"/>
      <c r="L37" s="149"/>
      <c r="M37" s="149"/>
      <c r="N37" s="150" t="s">
        <v>34</v>
      </c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0"/>
        <v>430</v>
      </c>
      <c r="C38" s="158">
        <v>7155</v>
      </c>
      <c r="D38" s="162" t="s">
        <v>40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si="2"/>
        <v/>
      </c>
    </row>
    <row r="39" spans="1:15" x14ac:dyDescent="0.2">
      <c r="A39" s="153">
        <f t="shared" ca="1" si="1"/>
        <v>34</v>
      </c>
      <c r="B39" s="161">
        <f t="shared" si="0"/>
        <v>430</v>
      </c>
      <c r="C39" s="158">
        <v>7156</v>
      </c>
      <c r="D39" s="162" t="s">
        <v>41</v>
      </c>
      <c r="E39" s="146"/>
      <c r="F39" s="147"/>
      <c r="G39" s="148"/>
      <c r="H39" s="149"/>
      <c r="I39" s="149"/>
      <c r="J39" s="149"/>
      <c r="K39" s="149" t="s">
        <v>34</v>
      </c>
      <c r="L39" s="149"/>
      <c r="M39" s="149"/>
      <c r="N39" s="150"/>
      <c r="O39" s="152" t="str">
        <f t="shared" si="2"/>
        <v/>
      </c>
    </row>
    <row r="40" spans="1:15" x14ac:dyDescent="0.2">
      <c r="A40" s="153" t="str">
        <f t="shared" ca="1" si="1"/>
        <v/>
      </c>
      <c r="B40" s="161"/>
      <c r="C40" s="158"/>
      <c r="D40" s="162"/>
      <c r="E40" s="146"/>
      <c r="F40" s="147"/>
      <c r="G40" s="148"/>
      <c r="H40" s="149"/>
      <c r="I40" s="149"/>
      <c r="J40" s="149"/>
      <c r="K40" s="149"/>
      <c r="L40" s="149"/>
      <c r="M40" s="149"/>
      <c r="N40" s="150"/>
      <c r="O40" s="152" t="str">
        <f t="shared" si="2"/>
        <v/>
      </c>
    </row>
    <row r="41" spans="1:15" x14ac:dyDescent="0.2">
      <c r="A41" s="153">
        <f t="shared" ca="1" si="1"/>
        <v>36</v>
      </c>
      <c r="B41" s="161">
        <f t="shared" si="0"/>
        <v>430</v>
      </c>
      <c r="C41" s="158">
        <v>7200</v>
      </c>
      <c r="D41" s="162" t="s">
        <v>93</v>
      </c>
      <c r="E41" s="146"/>
      <c r="F41" s="147"/>
      <c r="G41" s="148"/>
      <c r="H41" s="149"/>
      <c r="I41" s="149"/>
      <c r="J41" s="149"/>
      <c r="K41" s="149" t="s">
        <v>34</v>
      </c>
      <c r="L41" s="149"/>
      <c r="M41" s="149"/>
      <c r="N41" s="150"/>
      <c r="O41" s="152" t="str">
        <f t="shared" si="2"/>
        <v/>
      </c>
    </row>
    <row r="42" spans="1:15" x14ac:dyDescent="0.2">
      <c r="A42" s="153">
        <f t="shared" ca="1" si="1"/>
        <v>37</v>
      </c>
      <c r="B42" s="161">
        <f t="shared" si="0"/>
        <v>430</v>
      </c>
      <c r="C42" s="158">
        <v>7201</v>
      </c>
      <c r="D42" s="162" t="s">
        <v>94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1"/>
        <v>38</v>
      </c>
      <c r="B43" s="161">
        <f t="shared" si="0"/>
        <v>430</v>
      </c>
      <c r="C43" s="158">
        <v>7202</v>
      </c>
      <c r="D43" s="162" t="s">
        <v>95</v>
      </c>
      <c r="E43" s="146"/>
      <c r="F43" s="147"/>
      <c r="G43" s="148"/>
      <c r="H43" s="149"/>
      <c r="I43" s="149"/>
      <c r="J43" s="149"/>
      <c r="K43" s="149" t="s">
        <v>34</v>
      </c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1"/>
        <v>39</v>
      </c>
      <c r="B44" s="161">
        <f t="shared" si="0"/>
        <v>430</v>
      </c>
      <c r="C44" s="158">
        <v>7203</v>
      </c>
      <c r="D44" s="162" t="s">
        <v>96</v>
      </c>
      <c r="E44" s="146"/>
      <c r="F44" s="147"/>
      <c r="G44" s="148"/>
      <c r="H44" s="149"/>
      <c r="I44" s="149"/>
      <c r="J44" s="149"/>
      <c r="K44" s="149" t="s">
        <v>34</v>
      </c>
      <c r="L44" s="149"/>
      <c r="M44" s="149"/>
      <c r="N44" s="150"/>
      <c r="O44" s="152" t="str">
        <f t="shared" si="2"/>
        <v/>
      </c>
    </row>
    <row r="45" spans="1:15" x14ac:dyDescent="0.2">
      <c r="A45" s="153">
        <f t="shared" ca="1" si="1"/>
        <v>40</v>
      </c>
      <c r="B45" s="161">
        <f t="shared" si="0"/>
        <v>430</v>
      </c>
      <c r="C45" s="158">
        <v>7204</v>
      </c>
      <c r="D45" s="162" t="s">
        <v>97</v>
      </c>
      <c r="E45" s="146"/>
      <c r="F45" s="147"/>
      <c r="G45" s="148"/>
      <c r="H45" s="149"/>
      <c r="I45" s="149"/>
      <c r="J45" s="149"/>
      <c r="K45" s="149"/>
      <c r="L45" s="149"/>
      <c r="M45" s="149"/>
      <c r="N45" s="150" t="s">
        <v>34</v>
      </c>
      <c r="O45" s="152" t="str">
        <f t="shared" si="2"/>
        <v/>
      </c>
    </row>
    <row r="46" spans="1:15" x14ac:dyDescent="0.2">
      <c r="A46" s="153">
        <f t="shared" ca="1" si="1"/>
        <v>41</v>
      </c>
      <c r="B46" s="161">
        <f t="shared" si="0"/>
        <v>430</v>
      </c>
      <c r="C46" s="158">
        <v>7205</v>
      </c>
      <c r="D46" s="162" t="s">
        <v>98</v>
      </c>
      <c r="E46" s="146"/>
      <c r="F46" s="147"/>
      <c r="G46" s="148"/>
      <c r="H46" s="149"/>
      <c r="I46" s="149"/>
      <c r="J46" s="149"/>
      <c r="K46" s="149" t="s">
        <v>34</v>
      </c>
      <c r="L46" s="149"/>
      <c r="M46" s="149"/>
      <c r="N46" s="150"/>
      <c r="O46" s="152" t="str">
        <f t="shared" si="2"/>
        <v/>
      </c>
    </row>
    <row r="47" spans="1:15" x14ac:dyDescent="0.2">
      <c r="A47" s="153">
        <f t="shared" ca="1" si="1"/>
        <v>42</v>
      </c>
      <c r="B47" s="161">
        <f t="shared" si="0"/>
        <v>430</v>
      </c>
      <c r="C47" s="158">
        <v>7206</v>
      </c>
      <c r="D47" s="162" t="s">
        <v>41</v>
      </c>
      <c r="E47" s="146"/>
      <c r="F47" s="147"/>
      <c r="G47" s="148"/>
      <c r="H47" s="149"/>
      <c r="I47" s="149"/>
      <c r="J47" s="149"/>
      <c r="K47" s="149" t="s">
        <v>34</v>
      </c>
      <c r="L47" s="149"/>
      <c r="M47" s="149"/>
      <c r="N47" s="150"/>
      <c r="O47" s="152" t="str">
        <f t="shared" si="2"/>
        <v/>
      </c>
    </row>
    <row r="48" spans="1:15" x14ac:dyDescent="0.2">
      <c r="A48" s="165" t="str">
        <f t="shared" ca="1" si="1"/>
        <v/>
      </c>
      <c r="B48" s="166"/>
      <c r="C48" s="144"/>
      <c r="D48" s="159" t="s">
        <v>100</v>
      </c>
      <c r="E48" s="167"/>
      <c r="F48" s="168"/>
      <c r="G48" s="169"/>
      <c r="H48" s="170"/>
      <c r="I48" s="170"/>
      <c r="J48" s="170"/>
      <c r="K48" s="170"/>
      <c r="L48" s="170"/>
      <c r="M48" s="170"/>
      <c r="N48" s="171"/>
      <c r="O48" s="172" t="str">
        <f t="shared" si="2"/>
        <v/>
      </c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  <row r="347" spans="4:4" x14ac:dyDescent="0.2">
      <c r="D347" s="1"/>
    </row>
    <row r="348" spans="4:4" x14ac:dyDescent="0.2">
      <c r="D348" s="1"/>
    </row>
    <row r="349" spans="4:4" x14ac:dyDescent="0.2">
      <c r="D349" s="1"/>
    </row>
    <row r="350" spans="4:4" x14ac:dyDescent="0.2">
      <c r="D350" s="1"/>
    </row>
    <row r="351" spans="4:4" x14ac:dyDescent="0.2">
      <c r="D351" s="1"/>
    </row>
    <row r="352" spans="4:4" x14ac:dyDescent="0.2">
      <c r="D352" s="1"/>
    </row>
    <row r="353" spans="4:4" x14ac:dyDescent="0.2">
      <c r="D353" s="1"/>
    </row>
    <row r="354" spans="4:4" x14ac:dyDescent="0.2">
      <c r="D354" s="1"/>
    </row>
    <row r="355" spans="4:4" x14ac:dyDescent="0.2">
      <c r="D355" s="1"/>
    </row>
    <row r="356" spans="4:4" x14ac:dyDescent="0.2">
      <c r="D356" s="1"/>
    </row>
    <row r="357" spans="4:4" x14ac:dyDescent="0.2">
      <c r="D357" s="1"/>
    </row>
    <row r="358" spans="4:4" x14ac:dyDescent="0.2">
      <c r="D358" s="1"/>
    </row>
    <row r="359" spans="4:4" x14ac:dyDescent="0.2">
      <c r="D359" s="1"/>
    </row>
    <row r="360" spans="4:4" x14ac:dyDescent="0.2">
      <c r="D360" s="1"/>
    </row>
    <row r="361" spans="4:4" x14ac:dyDescent="0.2">
      <c r="D361" s="1"/>
    </row>
  </sheetData>
  <mergeCells count="4">
    <mergeCell ref="H1:L1"/>
    <mergeCell ref="M1:N1"/>
    <mergeCell ref="H2:L2"/>
    <mergeCell ref="M2:N2"/>
  </mergeCells>
  <phoneticPr fontId="0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7">
    <tabColor indexed="11"/>
  </sheetPr>
  <dimension ref="A1:P471"/>
  <sheetViews>
    <sheetView showZeros="0" view="pageLayout" zoomScaleNormal="75" zoomScaleSheetLayoutView="100" workbookViewId="0">
      <selection activeCell="D3" sqref="D3"/>
    </sheetView>
  </sheetViews>
  <sheetFormatPr baseColWidth="10" defaultRowHeight="12.75" x14ac:dyDescent="0.2"/>
  <cols>
    <col min="1" max="1" width="4.42578125" style="177" customWidth="1"/>
    <col min="2" max="2" width="7" style="177" customWidth="1"/>
    <col min="3" max="3" width="10.28515625" style="177" customWidth="1"/>
    <col min="4" max="4" width="54.5703125" style="180" customWidth="1"/>
    <col min="5" max="5" width="35.140625" style="173" customWidth="1"/>
    <col min="6" max="6" width="16.5703125" style="178" customWidth="1"/>
    <col min="7" max="7" width="7.5703125" style="179" customWidth="1"/>
    <col min="8" max="12" width="4.140625" style="173" customWidth="1"/>
    <col min="13" max="13" width="5.5703125" style="173" customWidth="1"/>
    <col min="14" max="14" width="5.28515625" style="173" customWidth="1"/>
    <col min="15" max="15" width="18.5703125" style="173" customWidth="1"/>
    <col min="16" max="16384" width="11.42578125" style="173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</row>
    <row r="2" spans="1:16" ht="15.75" x14ac:dyDescent="0.25">
      <c r="A2" s="104"/>
      <c r="B2" s="105"/>
      <c r="C2" s="106" t="s">
        <v>0</v>
      </c>
      <c r="D2" s="107" t="s">
        <v>151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174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 t="shared" ref="O7:O31" si="1">IF(F7="","",IF(COUNTIF(H7:N7,"x")=1,F7*G7*LOOKUP("x",H7:N7,H$6:N$6),IF(ISNUMBER($C7),"???","--------")))</f>
        <v/>
      </c>
      <c r="P7" s="175"/>
    </row>
    <row r="8" spans="1:16" x14ac:dyDescent="0.2">
      <c r="A8" s="153">
        <f t="shared" ref="A8:A32" ca="1" si="2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 t="shared" si="1"/>
        <v/>
      </c>
      <c r="P8" s="175"/>
    </row>
    <row r="9" spans="1:16" ht="25.5" x14ac:dyDescent="0.2">
      <c r="A9" s="153">
        <f t="shared" ca="1" si="2"/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si="1"/>
        <v/>
      </c>
      <c r="P9" s="175"/>
    </row>
    <row r="10" spans="1:16" x14ac:dyDescent="0.2">
      <c r="A10" s="153">
        <f t="shared" ca="1" si="2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1"/>
        <v/>
      </c>
      <c r="P10" s="176"/>
    </row>
    <row r="11" spans="1:16" x14ac:dyDescent="0.2">
      <c r="A11" s="153">
        <f t="shared" ca="1" si="2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1"/>
        <v/>
      </c>
      <c r="P11" s="176"/>
    </row>
    <row r="12" spans="1:16" x14ac:dyDescent="0.2">
      <c r="A12" s="153">
        <f t="shared" ca="1" si="2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50" t="s">
        <v>34</v>
      </c>
      <c r="O12" s="152" t="str">
        <f t="shared" si="1"/>
        <v/>
      </c>
      <c r="P12" s="176"/>
    </row>
    <row r="13" spans="1:16" x14ac:dyDescent="0.2">
      <c r="A13" s="153">
        <f t="shared" ca="1" si="2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>
        <v>0</v>
      </c>
      <c r="O13" s="152" t="str">
        <f t="shared" si="1"/>
        <v/>
      </c>
      <c r="P13" s="176"/>
    </row>
    <row r="14" spans="1:16" x14ac:dyDescent="0.2">
      <c r="A14" s="153">
        <f t="shared" ca="1" si="2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>
        <v>0</v>
      </c>
      <c r="O14" s="152" t="str">
        <f t="shared" si="1"/>
        <v/>
      </c>
      <c r="P14" s="176"/>
    </row>
    <row r="15" spans="1:16" x14ac:dyDescent="0.2">
      <c r="A15" s="153">
        <f t="shared" ca="1" si="2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>
        <v>0</v>
      </c>
      <c r="O15" s="152" t="str">
        <f t="shared" si="1"/>
        <v/>
      </c>
      <c r="P15" s="176"/>
    </row>
    <row r="16" spans="1:16" x14ac:dyDescent="0.2">
      <c r="A16" s="153">
        <f t="shared" ca="1" si="2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1"/>
        <v/>
      </c>
      <c r="P16" s="176"/>
    </row>
    <row r="17" spans="1:16" x14ac:dyDescent="0.2">
      <c r="A17" s="153" t="str">
        <f t="shared" ca="1" si="2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1"/>
        <v/>
      </c>
      <c r="P17" s="176"/>
    </row>
    <row r="18" spans="1:16" x14ac:dyDescent="0.2">
      <c r="A18" s="153">
        <f t="shared" ca="1" si="2"/>
        <v>13</v>
      </c>
      <c r="B18" s="161">
        <f t="shared" ref="B18:B23" si="3">$C$3</f>
        <v>430</v>
      </c>
      <c r="C18" s="158">
        <v>2000</v>
      </c>
      <c r="D18" s="162" t="s">
        <v>42</v>
      </c>
      <c r="E18" s="146"/>
      <c r="F18" s="147"/>
      <c r="G18" s="148"/>
      <c r="H18" s="149"/>
      <c r="I18" s="149"/>
      <c r="J18" s="149"/>
      <c r="K18" s="149"/>
      <c r="L18" s="149"/>
      <c r="M18" s="149"/>
      <c r="N18" s="150"/>
      <c r="O18" s="152" t="str">
        <f t="shared" si="1"/>
        <v/>
      </c>
      <c r="P18" s="176"/>
    </row>
    <row r="19" spans="1:16" x14ac:dyDescent="0.2">
      <c r="A19" s="153">
        <f t="shared" ca="1" si="2"/>
        <v>14</v>
      </c>
      <c r="B19" s="161">
        <f t="shared" si="3"/>
        <v>430</v>
      </c>
      <c r="C19" s="158">
        <v>2100</v>
      </c>
      <c r="D19" s="162" t="s">
        <v>43</v>
      </c>
      <c r="E19" s="146"/>
      <c r="F19" s="147"/>
      <c r="G19" s="148"/>
      <c r="H19" s="149"/>
      <c r="I19" s="149"/>
      <c r="J19" s="149"/>
      <c r="K19" s="149" t="s">
        <v>34</v>
      </c>
      <c r="L19" s="149"/>
      <c r="M19" s="149"/>
      <c r="N19" s="150"/>
      <c r="O19" s="152" t="str">
        <f t="shared" si="1"/>
        <v/>
      </c>
      <c r="P19" s="176"/>
    </row>
    <row r="20" spans="1:16" ht="25.5" x14ac:dyDescent="0.2">
      <c r="A20" s="153">
        <f t="shared" ca="1" si="2"/>
        <v>15</v>
      </c>
      <c r="B20" s="161">
        <f t="shared" si="3"/>
        <v>430</v>
      </c>
      <c r="C20" s="158">
        <v>2101</v>
      </c>
      <c r="D20" s="162" t="s">
        <v>44</v>
      </c>
      <c r="E20" s="146"/>
      <c r="F20" s="147"/>
      <c r="G20" s="148"/>
      <c r="H20" s="149"/>
      <c r="I20" s="149"/>
      <c r="J20" s="149"/>
      <c r="K20" s="149" t="s">
        <v>34</v>
      </c>
      <c r="L20" s="149"/>
      <c r="M20" s="149"/>
      <c r="N20" s="150"/>
      <c r="O20" s="152" t="str">
        <f t="shared" si="1"/>
        <v/>
      </c>
      <c r="P20" s="176"/>
    </row>
    <row r="21" spans="1:16" x14ac:dyDescent="0.2">
      <c r="A21" s="153">
        <f t="shared" ca="1" si="2"/>
        <v>16</v>
      </c>
      <c r="B21" s="161">
        <f t="shared" si="3"/>
        <v>430</v>
      </c>
      <c r="C21" s="158">
        <v>2102</v>
      </c>
      <c r="D21" s="162" t="s">
        <v>45</v>
      </c>
      <c r="E21" s="146"/>
      <c r="F21" s="147"/>
      <c r="G21" s="148"/>
      <c r="H21" s="149"/>
      <c r="I21" s="149"/>
      <c r="J21" s="149"/>
      <c r="K21" s="149" t="s">
        <v>34</v>
      </c>
      <c r="L21" s="149"/>
      <c r="M21" s="149"/>
      <c r="N21" s="150"/>
      <c r="O21" s="152" t="str">
        <f t="shared" si="1"/>
        <v/>
      </c>
      <c r="P21" s="176"/>
    </row>
    <row r="22" spans="1:16" x14ac:dyDescent="0.2">
      <c r="A22" s="153">
        <f t="shared" ca="1" si="2"/>
        <v>17</v>
      </c>
      <c r="B22" s="161">
        <f t="shared" si="3"/>
        <v>430</v>
      </c>
      <c r="C22" s="158">
        <v>2103</v>
      </c>
      <c r="D22" s="162" t="s">
        <v>46</v>
      </c>
      <c r="E22" s="146"/>
      <c r="F22" s="147"/>
      <c r="G22" s="148"/>
      <c r="H22" s="149"/>
      <c r="I22" s="149"/>
      <c r="J22" s="149"/>
      <c r="K22" s="149" t="s">
        <v>34</v>
      </c>
      <c r="L22" s="149"/>
      <c r="M22" s="149"/>
      <c r="N22" s="150"/>
      <c r="O22" s="152" t="str">
        <f t="shared" si="1"/>
        <v/>
      </c>
      <c r="P22" s="176"/>
    </row>
    <row r="23" spans="1:16" x14ac:dyDescent="0.2">
      <c r="A23" s="153">
        <f t="shared" ca="1" si="2"/>
        <v>18</v>
      </c>
      <c r="B23" s="161">
        <f t="shared" si="3"/>
        <v>430</v>
      </c>
      <c r="C23" s="158">
        <v>2104</v>
      </c>
      <c r="D23" s="162" t="s">
        <v>47</v>
      </c>
      <c r="E23" s="146"/>
      <c r="F23" s="147"/>
      <c r="G23" s="148"/>
      <c r="H23" s="149"/>
      <c r="I23" s="149"/>
      <c r="J23" s="149"/>
      <c r="K23" s="149" t="s">
        <v>34</v>
      </c>
      <c r="L23" s="149"/>
      <c r="M23" s="149"/>
      <c r="N23" s="150"/>
      <c r="O23" s="152" t="str">
        <f t="shared" si="1"/>
        <v/>
      </c>
      <c r="P23" s="176"/>
    </row>
    <row r="24" spans="1:16" x14ac:dyDescent="0.2">
      <c r="A24" s="153" t="str">
        <f t="shared" ca="1" si="2"/>
        <v/>
      </c>
      <c r="B24" s="161"/>
      <c r="C24" s="158"/>
      <c r="D24" s="162"/>
      <c r="E24" s="146"/>
      <c r="F24" s="147"/>
      <c r="G24" s="148"/>
      <c r="H24" s="149"/>
      <c r="I24" s="149"/>
      <c r="J24" s="149"/>
      <c r="K24" s="149"/>
      <c r="L24" s="149"/>
      <c r="M24" s="149"/>
      <c r="N24" s="150"/>
      <c r="O24" s="152" t="str">
        <f t="shared" si="1"/>
        <v/>
      </c>
      <c r="P24" s="176"/>
    </row>
    <row r="25" spans="1:16" x14ac:dyDescent="0.2">
      <c r="A25" s="153">
        <f t="shared" ca="1" si="2"/>
        <v>20</v>
      </c>
      <c r="B25" s="161">
        <f t="shared" ref="B25:B32" si="4">$C$3</f>
        <v>430</v>
      </c>
      <c r="C25" s="158">
        <v>7000</v>
      </c>
      <c r="D25" s="162" t="s">
        <v>90</v>
      </c>
      <c r="E25" s="146"/>
      <c r="F25" s="147"/>
      <c r="G25" s="148"/>
      <c r="H25" s="149"/>
      <c r="I25" s="149"/>
      <c r="J25" s="149"/>
      <c r="K25" s="149"/>
      <c r="L25" s="149"/>
      <c r="M25" s="149"/>
      <c r="N25" s="150"/>
      <c r="O25" s="152" t="str">
        <f t="shared" si="1"/>
        <v/>
      </c>
    </row>
    <row r="26" spans="1:16" x14ac:dyDescent="0.2">
      <c r="A26" s="153">
        <f t="shared" ca="1" si="2"/>
        <v>21</v>
      </c>
      <c r="B26" s="161">
        <f t="shared" si="4"/>
        <v>430</v>
      </c>
      <c r="C26" s="158">
        <v>7100</v>
      </c>
      <c r="D26" s="162" t="s">
        <v>91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1"/>
        <v/>
      </c>
    </row>
    <row r="27" spans="1:16" ht="25.5" x14ac:dyDescent="0.2">
      <c r="A27" s="153">
        <f t="shared" ca="1" si="2"/>
        <v>22</v>
      </c>
      <c r="B27" s="161">
        <f t="shared" si="4"/>
        <v>430</v>
      </c>
      <c r="C27" s="158">
        <v>7151</v>
      </c>
      <c r="D27" s="162" t="s">
        <v>33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1"/>
        <v/>
      </c>
    </row>
    <row r="28" spans="1:16" x14ac:dyDescent="0.2">
      <c r="A28" s="153">
        <f t="shared" ca="1" si="2"/>
        <v>23</v>
      </c>
      <c r="B28" s="161">
        <f t="shared" si="4"/>
        <v>430</v>
      </c>
      <c r="C28" s="158">
        <v>7152</v>
      </c>
      <c r="D28" s="162" t="s">
        <v>92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1"/>
        <v/>
      </c>
    </row>
    <row r="29" spans="1:16" x14ac:dyDescent="0.2">
      <c r="A29" s="153">
        <f t="shared" ca="1" si="2"/>
        <v>24</v>
      </c>
      <c r="B29" s="161">
        <f t="shared" si="4"/>
        <v>430</v>
      </c>
      <c r="C29" s="158">
        <v>7153</v>
      </c>
      <c r="D29" s="162" t="s">
        <v>36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1"/>
        <v/>
      </c>
    </row>
    <row r="30" spans="1:16" x14ac:dyDescent="0.2">
      <c r="A30" s="153">
        <f t="shared" ca="1" si="2"/>
        <v>25</v>
      </c>
      <c r="B30" s="161">
        <f t="shared" si="4"/>
        <v>430</v>
      </c>
      <c r="C30" s="158">
        <v>7154</v>
      </c>
      <c r="D30" s="162" t="s">
        <v>37</v>
      </c>
      <c r="E30" s="146"/>
      <c r="F30" s="147"/>
      <c r="G30" s="148"/>
      <c r="H30" s="149"/>
      <c r="I30" s="149"/>
      <c r="J30" s="149"/>
      <c r="K30" s="149"/>
      <c r="L30" s="149"/>
      <c r="M30" s="149"/>
      <c r="N30" s="150" t="s">
        <v>34</v>
      </c>
      <c r="O30" s="152" t="str">
        <f t="shared" si="1"/>
        <v/>
      </c>
    </row>
    <row r="31" spans="1:16" x14ac:dyDescent="0.2">
      <c r="A31" s="153">
        <f t="shared" ca="1" si="2"/>
        <v>26</v>
      </c>
      <c r="B31" s="161">
        <f t="shared" si="4"/>
        <v>430</v>
      </c>
      <c r="C31" s="158">
        <v>7155</v>
      </c>
      <c r="D31" s="162" t="s">
        <v>40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1"/>
        <v/>
      </c>
    </row>
    <row r="32" spans="1:16" x14ac:dyDescent="0.2">
      <c r="A32" s="153">
        <f t="shared" ca="1" si="2"/>
        <v>27</v>
      </c>
      <c r="B32" s="161">
        <f t="shared" si="4"/>
        <v>430</v>
      </c>
      <c r="C32" s="158">
        <v>7156</v>
      </c>
      <c r="D32" s="162" t="s">
        <v>41</v>
      </c>
      <c r="E32" s="146"/>
      <c r="F32" s="147"/>
      <c r="G32" s="148"/>
      <c r="H32" s="149"/>
      <c r="I32" s="149"/>
      <c r="J32" s="149"/>
      <c r="K32" s="149" t="s">
        <v>34</v>
      </c>
      <c r="L32" s="149"/>
      <c r="M32" s="149"/>
      <c r="N32" s="150"/>
      <c r="O32" s="152" t="str">
        <f t="shared" ref="O32:O48" si="5">IF(F32="","",IF(COUNTIF(H32:N32,"x")=1,F32*G32*LOOKUP("x",H32:N32,H$6:N$6),IF(ISNUMBER($C32),"???","--------")))</f>
        <v/>
      </c>
    </row>
    <row r="33" spans="1:15" x14ac:dyDescent="0.2">
      <c r="A33" s="153" t="str">
        <f t="shared" ref="A33:A41" ca="1" si="6">IF(B33="","",CELL("Zeile",A33)-5)</f>
        <v/>
      </c>
      <c r="B33" s="161"/>
      <c r="C33" s="158"/>
      <c r="D33" s="162"/>
      <c r="E33" s="146"/>
      <c r="F33" s="147"/>
      <c r="G33" s="148"/>
      <c r="H33" s="149"/>
      <c r="I33" s="149"/>
      <c r="J33" s="149"/>
      <c r="K33" s="149"/>
      <c r="L33" s="149"/>
      <c r="M33" s="149"/>
      <c r="N33" s="150"/>
      <c r="O33" s="152" t="str">
        <f t="shared" si="5"/>
        <v/>
      </c>
    </row>
    <row r="34" spans="1:15" x14ac:dyDescent="0.2">
      <c r="A34" s="153">
        <f t="shared" ca="1" si="6"/>
        <v>29</v>
      </c>
      <c r="B34" s="161">
        <f t="shared" ref="B34:B40" si="7">$C$3</f>
        <v>430</v>
      </c>
      <c r="C34" s="158">
        <v>7200</v>
      </c>
      <c r="D34" s="162" t="s">
        <v>93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5"/>
        <v/>
      </c>
    </row>
    <row r="35" spans="1:15" x14ac:dyDescent="0.2">
      <c r="A35" s="153">
        <f t="shared" ca="1" si="6"/>
        <v>30</v>
      </c>
      <c r="B35" s="161">
        <f t="shared" si="7"/>
        <v>430</v>
      </c>
      <c r="C35" s="158">
        <v>7201</v>
      </c>
      <c r="D35" s="162" t="s">
        <v>94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5"/>
        <v/>
      </c>
    </row>
    <row r="36" spans="1:15" x14ac:dyDescent="0.2">
      <c r="A36" s="153">
        <f t="shared" ca="1" si="6"/>
        <v>31</v>
      </c>
      <c r="B36" s="161">
        <f t="shared" si="7"/>
        <v>430</v>
      </c>
      <c r="C36" s="158">
        <v>7202</v>
      </c>
      <c r="D36" s="162" t="s">
        <v>95</v>
      </c>
      <c r="E36" s="146"/>
      <c r="F36" s="147"/>
      <c r="G36" s="148"/>
      <c r="H36" s="149"/>
      <c r="I36" s="149"/>
      <c r="J36" s="149"/>
      <c r="K36" s="149" t="s">
        <v>34</v>
      </c>
      <c r="L36" s="149"/>
      <c r="M36" s="149"/>
      <c r="N36" s="150"/>
      <c r="O36" s="152" t="str">
        <f t="shared" si="5"/>
        <v/>
      </c>
    </row>
    <row r="37" spans="1:15" x14ac:dyDescent="0.2">
      <c r="A37" s="153">
        <f t="shared" ca="1" si="6"/>
        <v>32</v>
      </c>
      <c r="B37" s="161">
        <f t="shared" si="7"/>
        <v>430</v>
      </c>
      <c r="C37" s="158">
        <v>7203</v>
      </c>
      <c r="D37" s="162" t="s">
        <v>96</v>
      </c>
      <c r="E37" s="146"/>
      <c r="F37" s="147"/>
      <c r="G37" s="148"/>
      <c r="H37" s="149"/>
      <c r="I37" s="149"/>
      <c r="J37" s="149"/>
      <c r="K37" s="149" t="s">
        <v>34</v>
      </c>
      <c r="L37" s="149"/>
      <c r="M37" s="149"/>
      <c r="N37" s="150"/>
      <c r="O37" s="152" t="str">
        <f t="shared" si="5"/>
        <v/>
      </c>
    </row>
    <row r="38" spans="1:15" x14ac:dyDescent="0.2">
      <c r="A38" s="153">
        <f t="shared" ca="1" si="6"/>
        <v>33</v>
      </c>
      <c r="B38" s="161">
        <f t="shared" si="7"/>
        <v>430</v>
      </c>
      <c r="C38" s="158">
        <v>7204</v>
      </c>
      <c r="D38" s="162" t="s">
        <v>97</v>
      </c>
      <c r="E38" s="146"/>
      <c r="F38" s="147"/>
      <c r="G38" s="148"/>
      <c r="H38" s="149"/>
      <c r="I38" s="149"/>
      <c r="J38" s="149"/>
      <c r="K38" s="149"/>
      <c r="L38" s="149"/>
      <c r="M38" s="149"/>
      <c r="N38" s="150" t="s">
        <v>34</v>
      </c>
      <c r="O38" s="152" t="str">
        <f t="shared" si="5"/>
        <v/>
      </c>
    </row>
    <row r="39" spans="1:15" x14ac:dyDescent="0.2">
      <c r="A39" s="153">
        <f t="shared" ca="1" si="6"/>
        <v>34</v>
      </c>
      <c r="B39" s="161">
        <f t="shared" si="7"/>
        <v>430</v>
      </c>
      <c r="C39" s="158">
        <v>7205</v>
      </c>
      <c r="D39" s="162" t="s">
        <v>98</v>
      </c>
      <c r="E39" s="146"/>
      <c r="F39" s="147"/>
      <c r="G39" s="148"/>
      <c r="H39" s="149"/>
      <c r="I39" s="149"/>
      <c r="J39" s="149"/>
      <c r="K39" s="149" t="s">
        <v>34</v>
      </c>
      <c r="L39" s="149"/>
      <c r="M39" s="149"/>
      <c r="N39" s="150"/>
      <c r="O39" s="152" t="str">
        <f t="shared" si="5"/>
        <v/>
      </c>
    </row>
    <row r="40" spans="1:15" x14ac:dyDescent="0.2">
      <c r="A40" s="153">
        <f t="shared" ca="1" si="6"/>
        <v>35</v>
      </c>
      <c r="B40" s="161">
        <f t="shared" si="7"/>
        <v>430</v>
      </c>
      <c r="C40" s="158">
        <v>7206</v>
      </c>
      <c r="D40" s="162" t="s">
        <v>41</v>
      </c>
      <c r="E40" s="146"/>
      <c r="F40" s="147"/>
      <c r="G40" s="148"/>
      <c r="H40" s="149"/>
      <c r="I40" s="149"/>
      <c r="J40" s="149"/>
      <c r="K40" s="149" t="s">
        <v>34</v>
      </c>
      <c r="L40" s="149"/>
      <c r="M40" s="149"/>
      <c r="N40" s="150"/>
      <c r="O40" s="152" t="str">
        <f t="shared" si="5"/>
        <v/>
      </c>
    </row>
    <row r="41" spans="1:15" x14ac:dyDescent="0.2">
      <c r="A41" s="153" t="str">
        <f t="shared" ca="1" si="6"/>
        <v/>
      </c>
      <c r="B41" s="161"/>
      <c r="C41" s="158"/>
      <c r="D41" s="162"/>
      <c r="E41" s="146"/>
      <c r="F41" s="147"/>
      <c r="G41" s="148"/>
      <c r="H41" s="149"/>
      <c r="I41" s="149"/>
      <c r="J41" s="149"/>
      <c r="K41" s="149"/>
      <c r="L41" s="149"/>
      <c r="M41" s="149"/>
      <c r="N41" s="150"/>
      <c r="O41" s="152" t="str">
        <f t="shared" si="5"/>
        <v/>
      </c>
    </row>
    <row r="42" spans="1:15" x14ac:dyDescent="0.2">
      <c r="A42" s="163">
        <f t="shared" ref="A42:A47" ca="1" si="8">CELL("Zeile",A42)-A$9</f>
        <v>38</v>
      </c>
      <c r="B42" s="161">
        <f t="shared" ref="B42:B47" si="9">$C$3</f>
        <v>430</v>
      </c>
      <c r="C42" s="158">
        <v>8200</v>
      </c>
      <c r="D42" s="162" t="s">
        <v>144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64" t="str">
        <f t="shared" si="5"/>
        <v/>
      </c>
    </row>
    <row r="43" spans="1:15" x14ac:dyDescent="0.2">
      <c r="A43" s="163">
        <f t="shared" ca="1" si="8"/>
        <v>39</v>
      </c>
      <c r="B43" s="161">
        <f t="shared" si="9"/>
        <v>430</v>
      </c>
      <c r="C43" s="158">
        <v>8201</v>
      </c>
      <c r="D43" s="162" t="s">
        <v>145</v>
      </c>
      <c r="E43" s="146"/>
      <c r="F43" s="147"/>
      <c r="G43" s="148"/>
      <c r="H43" s="149"/>
      <c r="I43" s="149"/>
      <c r="J43" s="149"/>
      <c r="K43" s="149" t="s">
        <v>34</v>
      </c>
      <c r="L43" s="149"/>
      <c r="M43" s="149"/>
      <c r="N43" s="150"/>
      <c r="O43" s="164" t="str">
        <f t="shared" si="5"/>
        <v/>
      </c>
    </row>
    <row r="44" spans="1:15" x14ac:dyDescent="0.2">
      <c r="A44" s="163">
        <f t="shared" ca="1" si="8"/>
        <v>40</v>
      </c>
      <c r="B44" s="161">
        <f t="shared" si="9"/>
        <v>430</v>
      </c>
      <c r="C44" s="158">
        <v>8202</v>
      </c>
      <c r="D44" s="162" t="s">
        <v>141</v>
      </c>
      <c r="E44" s="146"/>
      <c r="F44" s="147"/>
      <c r="G44" s="148"/>
      <c r="H44" s="149"/>
      <c r="I44" s="149"/>
      <c r="J44" s="149"/>
      <c r="K44" s="149" t="s">
        <v>34</v>
      </c>
      <c r="L44" s="149"/>
      <c r="M44" s="149"/>
      <c r="N44" s="150"/>
      <c r="O44" s="164" t="str">
        <f t="shared" si="5"/>
        <v/>
      </c>
    </row>
    <row r="45" spans="1:15" x14ac:dyDescent="0.2">
      <c r="A45" s="163">
        <f t="shared" ca="1" si="8"/>
        <v>41</v>
      </c>
      <c r="B45" s="161">
        <f t="shared" si="9"/>
        <v>430</v>
      </c>
      <c r="C45" s="158">
        <v>8203</v>
      </c>
      <c r="D45" s="162" t="s">
        <v>146</v>
      </c>
      <c r="E45" s="146"/>
      <c r="F45" s="147"/>
      <c r="G45" s="148"/>
      <c r="H45" s="149"/>
      <c r="I45" s="149"/>
      <c r="J45" s="149"/>
      <c r="K45" s="149" t="s">
        <v>34</v>
      </c>
      <c r="L45" s="149"/>
      <c r="M45" s="149"/>
      <c r="N45" s="150"/>
      <c r="O45" s="164" t="str">
        <f t="shared" si="5"/>
        <v/>
      </c>
    </row>
    <row r="46" spans="1:15" x14ac:dyDescent="0.2">
      <c r="A46" s="163">
        <f t="shared" ca="1" si="8"/>
        <v>42</v>
      </c>
      <c r="B46" s="161">
        <f t="shared" si="9"/>
        <v>430</v>
      </c>
      <c r="C46" s="158">
        <v>8204</v>
      </c>
      <c r="D46" s="162" t="s">
        <v>143</v>
      </c>
      <c r="E46" s="146"/>
      <c r="F46" s="147"/>
      <c r="G46" s="148"/>
      <c r="H46" s="149"/>
      <c r="I46" s="149"/>
      <c r="J46" s="149"/>
      <c r="K46" s="149" t="s">
        <v>34</v>
      </c>
      <c r="L46" s="149"/>
      <c r="M46" s="149"/>
      <c r="N46" s="150"/>
      <c r="O46" s="164" t="str">
        <f t="shared" si="5"/>
        <v/>
      </c>
    </row>
    <row r="47" spans="1:15" x14ac:dyDescent="0.2">
      <c r="A47" s="163">
        <f t="shared" ca="1" si="8"/>
        <v>43</v>
      </c>
      <c r="B47" s="161">
        <f t="shared" si="9"/>
        <v>430</v>
      </c>
      <c r="C47" s="158">
        <v>8205</v>
      </c>
      <c r="D47" s="162" t="s">
        <v>147</v>
      </c>
      <c r="E47" s="146"/>
      <c r="F47" s="147"/>
      <c r="G47" s="148"/>
      <c r="H47" s="149"/>
      <c r="I47" s="149"/>
      <c r="J47" s="149"/>
      <c r="K47" s="149"/>
      <c r="L47" s="149"/>
      <c r="M47" s="149"/>
      <c r="N47" s="150" t="s">
        <v>34</v>
      </c>
      <c r="O47" s="164" t="str">
        <f t="shared" si="5"/>
        <v/>
      </c>
    </row>
    <row r="48" spans="1:15" x14ac:dyDescent="0.2">
      <c r="A48" s="165" t="str">
        <f ca="1">IF(B48="","",CELL("Zeile",A48)-5)</f>
        <v/>
      </c>
      <c r="B48" s="166"/>
      <c r="C48" s="144"/>
      <c r="D48" s="159" t="s">
        <v>100</v>
      </c>
      <c r="E48" s="167"/>
      <c r="F48" s="168"/>
      <c r="G48" s="169"/>
      <c r="H48" s="170"/>
      <c r="I48" s="170"/>
      <c r="J48" s="170"/>
      <c r="K48" s="170"/>
      <c r="L48" s="170"/>
      <c r="M48" s="170"/>
      <c r="N48" s="171"/>
      <c r="O48" s="172" t="str">
        <f t="shared" si="5"/>
        <v/>
      </c>
    </row>
    <row r="49" spans="4:4" x14ac:dyDescent="0.2">
      <c r="D49" s="173"/>
    </row>
    <row r="50" spans="4:4" x14ac:dyDescent="0.2">
      <c r="D50" s="173"/>
    </row>
    <row r="51" spans="4:4" x14ac:dyDescent="0.2">
      <c r="D51" s="173"/>
    </row>
    <row r="52" spans="4:4" x14ac:dyDescent="0.2">
      <c r="D52" s="173"/>
    </row>
    <row r="53" spans="4:4" x14ac:dyDescent="0.2">
      <c r="D53" s="173"/>
    </row>
    <row r="54" spans="4:4" x14ac:dyDescent="0.2">
      <c r="D54" s="173"/>
    </row>
    <row r="55" spans="4:4" x14ac:dyDescent="0.2">
      <c r="D55" s="173"/>
    </row>
    <row r="56" spans="4:4" x14ac:dyDescent="0.2">
      <c r="D56" s="173"/>
    </row>
    <row r="57" spans="4:4" x14ac:dyDescent="0.2">
      <c r="D57" s="173"/>
    </row>
    <row r="58" spans="4:4" x14ac:dyDescent="0.2">
      <c r="D58" s="173"/>
    </row>
    <row r="59" spans="4:4" x14ac:dyDescent="0.2">
      <c r="D59" s="173"/>
    </row>
    <row r="60" spans="4:4" x14ac:dyDescent="0.2">
      <c r="D60" s="173"/>
    </row>
    <row r="61" spans="4:4" x14ac:dyDescent="0.2">
      <c r="D61" s="173"/>
    </row>
    <row r="62" spans="4:4" x14ac:dyDescent="0.2">
      <c r="D62" s="173"/>
    </row>
    <row r="63" spans="4:4" x14ac:dyDescent="0.2">
      <c r="D63" s="173"/>
    </row>
    <row r="64" spans="4:4" x14ac:dyDescent="0.2">
      <c r="D64" s="173"/>
    </row>
    <row r="65" spans="4:4" x14ac:dyDescent="0.2">
      <c r="D65" s="173"/>
    </row>
    <row r="66" spans="4:4" x14ac:dyDescent="0.2">
      <c r="D66" s="173"/>
    </row>
    <row r="67" spans="4:4" x14ac:dyDescent="0.2">
      <c r="D67" s="173"/>
    </row>
    <row r="68" spans="4:4" x14ac:dyDescent="0.2">
      <c r="D68" s="173"/>
    </row>
    <row r="69" spans="4:4" x14ac:dyDescent="0.2">
      <c r="D69" s="173"/>
    </row>
    <row r="70" spans="4:4" x14ac:dyDescent="0.2">
      <c r="D70" s="173"/>
    </row>
    <row r="71" spans="4:4" x14ac:dyDescent="0.2">
      <c r="D71" s="173"/>
    </row>
    <row r="72" spans="4:4" x14ac:dyDescent="0.2">
      <c r="D72" s="173"/>
    </row>
    <row r="73" spans="4:4" x14ac:dyDescent="0.2">
      <c r="D73" s="173"/>
    </row>
    <row r="74" spans="4:4" x14ac:dyDescent="0.2">
      <c r="D74" s="173"/>
    </row>
    <row r="75" spans="4:4" x14ac:dyDescent="0.2">
      <c r="D75" s="173"/>
    </row>
    <row r="76" spans="4:4" x14ac:dyDescent="0.2">
      <c r="D76" s="173"/>
    </row>
    <row r="77" spans="4:4" x14ac:dyDescent="0.2">
      <c r="D77" s="173"/>
    </row>
    <row r="78" spans="4:4" x14ac:dyDescent="0.2">
      <c r="D78" s="173"/>
    </row>
    <row r="79" spans="4:4" x14ac:dyDescent="0.2">
      <c r="D79" s="173"/>
    </row>
    <row r="80" spans="4:4" x14ac:dyDescent="0.2">
      <c r="D80" s="173"/>
    </row>
    <row r="81" spans="4:4" x14ac:dyDescent="0.2">
      <c r="D81" s="173"/>
    </row>
    <row r="82" spans="4:4" x14ac:dyDescent="0.2">
      <c r="D82" s="173"/>
    </row>
    <row r="83" spans="4:4" x14ac:dyDescent="0.2">
      <c r="D83" s="173"/>
    </row>
    <row r="84" spans="4:4" x14ac:dyDescent="0.2">
      <c r="D84" s="173"/>
    </row>
    <row r="85" spans="4:4" x14ac:dyDescent="0.2">
      <c r="D85" s="173"/>
    </row>
    <row r="86" spans="4:4" x14ac:dyDescent="0.2">
      <c r="D86" s="173"/>
    </row>
    <row r="87" spans="4:4" x14ac:dyDescent="0.2">
      <c r="D87" s="173"/>
    </row>
    <row r="88" spans="4:4" x14ac:dyDescent="0.2">
      <c r="D88" s="173"/>
    </row>
    <row r="89" spans="4:4" x14ac:dyDescent="0.2">
      <c r="D89" s="173"/>
    </row>
    <row r="90" spans="4:4" x14ac:dyDescent="0.2">
      <c r="D90" s="173"/>
    </row>
    <row r="91" spans="4:4" x14ac:dyDescent="0.2">
      <c r="D91" s="173"/>
    </row>
    <row r="92" spans="4:4" x14ac:dyDescent="0.2">
      <c r="D92" s="173"/>
    </row>
    <row r="93" spans="4:4" x14ac:dyDescent="0.2">
      <c r="D93" s="173"/>
    </row>
    <row r="94" spans="4:4" x14ac:dyDescent="0.2">
      <c r="D94" s="173"/>
    </row>
    <row r="95" spans="4:4" x14ac:dyDescent="0.2">
      <c r="D95" s="173"/>
    </row>
    <row r="96" spans="4:4" x14ac:dyDescent="0.2">
      <c r="D96" s="173"/>
    </row>
    <row r="97" spans="4:4" x14ac:dyDescent="0.2">
      <c r="D97" s="173"/>
    </row>
    <row r="98" spans="4:4" x14ac:dyDescent="0.2">
      <c r="D98" s="173"/>
    </row>
    <row r="99" spans="4:4" x14ac:dyDescent="0.2">
      <c r="D99" s="173"/>
    </row>
    <row r="100" spans="4:4" x14ac:dyDescent="0.2">
      <c r="D100" s="173"/>
    </row>
    <row r="101" spans="4:4" x14ac:dyDescent="0.2">
      <c r="D101" s="173"/>
    </row>
    <row r="102" spans="4:4" x14ac:dyDescent="0.2">
      <c r="D102" s="173"/>
    </row>
    <row r="103" spans="4:4" x14ac:dyDescent="0.2">
      <c r="D103" s="173"/>
    </row>
    <row r="104" spans="4:4" x14ac:dyDescent="0.2">
      <c r="D104" s="173"/>
    </row>
    <row r="105" spans="4:4" x14ac:dyDescent="0.2">
      <c r="D105" s="173"/>
    </row>
    <row r="106" spans="4:4" x14ac:dyDescent="0.2">
      <c r="D106" s="173"/>
    </row>
    <row r="107" spans="4:4" x14ac:dyDescent="0.2">
      <c r="D107" s="173"/>
    </row>
    <row r="108" spans="4:4" x14ac:dyDescent="0.2">
      <c r="D108" s="173"/>
    </row>
    <row r="109" spans="4:4" x14ac:dyDescent="0.2">
      <c r="D109" s="173"/>
    </row>
    <row r="110" spans="4:4" x14ac:dyDescent="0.2">
      <c r="D110" s="173"/>
    </row>
    <row r="111" spans="4:4" x14ac:dyDescent="0.2">
      <c r="D111" s="173"/>
    </row>
    <row r="112" spans="4:4" x14ac:dyDescent="0.2">
      <c r="D112" s="173"/>
    </row>
    <row r="113" spans="4:4" x14ac:dyDescent="0.2">
      <c r="D113" s="173"/>
    </row>
    <row r="114" spans="4:4" x14ac:dyDescent="0.2">
      <c r="D114" s="173"/>
    </row>
    <row r="115" spans="4:4" x14ac:dyDescent="0.2">
      <c r="D115" s="173"/>
    </row>
    <row r="116" spans="4:4" x14ac:dyDescent="0.2">
      <c r="D116" s="173"/>
    </row>
    <row r="117" spans="4:4" x14ac:dyDescent="0.2">
      <c r="D117" s="173"/>
    </row>
    <row r="118" spans="4:4" x14ac:dyDescent="0.2">
      <c r="D118" s="173"/>
    </row>
    <row r="119" spans="4:4" x14ac:dyDescent="0.2">
      <c r="D119" s="173"/>
    </row>
    <row r="120" spans="4:4" x14ac:dyDescent="0.2">
      <c r="D120" s="173"/>
    </row>
    <row r="121" spans="4:4" x14ac:dyDescent="0.2">
      <c r="D121" s="173"/>
    </row>
    <row r="122" spans="4:4" x14ac:dyDescent="0.2">
      <c r="D122" s="173"/>
    </row>
    <row r="123" spans="4:4" x14ac:dyDescent="0.2">
      <c r="D123" s="173"/>
    </row>
    <row r="124" spans="4:4" x14ac:dyDescent="0.2">
      <c r="D124" s="173"/>
    </row>
    <row r="125" spans="4:4" x14ac:dyDescent="0.2">
      <c r="D125" s="173"/>
    </row>
    <row r="126" spans="4:4" x14ac:dyDescent="0.2">
      <c r="D126" s="173"/>
    </row>
    <row r="127" spans="4:4" x14ac:dyDescent="0.2">
      <c r="D127" s="173"/>
    </row>
    <row r="128" spans="4:4" x14ac:dyDescent="0.2">
      <c r="D128" s="173"/>
    </row>
    <row r="129" spans="4:4" x14ac:dyDescent="0.2">
      <c r="D129" s="173"/>
    </row>
    <row r="130" spans="4:4" x14ac:dyDescent="0.2">
      <c r="D130" s="173"/>
    </row>
    <row r="131" spans="4:4" x14ac:dyDescent="0.2">
      <c r="D131" s="173"/>
    </row>
    <row r="132" spans="4:4" x14ac:dyDescent="0.2">
      <c r="D132" s="173"/>
    </row>
    <row r="133" spans="4:4" x14ac:dyDescent="0.2">
      <c r="D133" s="173"/>
    </row>
    <row r="134" spans="4:4" x14ac:dyDescent="0.2">
      <c r="D134" s="173"/>
    </row>
    <row r="135" spans="4:4" x14ac:dyDescent="0.2">
      <c r="D135" s="173"/>
    </row>
    <row r="136" spans="4:4" x14ac:dyDescent="0.2">
      <c r="D136" s="173"/>
    </row>
    <row r="137" spans="4:4" x14ac:dyDescent="0.2">
      <c r="D137" s="173"/>
    </row>
    <row r="138" spans="4:4" x14ac:dyDescent="0.2">
      <c r="D138" s="173"/>
    </row>
    <row r="139" spans="4:4" x14ac:dyDescent="0.2">
      <c r="D139" s="173"/>
    </row>
    <row r="140" spans="4:4" x14ac:dyDescent="0.2">
      <c r="D140" s="173"/>
    </row>
    <row r="141" spans="4:4" x14ac:dyDescent="0.2">
      <c r="D141" s="173"/>
    </row>
    <row r="142" spans="4:4" x14ac:dyDescent="0.2">
      <c r="D142" s="173"/>
    </row>
    <row r="143" spans="4:4" x14ac:dyDescent="0.2">
      <c r="D143" s="173"/>
    </row>
    <row r="144" spans="4:4" x14ac:dyDescent="0.2">
      <c r="D144" s="173"/>
    </row>
    <row r="145" spans="4:4" x14ac:dyDescent="0.2">
      <c r="D145" s="173"/>
    </row>
    <row r="146" spans="4:4" x14ac:dyDescent="0.2">
      <c r="D146" s="173"/>
    </row>
    <row r="147" spans="4:4" x14ac:dyDescent="0.2">
      <c r="D147" s="173"/>
    </row>
    <row r="148" spans="4:4" x14ac:dyDescent="0.2">
      <c r="D148" s="173"/>
    </row>
    <row r="149" spans="4:4" x14ac:dyDescent="0.2">
      <c r="D149" s="173"/>
    </row>
    <row r="150" spans="4:4" x14ac:dyDescent="0.2">
      <c r="D150" s="173"/>
    </row>
    <row r="151" spans="4:4" x14ac:dyDescent="0.2">
      <c r="D151" s="173"/>
    </row>
    <row r="152" spans="4:4" x14ac:dyDescent="0.2">
      <c r="D152" s="173"/>
    </row>
    <row r="153" spans="4:4" x14ac:dyDescent="0.2">
      <c r="D153" s="173"/>
    </row>
    <row r="154" spans="4:4" x14ac:dyDescent="0.2">
      <c r="D154" s="173"/>
    </row>
    <row r="155" spans="4:4" x14ac:dyDescent="0.2">
      <c r="D155" s="173"/>
    </row>
    <row r="156" spans="4:4" x14ac:dyDescent="0.2">
      <c r="D156" s="173"/>
    </row>
    <row r="157" spans="4:4" x14ac:dyDescent="0.2">
      <c r="D157" s="173"/>
    </row>
    <row r="158" spans="4:4" x14ac:dyDescent="0.2">
      <c r="D158" s="173"/>
    </row>
    <row r="159" spans="4:4" x14ac:dyDescent="0.2">
      <c r="D159" s="173"/>
    </row>
    <row r="160" spans="4:4" x14ac:dyDescent="0.2">
      <c r="D160" s="173"/>
    </row>
    <row r="161" spans="4:4" x14ac:dyDescent="0.2">
      <c r="D161" s="173"/>
    </row>
    <row r="162" spans="4:4" x14ac:dyDescent="0.2">
      <c r="D162" s="173"/>
    </row>
    <row r="163" spans="4:4" x14ac:dyDescent="0.2">
      <c r="D163" s="173"/>
    </row>
    <row r="164" spans="4:4" x14ac:dyDescent="0.2">
      <c r="D164" s="173"/>
    </row>
    <row r="165" spans="4:4" x14ac:dyDescent="0.2">
      <c r="D165" s="173"/>
    </row>
    <row r="166" spans="4:4" x14ac:dyDescent="0.2">
      <c r="D166" s="173"/>
    </row>
    <row r="167" spans="4:4" x14ac:dyDescent="0.2">
      <c r="D167" s="173"/>
    </row>
    <row r="168" spans="4:4" x14ac:dyDescent="0.2">
      <c r="D168" s="173"/>
    </row>
    <row r="169" spans="4:4" x14ac:dyDescent="0.2">
      <c r="D169" s="173"/>
    </row>
    <row r="170" spans="4:4" x14ac:dyDescent="0.2">
      <c r="D170" s="173"/>
    </row>
    <row r="171" spans="4:4" x14ac:dyDescent="0.2">
      <c r="D171" s="173"/>
    </row>
    <row r="172" spans="4:4" x14ac:dyDescent="0.2">
      <c r="D172" s="173"/>
    </row>
    <row r="173" spans="4:4" x14ac:dyDescent="0.2">
      <c r="D173" s="173"/>
    </row>
    <row r="174" spans="4:4" x14ac:dyDescent="0.2">
      <c r="D174" s="173"/>
    </row>
    <row r="175" spans="4:4" x14ac:dyDescent="0.2">
      <c r="D175" s="173"/>
    </row>
    <row r="176" spans="4:4" x14ac:dyDescent="0.2">
      <c r="D176" s="173"/>
    </row>
    <row r="177" spans="4:4" x14ac:dyDescent="0.2">
      <c r="D177" s="173"/>
    </row>
    <row r="178" spans="4:4" x14ac:dyDescent="0.2">
      <c r="D178" s="173"/>
    </row>
    <row r="179" spans="4:4" x14ac:dyDescent="0.2">
      <c r="D179" s="173"/>
    </row>
    <row r="180" spans="4:4" x14ac:dyDescent="0.2">
      <c r="D180" s="173"/>
    </row>
    <row r="181" spans="4:4" x14ac:dyDescent="0.2">
      <c r="D181" s="173"/>
    </row>
    <row r="182" spans="4:4" x14ac:dyDescent="0.2">
      <c r="D182" s="173"/>
    </row>
    <row r="183" spans="4:4" x14ac:dyDescent="0.2">
      <c r="D183" s="173"/>
    </row>
    <row r="184" spans="4:4" x14ac:dyDescent="0.2">
      <c r="D184" s="173"/>
    </row>
    <row r="185" spans="4:4" x14ac:dyDescent="0.2">
      <c r="D185" s="173"/>
    </row>
    <row r="186" spans="4:4" x14ac:dyDescent="0.2">
      <c r="D186" s="173"/>
    </row>
    <row r="187" spans="4:4" x14ac:dyDescent="0.2">
      <c r="D187" s="173"/>
    </row>
    <row r="188" spans="4:4" x14ac:dyDescent="0.2">
      <c r="D188" s="173"/>
    </row>
    <row r="189" spans="4:4" x14ac:dyDescent="0.2">
      <c r="D189" s="173"/>
    </row>
    <row r="190" spans="4:4" x14ac:dyDescent="0.2">
      <c r="D190" s="173"/>
    </row>
    <row r="191" spans="4:4" x14ac:dyDescent="0.2">
      <c r="D191" s="173"/>
    </row>
    <row r="192" spans="4:4" x14ac:dyDescent="0.2">
      <c r="D192" s="173"/>
    </row>
    <row r="193" spans="4:4" x14ac:dyDescent="0.2">
      <c r="D193" s="173"/>
    </row>
    <row r="194" spans="4:4" x14ac:dyDescent="0.2">
      <c r="D194" s="173"/>
    </row>
    <row r="195" spans="4:4" x14ac:dyDescent="0.2">
      <c r="D195" s="173"/>
    </row>
    <row r="196" spans="4:4" x14ac:dyDescent="0.2">
      <c r="D196" s="173"/>
    </row>
    <row r="197" spans="4:4" x14ac:dyDescent="0.2">
      <c r="D197" s="173"/>
    </row>
    <row r="198" spans="4:4" x14ac:dyDescent="0.2">
      <c r="D198" s="173"/>
    </row>
    <row r="199" spans="4:4" x14ac:dyDescent="0.2">
      <c r="D199" s="173"/>
    </row>
    <row r="200" spans="4:4" x14ac:dyDescent="0.2">
      <c r="D200" s="173"/>
    </row>
    <row r="201" spans="4:4" x14ac:dyDescent="0.2">
      <c r="D201" s="173"/>
    </row>
    <row r="202" spans="4:4" x14ac:dyDescent="0.2">
      <c r="D202" s="173"/>
    </row>
    <row r="203" spans="4:4" x14ac:dyDescent="0.2">
      <c r="D203" s="173"/>
    </row>
    <row r="204" spans="4:4" x14ac:dyDescent="0.2">
      <c r="D204" s="173"/>
    </row>
    <row r="205" spans="4:4" x14ac:dyDescent="0.2">
      <c r="D205" s="173"/>
    </row>
    <row r="206" spans="4:4" x14ac:dyDescent="0.2">
      <c r="D206" s="173"/>
    </row>
    <row r="207" spans="4:4" x14ac:dyDescent="0.2">
      <c r="D207" s="173"/>
    </row>
    <row r="208" spans="4:4" x14ac:dyDescent="0.2">
      <c r="D208" s="173"/>
    </row>
    <row r="209" spans="4:4" x14ac:dyDescent="0.2">
      <c r="D209" s="173"/>
    </row>
    <row r="210" spans="4:4" x14ac:dyDescent="0.2">
      <c r="D210" s="173"/>
    </row>
    <row r="211" spans="4:4" x14ac:dyDescent="0.2">
      <c r="D211" s="173"/>
    </row>
    <row r="212" spans="4:4" x14ac:dyDescent="0.2">
      <c r="D212" s="173"/>
    </row>
    <row r="213" spans="4:4" x14ac:dyDescent="0.2">
      <c r="D213" s="173"/>
    </row>
    <row r="214" spans="4:4" x14ac:dyDescent="0.2">
      <c r="D214" s="173"/>
    </row>
    <row r="215" spans="4:4" x14ac:dyDescent="0.2">
      <c r="D215" s="173"/>
    </row>
    <row r="216" spans="4:4" x14ac:dyDescent="0.2">
      <c r="D216" s="173"/>
    </row>
    <row r="217" spans="4:4" x14ac:dyDescent="0.2">
      <c r="D217" s="173"/>
    </row>
    <row r="218" spans="4:4" x14ac:dyDescent="0.2">
      <c r="D218" s="173"/>
    </row>
    <row r="219" spans="4:4" x14ac:dyDescent="0.2">
      <c r="D219" s="173"/>
    </row>
    <row r="220" spans="4:4" x14ac:dyDescent="0.2">
      <c r="D220" s="173"/>
    </row>
    <row r="221" spans="4:4" x14ac:dyDescent="0.2">
      <c r="D221" s="173"/>
    </row>
    <row r="222" spans="4:4" x14ac:dyDescent="0.2">
      <c r="D222" s="173"/>
    </row>
    <row r="223" spans="4:4" x14ac:dyDescent="0.2">
      <c r="D223" s="173"/>
    </row>
    <row r="224" spans="4:4" x14ac:dyDescent="0.2">
      <c r="D224" s="173"/>
    </row>
    <row r="225" spans="4:4" x14ac:dyDescent="0.2">
      <c r="D225" s="173"/>
    </row>
    <row r="226" spans="4:4" x14ac:dyDescent="0.2">
      <c r="D226" s="173"/>
    </row>
    <row r="227" spans="4:4" x14ac:dyDescent="0.2">
      <c r="D227" s="173"/>
    </row>
    <row r="228" spans="4:4" x14ac:dyDescent="0.2">
      <c r="D228" s="173"/>
    </row>
    <row r="229" spans="4:4" x14ac:dyDescent="0.2">
      <c r="D229" s="173"/>
    </row>
    <row r="230" spans="4:4" x14ac:dyDescent="0.2">
      <c r="D230" s="173"/>
    </row>
    <row r="231" spans="4:4" x14ac:dyDescent="0.2">
      <c r="D231" s="173"/>
    </row>
    <row r="232" spans="4:4" x14ac:dyDescent="0.2">
      <c r="D232" s="173"/>
    </row>
    <row r="233" spans="4:4" x14ac:dyDescent="0.2">
      <c r="D233" s="173"/>
    </row>
    <row r="234" spans="4:4" x14ac:dyDescent="0.2">
      <c r="D234" s="173"/>
    </row>
    <row r="235" spans="4:4" x14ac:dyDescent="0.2">
      <c r="D235" s="173"/>
    </row>
    <row r="236" spans="4:4" x14ac:dyDescent="0.2">
      <c r="D236" s="173"/>
    </row>
    <row r="237" spans="4:4" x14ac:dyDescent="0.2">
      <c r="D237" s="173"/>
    </row>
    <row r="238" spans="4:4" x14ac:dyDescent="0.2">
      <c r="D238" s="173"/>
    </row>
    <row r="239" spans="4:4" x14ac:dyDescent="0.2">
      <c r="D239" s="173"/>
    </row>
    <row r="240" spans="4:4" x14ac:dyDescent="0.2">
      <c r="D240" s="173"/>
    </row>
    <row r="241" spans="4:4" x14ac:dyDescent="0.2">
      <c r="D241" s="173"/>
    </row>
    <row r="242" spans="4:4" x14ac:dyDescent="0.2">
      <c r="D242" s="173"/>
    </row>
    <row r="243" spans="4:4" x14ac:dyDescent="0.2">
      <c r="D243" s="173"/>
    </row>
    <row r="244" spans="4:4" x14ac:dyDescent="0.2">
      <c r="D244" s="173"/>
    </row>
    <row r="245" spans="4:4" x14ac:dyDescent="0.2">
      <c r="D245" s="173"/>
    </row>
    <row r="246" spans="4:4" x14ac:dyDescent="0.2">
      <c r="D246" s="173"/>
    </row>
    <row r="247" spans="4:4" x14ac:dyDescent="0.2">
      <c r="D247" s="173"/>
    </row>
    <row r="248" spans="4:4" x14ac:dyDescent="0.2">
      <c r="D248" s="173"/>
    </row>
    <row r="249" spans="4:4" x14ac:dyDescent="0.2">
      <c r="D249" s="173"/>
    </row>
    <row r="250" spans="4:4" x14ac:dyDescent="0.2">
      <c r="D250" s="173"/>
    </row>
    <row r="251" spans="4:4" x14ac:dyDescent="0.2">
      <c r="D251" s="173"/>
    </row>
    <row r="252" spans="4:4" x14ac:dyDescent="0.2">
      <c r="D252" s="173"/>
    </row>
    <row r="253" spans="4:4" x14ac:dyDescent="0.2">
      <c r="D253" s="173"/>
    </row>
    <row r="254" spans="4:4" x14ac:dyDescent="0.2">
      <c r="D254" s="173"/>
    </row>
    <row r="255" spans="4:4" x14ac:dyDescent="0.2">
      <c r="D255" s="173"/>
    </row>
    <row r="256" spans="4:4" x14ac:dyDescent="0.2">
      <c r="D256" s="173"/>
    </row>
    <row r="257" spans="4:4" x14ac:dyDescent="0.2">
      <c r="D257" s="173"/>
    </row>
    <row r="258" spans="4:4" x14ac:dyDescent="0.2">
      <c r="D258" s="173"/>
    </row>
    <row r="259" spans="4:4" x14ac:dyDescent="0.2">
      <c r="D259" s="173"/>
    </row>
    <row r="260" spans="4:4" x14ac:dyDescent="0.2">
      <c r="D260" s="173"/>
    </row>
    <row r="261" spans="4:4" x14ac:dyDescent="0.2">
      <c r="D261" s="173"/>
    </row>
    <row r="262" spans="4:4" x14ac:dyDescent="0.2">
      <c r="D262" s="173"/>
    </row>
    <row r="263" spans="4:4" x14ac:dyDescent="0.2">
      <c r="D263" s="173"/>
    </row>
    <row r="264" spans="4:4" x14ac:dyDescent="0.2">
      <c r="D264" s="173"/>
    </row>
    <row r="265" spans="4:4" x14ac:dyDescent="0.2">
      <c r="D265" s="173"/>
    </row>
    <row r="266" spans="4:4" x14ac:dyDescent="0.2">
      <c r="D266" s="173"/>
    </row>
    <row r="267" spans="4:4" x14ac:dyDescent="0.2">
      <c r="D267" s="173"/>
    </row>
    <row r="268" spans="4:4" x14ac:dyDescent="0.2">
      <c r="D268" s="173"/>
    </row>
    <row r="269" spans="4:4" x14ac:dyDescent="0.2">
      <c r="D269" s="173"/>
    </row>
    <row r="270" spans="4:4" x14ac:dyDescent="0.2">
      <c r="D270" s="173"/>
    </row>
    <row r="271" spans="4:4" x14ac:dyDescent="0.2">
      <c r="D271" s="173"/>
    </row>
    <row r="272" spans="4:4" x14ac:dyDescent="0.2">
      <c r="D272" s="173"/>
    </row>
    <row r="273" spans="4:4" x14ac:dyDescent="0.2">
      <c r="D273" s="173"/>
    </row>
    <row r="274" spans="4:4" x14ac:dyDescent="0.2">
      <c r="D274" s="173"/>
    </row>
    <row r="275" spans="4:4" x14ac:dyDescent="0.2">
      <c r="D275" s="173"/>
    </row>
    <row r="276" spans="4:4" x14ac:dyDescent="0.2">
      <c r="D276" s="173"/>
    </row>
    <row r="277" spans="4:4" x14ac:dyDescent="0.2">
      <c r="D277" s="173"/>
    </row>
    <row r="278" spans="4:4" x14ac:dyDescent="0.2">
      <c r="D278" s="173"/>
    </row>
    <row r="279" spans="4:4" x14ac:dyDescent="0.2">
      <c r="D279" s="173"/>
    </row>
    <row r="280" spans="4:4" x14ac:dyDescent="0.2">
      <c r="D280" s="173"/>
    </row>
    <row r="281" spans="4:4" x14ac:dyDescent="0.2">
      <c r="D281" s="173"/>
    </row>
    <row r="282" spans="4:4" x14ac:dyDescent="0.2">
      <c r="D282" s="173"/>
    </row>
    <row r="283" spans="4:4" x14ac:dyDescent="0.2">
      <c r="D283" s="173"/>
    </row>
    <row r="284" spans="4:4" x14ac:dyDescent="0.2">
      <c r="D284" s="173"/>
    </row>
    <row r="285" spans="4:4" x14ac:dyDescent="0.2">
      <c r="D285" s="173"/>
    </row>
    <row r="286" spans="4:4" x14ac:dyDescent="0.2">
      <c r="D286" s="173"/>
    </row>
    <row r="287" spans="4:4" x14ac:dyDescent="0.2">
      <c r="D287" s="173"/>
    </row>
    <row r="288" spans="4:4" x14ac:dyDescent="0.2">
      <c r="D288" s="173"/>
    </row>
    <row r="289" spans="4:4" x14ac:dyDescent="0.2">
      <c r="D289" s="173"/>
    </row>
    <row r="290" spans="4:4" x14ac:dyDescent="0.2">
      <c r="D290" s="173"/>
    </row>
    <row r="291" spans="4:4" x14ac:dyDescent="0.2">
      <c r="D291" s="173"/>
    </row>
    <row r="292" spans="4:4" x14ac:dyDescent="0.2">
      <c r="D292" s="173"/>
    </row>
    <row r="293" spans="4:4" x14ac:dyDescent="0.2">
      <c r="D293" s="173"/>
    </row>
    <row r="294" spans="4:4" x14ac:dyDescent="0.2">
      <c r="D294" s="173"/>
    </row>
    <row r="295" spans="4:4" x14ac:dyDescent="0.2">
      <c r="D295" s="173"/>
    </row>
    <row r="296" spans="4:4" x14ac:dyDescent="0.2">
      <c r="D296" s="173"/>
    </row>
    <row r="297" spans="4:4" x14ac:dyDescent="0.2">
      <c r="D297" s="173"/>
    </row>
    <row r="298" spans="4:4" x14ac:dyDescent="0.2">
      <c r="D298" s="173"/>
    </row>
    <row r="299" spans="4:4" x14ac:dyDescent="0.2">
      <c r="D299" s="173"/>
    </row>
    <row r="300" spans="4:4" x14ac:dyDescent="0.2">
      <c r="D300" s="173"/>
    </row>
    <row r="301" spans="4:4" x14ac:dyDescent="0.2">
      <c r="D301" s="173"/>
    </row>
    <row r="302" spans="4:4" x14ac:dyDescent="0.2">
      <c r="D302" s="173"/>
    </row>
    <row r="303" spans="4:4" x14ac:dyDescent="0.2">
      <c r="D303" s="173"/>
    </row>
    <row r="304" spans="4:4" x14ac:dyDescent="0.2">
      <c r="D304" s="173"/>
    </row>
    <row r="305" spans="4:4" x14ac:dyDescent="0.2">
      <c r="D305" s="173"/>
    </row>
    <row r="306" spans="4:4" x14ac:dyDescent="0.2">
      <c r="D306" s="173"/>
    </row>
    <row r="307" spans="4:4" x14ac:dyDescent="0.2">
      <c r="D307" s="173"/>
    </row>
    <row r="308" spans="4:4" x14ac:dyDescent="0.2">
      <c r="D308" s="173"/>
    </row>
    <row r="309" spans="4:4" x14ac:dyDescent="0.2">
      <c r="D309" s="173"/>
    </row>
    <row r="310" spans="4:4" x14ac:dyDescent="0.2">
      <c r="D310" s="173"/>
    </row>
    <row r="311" spans="4:4" x14ac:dyDescent="0.2">
      <c r="D311" s="173"/>
    </row>
    <row r="312" spans="4:4" x14ac:dyDescent="0.2">
      <c r="D312" s="173"/>
    </row>
    <row r="313" spans="4:4" x14ac:dyDescent="0.2">
      <c r="D313" s="173"/>
    </row>
    <row r="314" spans="4:4" x14ac:dyDescent="0.2">
      <c r="D314" s="173"/>
    </row>
    <row r="315" spans="4:4" x14ac:dyDescent="0.2">
      <c r="D315" s="173"/>
    </row>
    <row r="316" spans="4:4" x14ac:dyDescent="0.2">
      <c r="D316" s="173"/>
    </row>
    <row r="317" spans="4:4" x14ac:dyDescent="0.2">
      <c r="D317" s="173"/>
    </row>
    <row r="318" spans="4:4" x14ac:dyDescent="0.2">
      <c r="D318" s="173"/>
    </row>
    <row r="319" spans="4:4" x14ac:dyDescent="0.2">
      <c r="D319" s="173"/>
    </row>
    <row r="320" spans="4:4" x14ac:dyDescent="0.2">
      <c r="D320" s="173"/>
    </row>
    <row r="321" spans="4:4" x14ac:dyDescent="0.2">
      <c r="D321" s="173"/>
    </row>
    <row r="322" spans="4:4" x14ac:dyDescent="0.2">
      <c r="D322" s="173"/>
    </row>
    <row r="323" spans="4:4" x14ac:dyDescent="0.2">
      <c r="D323" s="173"/>
    </row>
    <row r="324" spans="4:4" x14ac:dyDescent="0.2">
      <c r="D324" s="173"/>
    </row>
    <row r="325" spans="4:4" x14ac:dyDescent="0.2">
      <c r="D325" s="173"/>
    </row>
    <row r="326" spans="4:4" x14ac:dyDescent="0.2">
      <c r="D326" s="173"/>
    </row>
    <row r="327" spans="4:4" x14ac:dyDescent="0.2">
      <c r="D327" s="173"/>
    </row>
    <row r="328" spans="4:4" x14ac:dyDescent="0.2">
      <c r="D328" s="173"/>
    </row>
    <row r="329" spans="4:4" x14ac:dyDescent="0.2">
      <c r="D329" s="173"/>
    </row>
    <row r="330" spans="4:4" x14ac:dyDescent="0.2">
      <c r="D330" s="173"/>
    </row>
    <row r="331" spans="4:4" x14ac:dyDescent="0.2">
      <c r="D331" s="173"/>
    </row>
    <row r="332" spans="4:4" x14ac:dyDescent="0.2">
      <c r="D332" s="173"/>
    </row>
    <row r="333" spans="4:4" x14ac:dyDescent="0.2">
      <c r="D333" s="173"/>
    </row>
    <row r="334" spans="4:4" x14ac:dyDescent="0.2">
      <c r="D334" s="173"/>
    </row>
    <row r="335" spans="4:4" x14ac:dyDescent="0.2">
      <c r="D335" s="173"/>
    </row>
    <row r="336" spans="4:4" x14ac:dyDescent="0.2">
      <c r="D336" s="173"/>
    </row>
    <row r="337" spans="4:4" x14ac:dyDescent="0.2">
      <c r="D337" s="173"/>
    </row>
    <row r="338" spans="4:4" x14ac:dyDescent="0.2">
      <c r="D338" s="173"/>
    </row>
    <row r="339" spans="4:4" x14ac:dyDescent="0.2">
      <c r="D339" s="173"/>
    </row>
    <row r="340" spans="4:4" x14ac:dyDescent="0.2">
      <c r="D340" s="173"/>
    </row>
    <row r="341" spans="4:4" x14ac:dyDescent="0.2">
      <c r="D341" s="173"/>
    </row>
    <row r="342" spans="4:4" x14ac:dyDescent="0.2">
      <c r="D342" s="173"/>
    </row>
    <row r="343" spans="4:4" x14ac:dyDescent="0.2">
      <c r="D343" s="173"/>
    </row>
    <row r="344" spans="4:4" x14ac:dyDescent="0.2">
      <c r="D344" s="173"/>
    </row>
    <row r="345" spans="4:4" x14ac:dyDescent="0.2">
      <c r="D345" s="173"/>
    </row>
    <row r="346" spans="4:4" x14ac:dyDescent="0.2">
      <c r="D346" s="173"/>
    </row>
    <row r="347" spans="4:4" x14ac:dyDescent="0.2">
      <c r="D347" s="173"/>
    </row>
    <row r="348" spans="4:4" x14ac:dyDescent="0.2">
      <c r="D348" s="173"/>
    </row>
    <row r="349" spans="4:4" x14ac:dyDescent="0.2">
      <c r="D349" s="173"/>
    </row>
    <row r="350" spans="4:4" x14ac:dyDescent="0.2">
      <c r="D350" s="173"/>
    </row>
    <row r="351" spans="4:4" x14ac:dyDescent="0.2">
      <c r="D351" s="173"/>
    </row>
    <row r="352" spans="4:4" x14ac:dyDescent="0.2">
      <c r="D352" s="173"/>
    </row>
    <row r="353" spans="4:4" x14ac:dyDescent="0.2">
      <c r="D353" s="173"/>
    </row>
    <row r="354" spans="4:4" x14ac:dyDescent="0.2">
      <c r="D354" s="173"/>
    </row>
    <row r="355" spans="4:4" x14ac:dyDescent="0.2">
      <c r="D355" s="173"/>
    </row>
    <row r="356" spans="4:4" x14ac:dyDescent="0.2">
      <c r="D356" s="173"/>
    </row>
    <row r="357" spans="4:4" x14ac:dyDescent="0.2">
      <c r="D357" s="173"/>
    </row>
    <row r="358" spans="4:4" x14ac:dyDescent="0.2">
      <c r="D358" s="173"/>
    </row>
    <row r="359" spans="4:4" x14ac:dyDescent="0.2">
      <c r="D359" s="173"/>
    </row>
    <row r="360" spans="4:4" x14ac:dyDescent="0.2">
      <c r="D360" s="173"/>
    </row>
    <row r="361" spans="4:4" x14ac:dyDescent="0.2">
      <c r="D361" s="173"/>
    </row>
    <row r="362" spans="4:4" x14ac:dyDescent="0.2">
      <c r="D362" s="173"/>
    </row>
    <row r="363" spans="4:4" x14ac:dyDescent="0.2">
      <c r="D363" s="173"/>
    </row>
    <row r="364" spans="4:4" x14ac:dyDescent="0.2">
      <c r="D364" s="173"/>
    </row>
    <row r="365" spans="4:4" x14ac:dyDescent="0.2">
      <c r="D365" s="173"/>
    </row>
    <row r="366" spans="4:4" x14ac:dyDescent="0.2">
      <c r="D366" s="173"/>
    </row>
    <row r="367" spans="4:4" x14ac:dyDescent="0.2">
      <c r="D367" s="173"/>
    </row>
    <row r="368" spans="4:4" x14ac:dyDescent="0.2">
      <c r="D368" s="173"/>
    </row>
    <row r="369" spans="4:4" x14ac:dyDescent="0.2">
      <c r="D369" s="173"/>
    </row>
    <row r="370" spans="4:4" x14ac:dyDescent="0.2">
      <c r="D370" s="173"/>
    </row>
    <row r="371" spans="4:4" x14ac:dyDescent="0.2">
      <c r="D371" s="173"/>
    </row>
    <row r="372" spans="4:4" x14ac:dyDescent="0.2">
      <c r="D372" s="173"/>
    </row>
    <row r="373" spans="4:4" x14ac:dyDescent="0.2">
      <c r="D373" s="173"/>
    </row>
    <row r="374" spans="4:4" x14ac:dyDescent="0.2">
      <c r="D374" s="173"/>
    </row>
    <row r="375" spans="4:4" x14ac:dyDescent="0.2">
      <c r="D375" s="173"/>
    </row>
    <row r="376" spans="4:4" x14ac:dyDescent="0.2">
      <c r="D376" s="173"/>
    </row>
    <row r="377" spans="4:4" x14ac:dyDescent="0.2">
      <c r="D377" s="173"/>
    </row>
    <row r="378" spans="4:4" x14ac:dyDescent="0.2">
      <c r="D378" s="173"/>
    </row>
    <row r="379" spans="4:4" x14ac:dyDescent="0.2">
      <c r="D379" s="173"/>
    </row>
    <row r="380" spans="4:4" x14ac:dyDescent="0.2">
      <c r="D380" s="173"/>
    </row>
    <row r="381" spans="4:4" x14ac:dyDescent="0.2">
      <c r="D381" s="173"/>
    </row>
    <row r="382" spans="4:4" x14ac:dyDescent="0.2">
      <c r="D382" s="173"/>
    </row>
    <row r="383" spans="4:4" x14ac:dyDescent="0.2">
      <c r="D383" s="173"/>
    </row>
    <row r="384" spans="4:4" x14ac:dyDescent="0.2">
      <c r="D384" s="173"/>
    </row>
    <row r="385" spans="4:4" x14ac:dyDescent="0.2">
      <c r="D385" s="173"/>
    </row>
    <row r="386" spans="4:4" x14ac:dyDescent="0.2">
      <c r="D386" s="173"/>
    </row>
    <row r="387" spans="4:4" x14ac:dyDescent="0.2">
      <c r="D387" s="173"/>
    </row>
    <row r="388" spans="4:4" x14ac:dyDescent="0.2">
      <c r="D388" s="173"/>
    </row>
    <row r="389" spans="4:4" x14ac:dyDescent="0.2">
      <c r="D389" s="173"/>
    </row>
    <row r="390" spans="4:4" x14ac:dyDescent="0.2">
      <c r="D390" s="173"/>
    </row>
    <row r="391" spans="4:4" x14ac:dyDescent="0.2">
      <c r="D391" s="173"/>
    </row>
    <row r="392" spans="4:4" x14ac:dyDescent="0.2">
      <c r="D392" s="173"/>
    </row>
    <row r="393" spans="4:4" x14ac:dyDescent="0.2">
      <c r="D393" s="173"/>
    </row>
    <row r="394" spans="4:4" x14ac:dyDescent="0.2">
      <c r="D394" s="173"/>
    </row>
    <row r="395" spans="4:4" x14ac:dyDescent="0.2">
      <c r="D395" s="173"/>
    </row>
    <row r="396" spans="4:4" x14ac:dyDescent="0.2">
      <c r="D396" s="173"/>
    </row>
    <row r="397" spans="4:4" x14ac:dyDescent="0.2">
      <c r="D397" s="173"/>
    </row>
    <row r="398" spans="4:4" x14ac:dyDescent="0.2">
      <c r="D398" s="173"/>
    </row>
    <row r="399" spans="4:4" x14ac:dyDescent="0.2">
      <c r="D399" s="173"/>
    </row>
    <row r="400" spans="4:4" x14ac:dyDescent="0.2">
      <c r="D400" s="173"/>
    </row>
    <row r="401" spans="4:4" x14ac:dyDescent="0.2">
      <c r="D401" s="173"/>
    </row>
    <row r="402" spans="4:4" x14ac:dyDescent="0.2">
      <c r="D402" s="173"/>
    </row>
    <row r="403" spans="4:4" x14ac:dyDescent="0.2">
      <c r="D403" s="173"/>
    </row>
    <row r="404" spans="4:4" x14ac:dyDescent="0.2">
      <c r="D404" s="173"/>
    </row>
    <row r="405" spans="4:4" x14ac:dyDescent="0.2">
      <c r="D405" s="173"/>
    </row>
    <row r="406" spans="4:4" x14ac:dyDescent="0.2">
      <c r="D406" s="173"/>
    </row>
    <row r="407" spans="4:4" x14ac:dyDescent="0.2">
      <c r="D407" s="173"/>
    </row>
    <row r="408" spans="4:4" x14ac:dyDescent="0.2">
      <c r="D408" s="173"/>
    </row>
    <row r="409" spans="4:4" x14ac:dyDescent="0.2">
      <c r="D409" s="173"/>
    </row>
    <row r="410" spans="4:4" x14ac:dyDescent="0.2">
      <c r="D410" s="173"/>
    </row>
    <row r="411" spans="4:4" x14ac:dyDescent="0.2">
      <c r="D411" s="173"/>
    </row>
    <row r="412" spans="4:4" x14ac:dyDescent="0.2">
      <c r="D412" s="173"/>
    </row>
    <row r="413" spans="4:4" x14ac:dyDescent="0.2">
      <c r="D413" s="173"/>
    </row>
    <row r="414" spans="4:4" x14ac:dyDescent="0.2">
      <c r="D414" s="173"/>
    </row>
    <row r="415" spans="4:4" x14ac:dyDescent="0.2">
      <c r="D415" s="173"/>
    </row>
    <row r="416" spans="4:4" x14ac:dyDescent="0.2">
      <c r="D416" s="173"/>
    </row>
    <row r="417" spans="4:4" x14ac:dyDescent="0.2">
      <c r="D417" s="173"/>
    </row>
    <row r="418" spans="4:4" x14ac:dyDescent="0.2">
      <c r="D418" s="173"/>
    </row>
    <row r="419" spans="4:4" x14ac:dyDescent="0.2">
      <c r="D419" s="173"/>
    </row>
    <row r="420" spans="4:4" x14ac:dyDescent="0.2">
      <c r="D420" s="173"/>
    </row>
    <row r="421" spans="4:4" x14ac:dyDescent="0.2">
      <c r="D421" s="173"/>
    </row>
    <row r="422" spans="4:4" x14ac:dyDescent="0.2">
      <c r="D422" s="173"/>
    </row>
    <row r="423" spans="4:4" x14ac:dyDescent="0.2">
      <c r="D423" s="173"/>
    </row>
    <row r="424" spans="4:4" x14ac:dyDescent="0.2">
      <c r="D424" s="173"/>
    </row>
    <row r="425" spans="4:4" x14ac:dyDescent="0.2">
      <c r="D425" s="173"/>
    </row>
    <row r="426" spans="4:4" x14ac:dyDescent="0.2">
      <c r="D426" s="173"/>
    </row>
    <row r="427" spans="4:4" x14ac:dyDescent="0.2">
      <c r="D427" s="173"/>
    </row>
    <row r="428" spans="4:4" x14ac:dyDescent="0.2">
      <c r="D428" s="173"/>
    </row>
    <row r="429" spans="4:4" x14ac:dyDescent="0.2">
      <c r="D429" s="173"/>
    </row>
    <row r="430" spans="4:4" x14ac:dyDescent="0.2">
      <c r="D430" s="173"/>
    </row>
    <row r="431" spans="4:4" x14ac:dyDescent="0.2">
      <c r="D431" s="173"/>
    </row>
    <row r="432" spans="4:4" x14ac:dyDescent="0.2">
      <c r="D432" s="173"/>
    </row>
    <row r="433" spans="4:4" x14ac:dyDescent="0.2">
      <c r="D433" s="173"/>
    </row>
    <row r="434" spans="4:4" x14ac:dyDescent="0.2">
      <c r="D434" s="173"/>
    </row>
    <row r="435" spans="4:4" x14ac:dyDescent="0.2">
      <c r="D435" s="173"/>
    </row>
    <row r="436" spans="4:4" x14ac:dyDescent="0.2">
      <c r="D436" s="173"/>
    </row>
    <row r="437" spans="4:4" x14ac:dyDescent="0.2">
      <c r="D437" s="173"/>
    </row>
    <row r="438" spans="4:4" x14ac:dyDescent="0.2">
      <c r="D438" s="173"/>
    </row>
    <row r="439" spans="4:4" x14ac:dyDescent="0.2">
      <c r="D439" s="173"/>
    </row>
    <row r="440" spans="4:4" x14ac:dyDescent="0.2">
      <c r="D440" s="173"/>
    </row>
    <row r="441" spans="4:4" x14ac:dyDescent="0.2">
      <c r="D441" s="173"/>
    </row>
    <row r="442" spans="4:4" x14ac:dyDescent="0.2">
      <c r="D442" s="173"/>
    </row>
    <row r="443" spans="4:4" x14ac:dyDescent="0.2">
      <c r="D443" s="173"/>
    </row>
    <row r="444" spans="4:4" x14ac:dyDescent="0.2">
      <c r="D444" s="173"/>
    </row>
    <row r="445" spans="4:4" x14ac:dyDescent="0.2">
      <c r="D445" s="173"/>
    </row>
    <row r="446" spans="4:4" x14ac:dyDescent="0.2">
      <c r="D446" s="173"/>
    </row>
    <row r="447" spans="4:4" x14ac:dyDescent="0.2">
      <c r="D447" s="173"/>
    </row>
    <row r="448" spans="4:4" x14ac:dyDescent="0.2">
      <c r="D448" s="173"/>
    </row>
    <row r="449" spans="4:4" x14ac:dyDescent="0.2">
      <c r="D449" s="173"/>
    </row>
    <row r="450" spans="4:4" x14ac:dyDescent="0.2">
      <c r="D450" s="173"/>
    </row>
    <row r="451" spans="4:4" x14ac:dyDescent="0.2">
      <c r="D451" s="173"/>
    </row>
    <row r="452" spans="4:4" x14ac:dyDescent="0.2">
      <c r="D452" s="173"/>
    </row>
    <row r="453" spans="4:4" x14ac:dyDescent="0.2">
      <c r="D453" s="173"/>
    </row>
    <row r="454" spans="4:4" x14ac:dyDescent="0.2">
      <c r="D454" s="173"/>
    </row>
    <row r="455" spans="4:4" x14ac:dyDescent="0.2">
      <c r="D455" s="173"/>
    </row>
    <row r="456" spans="4:4" x14ac:dyDescent="0.2">
      <c r="D456" s="173"/>
    </row>
    <row r="457" spans="4:4" x14ac:dyDescent="0.2">
      <c r="D457" s="173"/>
    </row>
    <row r="458" spans="4:4" x14ac:dyDescent="0.2">
      <c r="D458" s="173"/>
    </row>
    <row r="459" spans="4:4" x14ac:dyDescent="0.2">
      <c r="D459" s="173"/>
    </row>
    <row r="460" spans="4:4" x14ac:dyDescent="0.2">
      <c r="D460" s="173"/>
    </row>
    <row r="461" spans="4:4" x14ac:dyDescent="0.2">
      <c r="D461" s="173"/>
    </row>
    <row r="462" spans="4:4" x14ac:dyDescent="0.2">
      <c r="D462" s="173"/>
    </row>
    <row r="463" spans="4:4" x14ac:dyDescent="0.2">
      <c r="D463" s="173"/>
    </row>
    <row r="464" spans="4:4" x14ac:dyDescent="0.2">
      <c r="D464" s="173"/>
    </row>
    <row r="465" spans="4:4" x14ac:dyDescent="0.2">
      <c r="D465" s="173"/>
    </row>
    <row r="466" spans="4:4" x14ac:dyDescent="0.2">
      <c r="D466" s="173"/>
    </row>
    <row r="467" spans="4:4" x14ac:dyDescent="0.2">
      <c r="D467" s="173"/>
    </row>
    <row r="468" spans="4:4" x14ac:dyDescent="0.2">
      <c r="D468" s="173"/>
    </row>
    <row r="469" spans="4:4" x14ac:dyDescent="0.2">
      <c r="D469" s="173"/>
    </row>
    <row r="470" spans="4:4" x14ac:dyDescent="0.2">
      <c r="D470" s="173"/>
    </row>
    <row r="471" spans="4:4" x14ac:dyDescent="0.2">
      <c r="D471" s="173"/>
    </row>
  </sheetData>
  <mergeCells count="4">
    <mergeCell ref="H1:L1"/>
    <mergeCell ref="M1:N1"/>
    <mergeCell ref="H2:L2"/>
    <mergeCell ref="M2:N2"/>
  </mergeCells>
  <phoneticPr fontId="0" type="noConversion"/>
  <conditionalFormatting sqref="H48">
    <cfRule type="expression" dxfId="5" priority="1" stopIfTrue="1">
      <formula>(H48&lt;&gt;IF(ISNUMBER($C48),VLOOKUP($C48,INDIRECT(KatName&amp;$B48),H$8,0),""))</formula>
    </cfRule>
  </conditionalFormatting>
  <conditionalFormatting sqref="H42:N47">
    <cfRule type="expression" dxfId="4" priority="2" stopIfTrue="1">
      <formula>(H42&lt;&gt;IF(ISNUMBER($C42),VLOOKUP($C42,INDIRECT(#REF!&amp;$B$1),H$9,0),""))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8">
    <tabColor indexed="11"/>
  </sheetPr>
  <dimension ref="A1:P198"/>
  <sheetViews>
    <sheetView showZeros="0" view="pageLayout" zoomScaleNormal="75" zoomScaleSheetLayoutView="100" workbookViewId="0">
      <selection activeCell="E20" sqref="E20"/>
    </sheetView>
  </sheetViews>
  <sheetFormatPr baseColWidth="10" defaultRowHeight="12.75" x14ac:dyDescent="0.2"/>
  <cols>
    <col min="1" max="1" width="4.42578125" style="177" customWidth="1"/>
    <col min="2" max="2" width="7" style="177" customWidth="1"/>
    <col min="3" max="3" width="10.28515625" style="177" customWidth="1"/>
    <col min="4" max="4" width="54.5703125" style="180" customWidth="1"/>
    <col min="5" max="5" width="35.140625" style="173" customWidth="1"/>
    <col min="6" max="6" width="16.5703125" style="178" customWidth="1"/>
    <col min="7" max="7" width="7.5703125" style="179" customWidth="1"/>
    <col min="8" max="12" width="4.140625" style="173" customWidth="1"/>
    <col min="13" max="13" width="5.5703125" style="173" customWidth="1"/>
    <col min="14" max="14" width="5.28515625" style="173" customWidth="1"/>
    <col min="15" max="15" width="18.5703125" style="173" customWidth="1"/>
    <col min="16" max="16384" width="11.42578125" style="173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</row>
    <row r="2" spans="1:16" ht="15.75" x14ac:dyDescent="0.25">
      <c r="A2" s="104"/>
      <c r="B2" s="105"/>
      <c r="C2" s="106" t="s">
        <v>0</v>
      </c>
      <c r="D2" s="107" t="s">
        <v>156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174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 t="shared" ref="O7:O37" si="1">IF(F7="","",IF(COUNTIF(H7:N7,"x")=1,F7*G7*LOOKUP("x",H7:N7,H$6:N$6),IF(ISNUMBER($C7),"???","--------")))</f>
        <v/>
      </c>
      <c r="P7" s="175"/>
    </row>
    <row r="8" spans="1:16" x14ac:dyDescent="0.2">
      <c r="A8" s="153">
        <f t="shared" ref="A8:A40" ca="1" si="2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 t="shared" si="1"/>
        <v/>
      </c>
      <c r="P8" s="175"/>
    </row>
    <row r="9" spans="1:16" ht="25.5" x14ac:dyDescent="0.2">
      <c r="A9" s="153">
        <f t="shared" ca="1" si="2"/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si="1"/>
        <v/>
      </c>
      <c r="P9" s="175"/>
    </row>
    <row r="10" spans="1:16" x14ac:dyDescent="0.2">
      <c r="A10" s="153">
        <f t="shared" ca="1" si="2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1"/>
        <v/>
      </c>
      <c r="P10" s="176"/>
    </row>
    <row r="11" spans="1:16" x14ac:dyDescent="0.2">
      <c r="A11" s="153">
        <f t="shared" ca="1" si="2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1"/>
        <v/>
      </c>
      <c r="P11" s="176"/>
    </row>
    <row r="12" spans="1:16" x14ac:dyDescent="0.2">
      <c r="A12" s="153">
        <f t="shared" ca="1" si="2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50" t="s">
        <v>34</v>
      </c>
      <c r="O12" s="152" t="str">
        <f t="shared" si="1"/>
        <v/>
      </c>
      <c r="P12" s="176"/>
    </row>
    <row r="13" spans="1:16" x14ac:dyDescent="0.2">
      <c r="A13" s="153">
        <f t="shared" ca="1" si="2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>
        <v>0</v>
      </c>
      <c r="O13" s="152" t="str">
        <f t="shared" si="1"/>
        <v/>
      </c>
      <c r="P13" s="176"/>
    </row>
    <row r="14" spans="1:16" x14ac:dyDescent="0.2">
      <c r="A14" s="153">
        <f t="shared" ca="1" si="2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>
        <v>0</v>
      </c>
      <c r="O14" s="152" t="str">
        <f t="shared" si="1"/>
        <v/>
      </c>
      <c r="P14" s="176"/>
    </row>
    <row r="15" spans="1:16" x14ac:dyDescent="0.2">
      <c r="A15" s="153">
        <f t="shared" ca="1" si="2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>
        <v>0</v>
      </c>
      <c r="O15" s="152" t="str">
        <f t="shared" si="1"/>
        <v/>
      </c>
      <c r="P15" s="176"/>
    </row>
    <row r="16" spans="1:16" x14ac:dyDescent="0.2">
      <c r="A16" s="153">
        <f t="shared" ca="1" si="2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1"/>
        <v/>
      </c>
      <c r="P16" s="176"/>
    </row>
    <row r="17" spans="1:16" x14ac:dyDescent="0.2">
      <c r="A17" s="153" t="str">
        <f t="shared" ca="1" si="2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1"/>
        <v/>
      </c>
      <c r="P17" s="176"/>
    </row>
    <row r="18" spans="1:16" x14ac:dyDescent="0.2">
      <c r="A18" s="153">
        <f t="shared" ca="1" si="2"/>
        <v>13</v>
      </c>
      <c r="B18" s="161">
        <f>$C$3</f>
        <v>430</v>
      </c>
      <c r="C18" s="158">
        <v>2200</v>
      </c>
      <c r="D18" s="162" t="s">
        <v>152</v>
      </c>
      <c r="E18" s="146"/>
      <c r="F18" s="147"/>
      <c r="G18" s="148"/>
      <c r="H18" s="149"/>
      <c r="I18" s="149"/>
      <c r="J18" s="149"/>
      <c r="K18" s="149"/>
      <c r="L18" s="149"/>
      <c r="M18" s="149"/>
      <c r="N18" s="150"/>
      <c r="O18" s="152" t="str">
        <f t="shared" si="1"/>
        <v/>
      </c>
      <c r="P18" s="176"/>
    </row>
    <row r="19" spans="1:16" x14ac:dyDescent="0.2">
      <c r="A19" s="153">
        <f t="shared" ca="1" si="2"/>
        <v>14</v>
      </c>
      <c r="B19" s="161">
        <f>$C$3</f>
        <v>430</v>
      </c>
      <c r="C19" s="158">
        <v>2201</v>
      </c>
      <c r="D19" s="162" t="s">
        <v>153</v>
      </c>
      <c r="E19" s="146"/>
      <c r="F19" s="147"/>
      <c r="G19" s="148"/>
      <c r="H19" s="149"/>
      <c r="I19" s="149"/>
      <c r="J19" s="149"/>
      <c r="K19" s="149" t="s">
        <v>34</v>
      </c>
      <c r="L19" s="149"/>
      <c r="M19" s="149"/>
      <c r="N19" s="150"/>
      <c r="O19" s="152" t="str">
        <f t="shared" si="1"/>
        <v/>
      </c>
      <c r="P19" s="176"/>
    </row>
    <row r="20" spans="1:16" x14ac:dyDescent="0.2">
      <c r="A20" s="153">
        <f t="shared" ca="1" si="2"/>
        <v>15</v>
      </c>
      <c r="B20" s="161">
        <f>$C$3</f>
        <v>430</v>
      </c>
      <c r="C20" s="158">
        <v>2202</v>
      </c>
      <c r="D20" s="162" t="s">
        <v>154</v>
      </c>
      <c r="E20" s="146"/>
      <c r="F20" s="147"/>
      <c r="G20" s="148"/>
      <c r="H20" s="149"/>
      <c r="I20" s="149"/>
      <c r="J20" s="149"/>
      <c r="K20" s="149" t="s">
        <v>34</v>
      </c>
      <c r="L20" s="149"/>
      <c r="M20" s="149"/>
      <c r="N20" s="150"/>
      <c r="O20" s="152" t="str">
        <f t="shared" si="1"/>
        <v/>
      </c>
      <c r="P20" s="176"/>
    </row>
    <row r="21" spans="1:16" x14ac:dyDescent="0.2">
      <c r="A21" s="153">
        <f t="shared" ca="1" si="2"/>
        <v>16</v>
      </c>
      <c r="B21" s="161">
        <f>$C$3</f>
        <v>430</v>
      </c>
      <c r="C21" s="158">
        <v>2203</v>
      </c>
      <c r="D21" s="162" t="s">
        <v>155</v>
      </c>
      <c r="E21" s="146"/>
      <c r="F21" s="147"/>
      <c r="G21" s="148"/>
      <c r="H21" s="149"/>
      <c r="I21" s="149"/>
      <c r="J21" s="149"/>
      <c r="K21" s="149" t="s">
        <v>34</v>
      </c>
      <c r="L21" s="149"/>
      <c r="M21" s="149"/>
      <c r="N21" s="150"/>
      <c r="O21" s="152" t="str">
        <f t="shared" si="1"/>
        <v/>
      </c>
      <c r="P21" s="176"/>
    </row>
    <row r="22" spans="1:16" x14ac:dyDescent="0.2">
      <c r="A22" s="153">
        <f t="shared" ca="1" si="2"/>
        <v>17</v>
      </c>
      <c r="B22" s="161">
        <f>$C$3</f>
        <v>430</v>
      </c>
      <c r="C22" s="158">
        <v>2204</v>
      </c>
      <c r="D22" s="162" t="s">
        <v>46</v>
      </c>
      <c r="E22" s="146"/>
      <c r="F22" s="147"/>
      <c r="G22" s="148"/>
      <c r="H22" s="149"/>
      <c r="I22" s="149"/>
      <c r="J22" s="149"/>
      <c r="K22" s="149" t="s">
        <v>34</v>
      </c>
      <c r="L22" s="149"/>
      <c r="M22" s="149"/>
      <c r="N22" s="150"/>
      <c r="O22" s="152" t="str">
        <f t="shared" si="1"/>
        <v/>
      </c>
      <c r="P22" s="176"/>
    </row>
    <row r="23" spans="1:16" x14ac:dyDescent="0.2">
      <c r="A23" s="153" t="str">
        <f t="shared" ca="1" si="2"/>
        <v/>
      </c>
      <c r="B23" s="161"/>
      <c r="C23" s="158"/>
      <c r="D23" s="162"/>
      <c r="E23" s="146"/>
      <c r="F23" s="147"/>
      <c r="G23" s="148"/>
      <c r="H23" s="149"/>
      <c r="I23" s="149"/>
      <c r="J23" s="149"/>
      <c r="K23" s="149"/>
      <c r="L23" s="149"/>
      <c r="M23" s="149"/>
      <c r="N23" s="150"/>
      <c r="O23" s="152" t="str">
        <f t="shared" si="1"/>
        <v/>
      </c>
      <c r="P23" s="176"/>
    </row>
    <row r="24" spans="1:16" x14ac:dyDescent="0.2">
      <c r="A24" s="153">
        <f t="shared" ca="1" si="2"/>
        <v>19</v>
      </c>
      <c r="B24" s="161">
        <f t="shared" ref="B24:B31" si="3">$C$3</f>
        <v>430</v>
      </c>
      <c r="C24" s="158">
        <v>7000</v>
      </c>
      <c r="D24" s="162" t="s">
        <v>90</v>
      </c>
      <c r="E24" s="146"/>
      <c r="F24" s="147"/>
      <c r="G24" s="148"/>
      <c r="H24" s="149"/>
      <c r="I24" s="149"/>
      <c r="J24" s="149"/>
      <c r="K24" s="149"/>
      <c r="L24" s="149"/>
      <c r="M24" s="149"/>
      <c r="N24" s="150"/>
      <c r="O24" s="152" t="str">
        <f t="shared" si="1"/>
        <v/>
      </c>
    </row>
    <row r="25" spans="1:16" x14ac:dyDescent="0.2">
      <c r="A25" s="153">
        <f t="shared" ca="1" si="2"/>
        <v>20</v>
      </c>
      <c r="B25" s="161">
        <f t="shared" si="3"/>
        <v>430</v>
      </c>
      <c r="C25" s="158">
        <v>7100</v>
      </c>
      <c r="D25" s="162" t="s">
        <v>91</v>
      </c>
      <c r="E25" s="146"/>
      <c r="F25" s="147"/>
      <c r="G25" s="148"/>
      <c r="H25" s="149"/>
      <c r="I25" s="149"/>
      <c r="J25" s="149"/>
      <c r="K25" s="149" t="s">
        <v>34</v>
      </c>
      <c r="L25" s="149"/>
      <c r="M25" s="149"/>
      <c r="N25" s="150"/>
      <c r="O25" s="152" t="str">
        <f t="shared" si="1"/>
        <v/>
      </c>
    </row>
    <row r="26" spans="1:16" ht="25.5" x14ac:dyDescent="0.2">
      <c r="A26" s="153">
        <f t="shared" ca="1" si="2"/>
        <v>21</v>
      </c>
      <c r="B26" s="161">
        <f t="shared" si="3"/>
        <v>430</v>
      </c>
      <c r="C26" s="158">
        <v>7151</v>
      </c>
      <c r="D26" s="162" t="s">
        <v>33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1"/>
        <v/>
      </c>
    </row>
    <row r="27" spans="1:16" x14ac:dyDescent="0.2">
      <c r="A27" s="153">
        <f t="shared" ca="1" si="2"/>
        <v>22</v>
      </c>
      <c r="B27" s="161">
        <f t="shared" si="3"/>
        <v>430</v>
      </c>
      <c r="C27" s="158">
        <v>7152</v>
      </c>
      <c r="D27" s="162" t="s">
        <v>92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1"/>
        <v/>
      </c>
    </row>
    <row r="28" spans="1:16" x14ac:dyDescent="0.2">
      <c r="A28" s="153">
        <f t="shared" ca="1" si="2"/>
        <v>23</v>
      </c>
      <c r="B28" s="161">
        <f t="shared" si="3"/>
        <v>430</v>
      </c>
      <c r="C28" s="158">
        <v>7153</v>
      </c>
      <c r="D28" s="162" t="s">
        <v>36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1"/>
        <v/>
      </c>
    </row>
    <row r="29" spans="1:16" x14ac:dyDescent="0.2">
      <c r="A29" s="153">
        <f t="shared" ca="1" si="2"/>
        <v>24</v>
      </c>
      <c r="B29" s="161">
        <f t="shared" si="3"/>
        <v>430</v>
      </c>
      <c r="C29" s="158">
        <v>7154</v>
      </c>
      <c r="D29" s="162" t="s">
        <v>37</v>
      </c>
      <c r="E29" s="146"/>
      <c r="F29" s="147"/>
      <c r="G29" s="148"/>
      <c r="H29" s="149"/>
      <c r="I29" s="149"/>
      <c r="J29" s="149"/>
      <c r="K29" s="149"/>
      <c r="L29" s="149"/>
      <c r="M29" s="149"/>
      <c r="N29" s="150" t="s">
        <v>34</v>
      </c>
      <c r="O29" s="152" t="str">
        <f t="shared" si="1"/>
        <v/>
      </c>
    </row>
    <row r="30" spans="1:16" x14ac:dyDescent="0.2">
      <c r="A30" s="153">
        <f t="shared" ca="1" si="2"/>
        <v>25</v>
      </c>
      <c r="B30" s="161">
        <f t="shared" si="3"/>
        <v>430</v>
      </c>
      <c r="C30" s="158">
        <v>7155</v>
      </c>
      <c r="D30" s="162" t="s">
        <v>40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1"/>
        <v/>
      </c>
    </row>
    <row r="31" spans="1:16" x14ac:dyDescent="0.2">
      <c r="A31" s="153">
        <f t="shared" ca="1" si="2"/>
        <v>26</v>
      </c>
      <c r="B31" s="161">
        <f t="shared" si="3"/>
        <v>430</v>
      </c>
      <c r="C31" s="158">
        <v>7156</v>
      </c>
      <c r="D31" s="162" t="s">
        <v>41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1"/>
        <v/>
      </c>
    </row>
    <row r="32" spans="1:16" x14ac:dyDescent="0.2">
      <c r="A32" s="153" t="str">
        <f t="shared" ca="1" si="2"/>
        <v/>
      </c>
      <c r="B32" s="161"/>
      <c r="C32" s="158"/>
      <c r="D32" s="162"/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1"/>
        <v/>
      </c>
    </row>
    <row r="33" spans="1:15" x14ac:dyDescent="0.2">
      <c r="A33" s="153">
        <f t="shared" ca="1" si="2"/>
        <v>28</v>
      </c>
      <c r="B33" s="161">
        <f t="shared" ref="B33:B39" si="4">$C$3</f>
        <v>430</v>
      </c>
      <c r="C33" s="158">
        <v>7200</v>
      </c>
      <c r="D33" s="162" t="s">
        <v>93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si="1"/>
        <v/>
      </c>
    </row>
    <row r="34" spans="1:15" x14ac:dyDescent="0.2">
      <c r="A34" s="153">
        <f t="shared" ca="1" si="2"/>
        <v>29</v>
      </c>
      <c r="B34" s="161">
        <f t="shared" si="4"/>
        <v>430</v>
      </c>
      <c r="C34" s="158">
        <v>7201</v>
      </c>
      <c r="D34" s="162" t="s">
        <v>94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1"/>
        <v/>
      </c>
    </row>
    <row r="35" spans="1:15" x14ac:dyDescent="0.2">
      <c r="A35" s="153">
        <f t="shared" ca="1" si="2"/>
        <v>30</v>
      </c>
      <c r="B35" s="161">
        <f t="shared" si="4"/>
        <v>430</v>
      </c>
      <c r="C35" s="158">
        <v>7202</v>
      </c>
      <c r="D35" s="162" t="s">
        <v>95</v>
      </c>
      <c r="E35" s="146"/>
      <c r="F35" s="147"/>
      <c r="G35" s="148"/>
      <c r="H35" s="149"/>
      <c r="I35" s="149"/>
      <c r="J35" s="149"/>
      <c r="K35" s="149" t="s">
        <v>34</v>
      </c>
      <c r="L35" s="149"/>
      <c r="M35" s="149"/>
      <c r="N35" s="150"/>
      <c r="O35" s="152" t="str">
        <f t="shared" si="1"/>
        <v/>
      </c>
    </row>
    <row r="36" spans="1:15" x14ac:dyDescent="0.2">
      <c r="A36" s="153">
        <f t="shared" ca="1" si="2"/>
        <v>31</v>
      </c>
      <c r="B36" s="161">
        <f t="shared" si="4"/>
        <v>430</v>
      </c>
      <c r="C36" s="158">
        <v>7203</v>
      </c>
      <c r="D36" s="162" t="s">
        <v>96</v>
      </c>
      <c r="E36" s="146"/>
      <c r="F36" s="147"/>
      <c r="G36" s="148"/>
      <c r="H36" s="149"/>
      <c r="I36" s="149"/>
      <c r="J36" s="149"/>
      <c r="K36" s="149" t="s">
        <v>34</v>
      </c>
      <c r="L36" s="149"/>
      <c r="M36" s="149"/>
      <c r="N36" s="150"/>
      <c r="O36" s="152" t="str">
        <f t="shared" si="1"/>
        <v/>
      </c>
    </row>
    <row r="37" spans="1:15" x14ac:dyDescent="0.2">
      <c r="A37" s="153">
        <f t="shared" ca="1" si="2"/>
        <v>32</v>
      </c>
      <c r="B37" s="161">
        <f t="shared" si="4"/>
        <v>430</v>
      </c>
      <c r="C37" s="158">
        <v>7204</v>
      </c>
      <c r="D37" s="162" t="s">
        <v>97</v>
      </c>
      <c r="E37" s="146"/>
      <c r="F37" s="147"/>
      <c r="G37" s="148"/>
      <c r="H37" s="149"/>
      <c r="I37" s="149"/>
      <c r="J37" s="149"/>
      <c r="K37" s="149"/>
      <c r="L37" s="149"/>
      <c r="M37" s="149"/>
      <c r="N37" s="150" t="s">
        <v>34</v>
      </c>
      <c r="O37" s="152" t="str">
        <f t="shared" si="1"/>
        <v/>
      </c>
    </row>
    <row r="38" spans="1:15" x14ac:dyDescent="0.2">
      <c r="A38" s="153">
        <f t="shared" ca="1" si="2"/>
        <v>33</v>
      </c>
      <c r="B38" s="161">
        <f t="shared" si="4"/>
        <v>430</v>
      </c>
      <c r="C38" s="158">
        <v>7205</v>
      </c>
      <c r="D38" s="162" t="s">
        <v>98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ref="O38:O47" si="5">IF(F38="","",IF(COUNTIF(H38:N38,"x")=1,F38*G38*LOOKUP("x",H38:N38,H$6:N$6),IF(ISNUMBER($C38),"???","--------")))</f>
        <v/>
      </c>
    </row>
    <row r="39" spans="1:15" x14ac:dyDescent="0.2">
      <c r="A39" s="153">
        <f t="shared" ca="1" si="2"/>
        <v>34</v>
      </c>
      <c r="B39" s="161">
        <f t="shared" si="4"/>
        <v>430</v>
      </c>
      <c r="C39" s="158">
        <v>7206</v>
      </c>
      <c r="D39" s="162" t="s">
        <v>41</v>
      </c>
      <c r="E39" s="146"/>
      <c r="F39" s="147"/>
      <c r="G39" s="148"/>
      <c r="H39" s="149"/>
      <c r="I39" s="149"/>
      <c r="J39" s="149"/>
      <c r="K39" s="149" t="s">
        <v>34</v>
      </c>
      <c r="L39" s="149"/>
      <c r="M39" s="149"/>
      <c r="N39" s="150"/>
      <c r="O39" s="152" t="str">
        <f t="shared" si="5"/>
        <v/>
      </c>
    </row>
    <row r="40" spans="1:15" x14ac:dyDescent="0.2">
      <c r="A40" s="153" t="str">
        <f t="shared" ca="1" si="2"/>
        <v/>
      </c>
      <c r="B40" s="161"/>
      <c r="C40" s="158"/>
      <c r="D40" s="162"/>
      <c r="E40" s="146"/>
      <c r="F40" s="147"/>
      <c r="G40" s="148"/>
      <c r="H40" s="149"/>
      <c r="I40" s="149"/>
      <c r="J40" s="149"/>
      <c r="K40" s="149"/>
      <c r="L40" s="149"/>
      <c r="M40" s="149"/>
      <c r="N40" s="150"/>
      <c r="O40" s="152" t="str">
        <f t="shared" si="5"/>
        <v/>
      </c>
    </row>
    <row r="41" spans="1:15" x14ac:dyDescent="0.2">
      <c r="A41" s="163">
        <f t="shared" ref="A41:A46" ca="1" si="6">CELL("Zeile",A41)-A$9</f>
        <v>37</v>
      </c>
      <c r="B41" s="161">
        <f t="shared" ref="B41:B46" si="7">$C$3</f>
        <v>430</v>
      </c>
      <c r="C41" s="158">
        <v>8200</v>
      </c>
      <c r="D41" s="162" t="s">
        <v>144</v>
      </c>
      <c r="E41" s="146"/>
      <c r="F41" s="147"/>
      <c r="G41" s="148"/>
      <c r="H41" s="149"/>
      <c r="I41" s="149"/>
      <c r="J41" s="149"/>
      <c r="K41" s="149" t="s">
        <v>34</v>
      </c>
      <c r="L41" s="149"/>
      <c r="M41" s="149"/>
      <c r="N41" s="150"/>
      <c r="O41" s="164" t="str">
        <f t="shared" si="5"/>
        <v/>
      </c>
    </row>
    <row r="42" spans="1:15" x14ac:dyDescent="0.2">
      <c r="A42" s="163">
        <f t="shared" ca="1" si="6"/>
        <v>38</v>
      </c>
      <c r="B42" s="161">
        <f t="shared" si="7"/>
        <v>430</v>
      </c>
      <c r="C42" s="158">
        <v>8201</v>
      </c>
      <c r="D42" s="162" t="s">
        <v>145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64" t="str">
        <f t="shared" si="5"/>
        <v/>
      </c>
    </row>
    <row r="43" spans="1:15" x14ac:dyDescent="0.2">
      <c r="A43" s="163">
        <f t="shared" ca="1" si="6"/>
        <v>39</v>
      </c>
      <c r="B43" s="161">
        <f t="shared" si="7"/>
        <v>430</v>
      </c>
      <c r="C43" s="158">
        <v>8202</v>
      </c>
      <c r="D43" s="162" t="s">
        <v>141</v>
      </c>
      <c r="E43" s="146"/>
      <c r="F43" s="147"/>
      <c r="G43" s="148"/>
      <c r="H43" s="149"/>
      <c r="I43" s="149"/>
      <c r="J43" s="149"/>
      <c r="K43" s="149" t="s">
        <v>34</v>
      </c>
      <c r="L43" s="149"/>
      <c r="M43" s="149"/>
      <c r="N43" s="150"/>
      <c r="O43" s="164" t="str">
        <f t="shared" si="5"/>
        <v/>
      </c>
    </row>
    <row r="44" spans="1:15" x14ac:dyDescent="0.2">
      <c r="A44" s="163">
        <f t="shared" ca="1" si="6"/>
        <v>40</v>
      </c>
      <c r="B44" s="161">
        <f t="shared" si="7"/>
        <v>430</v>
      </c>
      <c r="C44" s="158">
        <v>8203</v>
      </c>
      <c r="D44" s="162" t="s">
        <v>146</v>
      </c>
      <c r="E44" s="146"/>
      <c r="F44" s="147"/>
      <c r="G44" s="148"/>
      <c r="H44" s="149"/>
      <c r="I44" s="149"/>
      <c r="J44" s="149"/>
      <c r="K44" s="149" t="s">
        <v>34</v>
      </c>
      <c r="L44" s="149"/>
      <c r="M44" s="149"/>
      <c r="N44" s="150"/>
      <c r="O44" s="164" t="str">
        <f t="shared" si="5"/>
        <v/>
      </c>
    </row>
    <row r="45" spans="1:15" x14ac:dyDescent="0.2">
      <c r="A45" s="163">
        <f t="shared" ca="1" si="6"/>
        <v>41</v>
      </c>
      <c r="B45" s="161">
        <f t="shared" si="7"/>
        <v>430</v>
      </c>
      <c r="C45" s="158">
        <v>8204</v>
      </c>
      <c r="D45" s="162" t="s">
        <v>143</v>
      </c>
      <c r="E45" s="146"/>
      <c r="F45" s="147"/>
      <c r="G45" s="148"/>
      <c r="H45" s="149"/>
      <c r="I45" s="149"/>
      <c r="J45" s="149"/>
      <c r="K45" s="149" t="s">
        <v>34</v>
      </c>
      <c r="L45" s="149"/>
      <c r="M45" s="149"/>
      <c r="N45" s="150"/>
      <c r="O45" s="164" t="str">
        <f t="shared" si="5"/>
        <v/>
      </c>
    </row>
    <row r="46" spans="1:15" x14ac:dyDescent="0.2">
      <c r="A46" s="163">
        <f t="shared" ca="1" si="6"/>
        <v>42</v>
      </c>
      <c r="B46" s="161">
        <f t="shared" si="7"/>
        <v>430</v>
      </c>
      <c r="C46" s="158">
        <v>8205</v>
      </c>
      <c r="D46" s="162" t="s">
        <v>147</v>
      </c>
      <c r="E46" s="146"/>
      <c r="F46" s="147"/>
      <c r="G46" s="148"/>
      <c r="H46" s="149"/>
      <c r="I46" s="149"/>
      <c r="J46" s="149"/>
      <c r="K46" s="149"/>
      <c r="L46" s="149"/>
      <c r="M46" s="149"/>
      <c r="N46" s="150" t="s">
        <v>34</v>
      </c>
      <c r="O46" s="164" t="str">
        <f t="shared" si="5"/>
        <v/>
      </c>
    </row>
    <row r="47" spans="1:15" x14ac:dyDescent="0.2">
      <c r="A47" s="165" t="str">
        <f ca="1">IF(B47="","",CELL("Zeile",A47)-5)</f>
        <v/>
      </c>
      <c r="B47" s="166"/>
      <c r="C47" s="144"/>
      <c r="D47" s="159" t="s">
        <v>100</v>
      </c>
      <c r="E47" s="167"/>
      <c r="F47" s="168"/>
      <c r="G47" s="169"/>
      <c r="H47" s="170"/>
      <c r="I47" s="170"/>
      <c r="J47" s="170"/>
      <c r="K47" s="170"/>
      <c r="L47" s="170"/>
      <c r="M47" s="170"/>
      <c r="N47" s="171"/>
      <c r="O47" s="172" t="str">
        <f t="shared" si="5"/>
        <v/>
      </c>
    </row>
    <row r="48" spans="1:15" x14ac:dyDescent="0.2">
      <c r="D48" s="173"/>
    </row>
    <row r="49" spans="4:4" x14ac:dyDescent="0.2">
      <c r="D49" s="173"/>
    </row>
    <row r="50" spans="4:4" x14ac:dyDescent="0.2">
      <c r="D50" s="173"/>
    </row>
    <row r="51" spans="4:4" x14ac:dyDescent="0.2">
      <c r="D51" s="173"/>
    </row>
    <row r="52" spans="4:4" x14ac:dyDescent="0.2">
      <c r="D52" s="173"/>
    </row>
    <row r="53" spans="4:4" x14ac:dyDescent="0.2">
      <c r="D53" s="173"/>
    </row>
    <row r="54" spans="4:4" x14ac:dyDescent="0.2">
      <c r="D54" s="173"/>
    </row>
    <row r="55" spans="4:4" x14ac:dyDescent="0.2">
      <c r="D55" s="173"/>
    </row>
    <row r="56" spans="4:4" x14ac:dyDescent="0.2">
      <c r="D56" s="173"/>
    </row>
    <row r="57" spans="4:4" x14ac:dyDescent="0.2">
      <c r="D57" s="173"/>
    </row>
    <row r="58" spans="4:4" x14ac:dyDescent="0.2">
      <c r="D58" s="173"/>
    </row>
    <row r="59" spans="4:4" x14ac:dyDescent="0.2">
      <c r="D59" s="173"/>
    </row>
    <row r="60" spans="4:4" x14ac:dyDescent="0.2">
      <c r="D60" s="173"/>
    </row>
    <row r="61" spans="4:4" x14ac:dyDescent="0.2">
      <c r="D61" s="173"/>
    </row>
    <row r="62" spans="4:4" x14ac:dyDescent="0.2">
      <c r="D62" s="173"/>
    </row>
    <row r="63" spans="4:4" x14ac:dyDescent="0.2">
      <c r="D63" s="173"/>
    </row>
    <row r="64" spans="4:4" x14ac:dyDescent="0.2">
      <c r="D64" s="173"/>
    </row>
    <row r="65" spans="4:4" x14ac:dyDescent="0.2">
      <c r="D65" s="173"/>
    </row>
    <row r="66" spans="4:4" x14ac:dyDescent="0.2">
      <c r="D66" s="173"/>
    </row>
    <row r="67" spans="4:4" x14ac:dyDescent="0.2">
      <c r="D67" s="173"/>
    </row>
    <row r="68" spans="4:4" x14ac:dyDescent="0.2">
      <c r="D68" s="173"/>
    </row>
    <row r="69" spans="4:4" x14ac:dyDescent="0.2">
      <c r="D69" s="173"/>
    </row>
    <row r="70" spans="4:4" x14ac:dyDescent="0.2">
      <c r="D70" s="173"/>
    </row>
    <row r="71" spans="4:4" x14ac:dyDescent="0.2">
      <c r="D71" s="173"/>
    </row>
    <row r="72" spans="4:4" x14ac:dyDescent="0.2">
      <c r="D72" s="173"/>
    </row>
    <row r="73" spans="4:4" x14ac:dyDescent="0.2">
      <c r="D73" s="173"/>
    </row>
    <row r="74" spans="4:4" x14ac:dyDescent="0.2">
      <c r="D74" s="173"/>
    </row>
    <row r="75" spans="4:4" x14ac:dyDescent="0.2">
      <c r="D75" s="173"/>
    </row>
    <row r="76" spans="4:4" x14ac:dyDescent="0.2">
      <c r="D76" s="173"/>
    </row>
    <row r="77" spans="4:4" x14ac:dyDescent="0.2">
      <c r="D77" s="173"/>
    </row>
    <row r="78" spans="4:4" x14ac:dyDescent="0.2">
      <c r="D78" s="173"/>
    </row>
    <row r="79" spans="4:4" x14ac:dyDescent="0.2">
      <c r="D79" s="173"/>
    </row>
    <row r="80" spans="4:4" x14ac:dyDescent="0.2">
      <c r="D80" s="173"/>
    </row>
    <row r="81" spans="4:4" x14ac:dyDescent="0.2">
      <c r="D81" s="173"/>
    </row>
    <row r="82" spans="4:4" x14ac:dyDescent="0.2">
      <c r="D82" s="173"/>
    </row>
    <row r="83" spans="4:4" x14ac:dyDescent="0.2">
      <c r="D83" s="173"/>
    </row>
    <row r="84" spans="4:4" x14ac:dyDescent="0.2">
      <c r="D84" s="173"/>
    </row>
    <row r="85" spans="4:4" x14ac:dyDescent="0.2">
      <c r="D85" s="173"/>
    </row>
    <row r="86" spans="4:4" x14ac:dyDescent="0.2">
      <c r="D86" s="173"/>
    </row>
    <row r="87" spans="4:4" x14ac:dyDescent="0.2">
      <c r="D87" s="173"/>
    </row>
    <row r="88" spans="4:4" x14ac:dyDescent="0.2">
      <c r="D88" s="173"/>
    </row>
    <row r="89" spans="4:4" x14ac:dyDescent="0.2">
      <c r="D89" s="173"/>
    </row>
    <row r="90" spans="4:4" x14ac:dyDescent="0.2">
      <c r="D90" s="173"/>
    </row>
    <row r="91" spans="4:4" x14ac:dyDescent="0.2">
      <c r="D91" s="173"/>
    </row>
    <row r="92" spans="4:4" x14ac:dyDescent="0.2">
      <c r="D92" s="173"/>
    </row>
    <row r="93" spans="4:4" x14ac:dyDescent="0.2">
      <c r="D93" s="173"/>
    </row>
    <row r="94" spans="4:4" x14ac:dyDescent="0.2">
      <c r="D94" s="173"/>
    </row>
    <row r="95" spans="4:4" x14ac:dyDescent="0.2">
      <c r="D95" s="173"/>
    </row>
    <row r="96" spans="4:4" x14ac:dyDescent="0.2">
      <c r="D96" s="173"/>
    </row>
    <row r="97" spans="4:4" x14ac:dyDescent="0.2">
      <c r="D97" s="173"/>
    </row>
    <row r="98" spans="4:4" x14ac:dyDescent="0.2">
      <c r="D98" s="173"/>
    </row>
    <row r="99" spans="4:4" x14ac:dyDescent="0.2">
      <c r="D99" s="173"/>
    </row>
    <row r="100" spans="4:4" x14ac:dyDescent="0.2">
      <c r="D100" s="173"/>
    </row>
    <row r="101" spans="4:4" x14ac:dyDescent="0.2">
      <c r="D101" s="173"/>
    </row>
    <row r="102" spans="4:4" x14ac:dyDescent="0.2">
      <c r="D102" s="173"/>
    </row>
    <row r="103" spans="4:4" x14ac:dyDescent="0.2">
      <c r="D103" s="173"/>
    </row>
    <row r="104" spans="4:4" x14ac:dyDescent="0.2">
      <c r="D104" s="173"/>
    </row>
    <row r="105" spans="4:4" x14ac:dyDescent="0.2">
      <c r="D105" s="173"/>
    </row>
    <row r="106" spans="4:4" x14ac:dyDescent="0.2">
      <c r="D106" s="173"/>
    </row>
    <row r="107" spans="4:4" x14ac:dyDescent="0.2">
      <c r="D107" s="173"/>
    </row>
    <row r="108" spans="4:4" x14ac:dyDescent="0.2">
      <c r="D108" s="173"/>
    </row>
    <row r="109" spans="4:4" x14ac:dyDescent="0.2">
      <c r="D109" s="173"/>
    </row>
    <row r="110" spans="4:4" x14ac:dyDescent="0.2">
      <c r="D110" s="173"/>
    </row>
    <row r="111" spans="4:4" x14ac:dyDescent="0.2">
      <c r="D111" s="173"/>
    </row>
    <row r="112" spans="4:4" x14ac:dyDescent="0.2">
      <c r="D112" s="173"/>
    </row>
    <row r="113" spans="4:4" x14ac:dyDescent="0.2">
      <c r="D113" s="173"/>
    </row>
    <row r="114" spans="4:4" x14ac:dyDescent="0.2">
      <c r="D114" s="173"/>
    </row>
    <row r="115" spans="4:4" x14ac:dyDescent="0.2">
      <c r="D115" s="173"/>
    </row>
    <row r="116" spans="4:4" x14ac:dyDescent="0.2">
      <c r="D116" s="173"/>
    </row>
    <row r="117" spans="4:4" x14ac:dyDescent="0.2">
      <c r="D117" s="173"/>
    </row>
    <row r="118" spans="4:4" x14ac:dyDescent="0.2">
      <c r="D118" s="173"/>
    </row>
    <row r="119" spans="4:4" x14ac:dyDescent="0.2">
      <c r="D119" s="173"/>
    </row>
    <row r="120" spans="4:4" x14ac:dyDescent="0.2">
      <c r="D120" s="173"/>
    </row>
    <row r="121" spans="4:4" x14ac:dyDescent="0.2">
      <c r="D121" s="173"/>
    </row>
    <row r="122" spans="4:4" x14ac:dyDescent="0.2">
      <c r="D122" s="173"/>
    </row>
    <row r="123" spans="4:4" x14ac:dyDescent="0.2">
      <c r="D123" s="173"/>
    </row>
    <row r="124" spans="4:4" x14ac:dyDescent="0.2">
      <c r="D124" s="173"/>
    </row>
    <row r="125" spans="4:4" x14ac:dyDescent="0.2">
      <c r="D125" s="173"/>
    </row>
    <row r="126" spans="4:4" x14ac:dyDescent="0.2">
      <c r="D126" s="173"/>
    </row>
    <row r="127" spans="4:4" x14ac:dyDescent="0.2">
      <c r="D127" s="173"/>
    </row>
    <row r="128" spans="4:4" x14ac:dyDescent="0.2">
      <c r="D128" s="173"/>
    </row>
    <row r="129" spans="4:4" x14ac:dyDescent="0.2">
      <c r="D129" s="173"/>
    </row>
    <row r="130" spans="4:4" x14ac:dyDescent="0.2">
      <c r="D130" s="173"/>
    </row>
    <row r="131" spans="4:4" x14ac:dyDescent="0.2">
      <c r="D131" s="173"/>
    </row>
    <row r="132" spans="4:4" x14ac:dyDescent="0.2">
      <c r="D132" s="173"/>
    </row>
    <row r="133" spans="4:4" x14ac:dyDescent="0.2">
      <c r="D133" s="173"/>
    </row>
    <row r="134" spans="4:4" x14ac:dyDescent="0.2">
      <c r="D134" s="173"/>
    </row>
    <row r="135" spans="4:4" x14ac:dyDescent="0.2">
      <c r="D135" s="173"/>
    </row>
    <row r="136" spans="4:4" x14ac:dyDescent="0.2">
      <c r="D136" s="173"/>
    </row>
    <row r="137" spans="4:4" x14ac:dyDescent="0.2">
      <c r="D137" s="173"/>
    </row>
    <row r="138" spans="4:4" x14ac:dyDescent="0.2">
      <c r="D138" s="173"/>
    </row>
    <row r="139" spans="4:4" x14ac:dyDescent="0.2">
      <c r="D139" s="173"/>
    </row>
    <row r="140" spans="4:4" x14ac:dyDescent="0.2">
      <c r="D140" s="173"/>
    </row>
    <row r="141" spans="4:4" x14ac:dyDescent="0.2">
      <c r="D141" s="173"/>
    </row>
    <row r="142" spans="4:4" x14ac:dyDescent="0.2">
      <c r="D142" s="173"/>
    </row>
    <row r="143" spans="4:4" x14ac:dyDescent="0.2">
      <c r="D143" s="173"/>
    </row>
    <row r="144" spans="4:4" x14ac:dyDescent="0.2">
      <c r="D144" s="173"/>
    </row>
    <row r="145" spans="4:4" x14ac:dyDescent="0.2">
      <c r="D145" s="173"/>
    </row>
    <row r="146" spans="4:4" x14ac:dyDescent="0.2">
      <c r="D146" s="173"/>
    </row>
    <row r="147" spans="4:4" x14ac:dyDescent="0.2">
      <c r="D147" s="173"/>
    </row>
    <row r="148" spans="4:4" x14ac:dyDescent="0.2">
      <c r="D148" s="173"/>
    </row>
    <row r="149" spans="4:4" x14ac:dyDescent="0.2">
      <c r="D149" s="173"/>
    </row>
    <row r="150" spans="4:4" x14ac:dyDescent="0.2">
      <c r="D150" s="173"/>
    </row>
    <row r="151" spans="4:4" x14ac:dyDescent="0.2">
      <c r="D151" s="173"/>
    </row>
    <row r="152" spans="4:4" x14ac:dyDescent="0.2">
      <c r="D152" s="173"/>
    </row>
    <row r="153" spans="4:4" x14ac:dyDescent="0.2">
      <c r="D153" s="173"/>
    </row>
    <row r="154" spans="4:4" x14ac:dyDescent="0.2">
      <c r="D154" s="173"/>
    </row>
    <row r="155" spans="4:4" x14ac:dyDescent="0.2">
      <c r="D155" s="173"/>
    </row>
    <row r="156" spans="4:4" x14ac:dyDescent="0.2">
      <c r="D156" s="173"/>
    </row>
    <row r="157" spans="4:4" x14ac:dyDescent="0.2">
      <c r="D157" s="173"/>
    </row>
    <row r="158" spans="4:4" x14ac:dyDescent="0.2">
      <c r="D158" s="173"/>
    </row>
    <row r="159" spans="4:4" x14ac:dyDescent="0.2">
      <c r="D159" s="173"/>
    </row>
    <row r="160" spans="4:4" x14ac:dyDescent="0.2">
      <c r="D160" s="173"/>
    </row>
    <row r="161" spans="4:4" x14ac:dyDescent="0.2">
      <c r="D161" s="173"/>
    </row>
    <row r="162" spans="4:4" x14ac:dyDescent="0.2">
      <c r="D162" s="173"/>
    </row>
    <row r="163" spans="4:4" x14ac:dyDescent="0.2">
      <c r="D163" s="173"/>
    </row>
    <row r="164" spans="4:4" x14ac:dyDescent="0.2">
      <c r="D164" s="173"/>
    </row>
    <row r="165" spans="4:4" x14ac:dyDescent="0.2">
      <c r="D165" s="173"/>
    </row>
    <row r="166" spans="4:4" x14ac:dyDescent="0.2">
      <c r="D166" s="173"/>
    </row>
    <row r="167" spans="4:4" x14ac:dyDescent="0.2">
      <c r="D167" s="173"/>
    </row>
    <row r="168" spans="4:4" x14ac:dyDescent="0.2">
      <c r="D168" s="173"/>
    </row>
    <row r="169" spans="4:4" x14ac:dyDescent="0.2">
      <c r="D169" s="173"/>
    </row>
    <row r="170" spans="4:4" x14ac:dyDescent="0.2">
      <c r="D170" s="173"/>
    </row>
    <row r="171" spans="4:4" x14ac:dyDescent="0.2">
      <c r="D171" s="173"/>
    </row>
    <row r="172" spans="4:4" x14ac:dyDescent="0.2">
      <c r="D172" s="173"/>
    </row>
    <row r="173" spans="4:4" x14ac:dyDescent="0.2">
      <c r="D173" s="173"/>
    </row>
    <row r="174" spans="4:4" x14ac:dyDescent="0.2">
      <c r="D174" s="173"/>
    </row>
    <row r="175" spans="4:4" x14ac:dyDescent="0.2">
      <c r="D175" s="173"/>
    </row>
    <row r="176" spans="4:4" x14ac:dyDescent="0.2">
      <c r="D176" s="173"/>
    </row>
    <row r="177" spans="4:4" x14ac:dyDescent="0.2">
      <c r="D177" s="173"/>
    </row>
    <row r="178" spans="4:4" x14ac:dyDescent="0.2">
      <c r="D178" s="173"/>
    </row>
    <row r="179" spans="4:4" x14ac:dyDescent="0.2">
      <c r="D179" s="173"/>
    </row>
    <row r="180" spans="4:4" x14ac:dyDescent="0.2">
      <c r="D180" s="173"/>
    </row>
    <row r="181" spans="4:4" x14ac:dyDescent="0.2">
      <c r="D181" s="173"/>
    </row>
    <row r="182" spans="4:4" x14ac:dyDescent="0.2">
      <c r="D182" s="173"/>
    </row>
    <row r="183" spans="4:4" x14ac:dyDescent="0.2">
      <c r="D183" s="173"/>
    </row>
    <row r="184" spans="4:4" x14ac:dyDescent="0.2">
      <c r="D184" s="173"/>
    </row>
    <row r="185" spans="4:4" x14ac:dyDescent="0.2">
      <c r="D185" s="173"/>
    </row>
    <row r="186" spans="4:4" x14ac:dyDescent="0.2">
      <c r="D186" s="173"/>
    </row>
    <row r="187" spans="4:4" x14ac:dyDescent="0.2">
      <c r="D187" s="173"/>
    </row>
    <row r="188" spans="4:4" x14ac:dyDescent="0.2">
      <c r="D188" s="173"/>
    </row>
    <row r="189" spans="4:4" x14ac:dyDescent="0.2">
      <c r="D189" s="173"/>
    </row>
    <row r="190" spans="4:4" x14ac:dyDescent="0.2">
      <c r="D190" s="173"/>
    </row>
    <row r="191" spans="4:4" x14ac:dyDescent="0.2">
      <c r="D191" s="173"/>
    </row>
    <row r="192" spans="4:4" x14ac:dyDescent="0.2">
      <c r="D192" s="173"/>
    </row>
    <row r="193" spans="4:4" x14ac:dyDescent="0.2">
      <c r="D193" s="173"/>
    </row>
    <row r="194" spans="4:4" x14ac:dyDescent="0.2">
      <c r="D194" s="173"/>
    </row>
    <row r="195" spans="4:4" x14ac:dyDescent="0.2">
      <c r="D195" s="173"/>
    </row>
    <row r="196" spans="4:4" x14ac:dyDescent="0.2">
      <c r="D196" s="173"/>
    </row>
    <row r="197" spans="4:4" x14ac:dyDescent="0.2">
      <c r="D197" s="173"/>
    </row>
    <row r="198" spans="4:4" x14ac:dyDescent="0.2">
      <c r="D198" s="173"/>
    </row>
  </sheetData>
  <mergeCells count="4">
    <mergeCell ref="H1:L1"/>
    <mergeCell ref="M1:N1"/>
    <mergeCell ref="H2:L2"/>
    <mergeCell ref="M2:N2"/>
  </mergeCells>
  <phoneticPr fontId="0" type="noConversion"/>
  <conditionalFormatting sqref="H47">
    <cfRule type="expression" dxfId="3" priority="1" stopIfTrue="1">
      <formula>(H47&lt;&gt;IF(ISNUMBER($C47),VLOOKUP($C47,INDIRECT(KatName&amp;$B47),H$8,0),""))</formula>
    </cfRule>
  </conditionalFormatting>
  <conditionalFormatting sqref="H41:N46">
    <cfRule type="expression" dxfId="2" priority="2" stopIfTrue="1">
      <formula>(H41&lt;&gt;IF(ISNUMBER($C41),VLOOKUP($C41,INDIRECT(#REF!&amp;$B$1),H$9,0),""))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100">
    <tabColor indexed="11"/>
  </sheetPr>
  <dimension ref="A1:P376"/>
  <sheetViews>
    <sheetView showZeros="0" view="pageLayout" zoomScaleNormal="75" zoomScaleSheetLayoutView="100" workbookViewId="0">
      <selection activeCell="D3" sqref="D3"/>
    </sheetView>
  </sheetViews>
  <sheetFormatPr baseColWidth="10" defaultRowHeight="12.75" x14ac:dyDescent="0.2"/>
  <cols>
    <col min="1" max="1" width="4.42578125" style="177" customWidth="1"/>
    <col min="2" max="2" width="7" style="177" customWidth="1"/>
    <col min="3" max="3" width="10.28515625" style="177" customWidth="1"/>
    <col min="4" max="4" width="54.5703125" style="180" customWidth="1"/>
    <col min="5" max="5" width="35.140625" style="173" customWidth="1"/>
    <col min="6" max="6" width="16.5703125" style="178" customWidth="1"/>
    <col min="7" max="7" width="7.5703125" style="179" customWidth="1"/>
    <col min="8" max="12" width="4.140625" style="173" customWidth="1"/>
    <col min="13" max="13" width="5.5703125" style="173" customWidth="1"/>
    <col min="14" max="14" width="5.28515625" style="173" customWidth="1"/>
    <col min="15" max="15" width="18.5703125" style="173" customWidth="1"/>
    <col min="16" max="16384" width="11.42578125" style="173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</row>
    <row r="2" spans="1:16" ht="15.75" x14ac:dyDescent="0.25">
      <c r="A2" s="104"/>
      <c r="B2" s="105"/>
      <c r="C2" s="106" t="s">
        <v>0</v>
      </c>
      <c r="D2" s="107" t="s">
        <v>123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174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</row>
    <row r="7" spans="1:16" x14ac:dyDescent="0.2">
      <c r="A7" s="142">
        <f ca="1">IF(B7="","",CELL("Zeile",A7)-6)</f>
        <v>1</v>
      </c>
      <c r="B7" s="143">
        <f t="shared" ref="B7:B73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175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175"/>
    </row>
    <row r="9" spans="1:16" ht="25.5" x14ac:dyDescent="0.2">
      <c r="A9" s="153">
        <f t="shared" ref="A9:A72" ca="1" si="1">IF(B9="","",CELL("Zeile",A9)-5)</f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72" si="2">IF(F9="","",IF(COUNTIF(H9:N9,"x")=1,F9*G9*LOOKUP("x",H9:N9,H$6:N$6),IF(ISNUMBER($C9),"???","--------")))</f>
        <v/>
      </c>
      <c r="P9" s="175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176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2"/>
        <v/>
      </c>
      <c r="P11" s="176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50" t="s">
        <v>34</v>
      </c>
      <c r="O12" s="152" t="str">
        <f t="shared" si="2"/>
        <v/>
      </c>
      <c r="P12" s="176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>
        <v>0</v>
      </c>
      <c r="O13" s="152" t="str">
        <f t="shared" si="2"/>
        <v/>
      </c>
      <c r="P13" s="176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>
        <v>0</v>
      </c>
      <c r="O14" s="152" t="str">
        <f t="shared" si="2"/>
        <v/>
      </c>
      <c r="P14" s="176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>
        <v>0</v>
      </c>
      <c r="O15" s="152" t="str">
        <f t="shared" si="2"/>
        <v/>
      </c>
      <c r="P15" s="176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2"/>
        <v/>
      </c>
      <c r="P16" s="176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2"/>
        <v/>
      </c>
      <c r="P17" s="176"/>
    </row>
    <row r="18" spans="1:16" x14ac:dyDescent="0.2">
      <c r="A18" s="153">
        <f t="shared" ca="1" si="1"/>
        <v>13</v>
      </c>
      <c r="B18" s="161">
        <f t="shared" si="0"/>
        <v>430</v>
      </c>
      <c r="C18" s="158">
        <v>2000</v>
      </c>
      <c r="D18" s="162" t="s">
        <v>42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/>
      <c r="L18" s="149">
        <v>0</v>
      </c>
      <c r="M18" s="149">
        <v>0</v>
      </c>
      <c r="N18" s="150">
        <v>0</v>
      </c>
      <c r="O18" s="152" t="str">
        <f t="shared" si="2"/>
        <v/>
      </c>
      <c r="P18" s="176"/>
    </row>
    <row r="19" spans="1:16" x14ac:dyDescent="0.2">
      <c r="A19" s="153">
        <f t="shared" ca="1" si="1"/>
        <v>14</v>
      </c>
      <c r="B19" s="161">
        <f t="shared" si="0"/>
        <v>430</v>
      </c>
      <c r="C19" s="158">
        <v>2100</v>
      </c>
      <c r="D19" s="162" t="s">
        <v>43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>
        <v>0</v>
      </c>
      <c r="M19" s="149">
        <v>0</v>
      </c>
      <c r="N19" s="150">
        <v>0</v>
      </c>
      <c r="O19" s="152" t="str">
        <f t="shared" si="2"/>
        <v/>
      </c>
      <c r="P19" s="176"/>
    </row>
    <row r="20" spans="1:16" ht="25.5" x14ac:dyDescent="0.2">
      <c r="A20" s="153">
        <f t="shared" ca="1" si="1"/>
        <v>15</v>
      </c>
      <c r="B20" s="161">
        <f t="shared" si="0"/>
        <v>430</v>
      </c>
      <c r="C20" s="158">
        <v>2101</v>
      </c>
      <c r="D20" s="162" t="s">
        <v>44</v>
      </c>
      <c r="E20" s="146"/>
      <c r="F20" s="147"/>
      <c r="G20" s="148"/>
      <c r="H20" s="149">
        <v>0</v>
      </c>
      <c r="I20" s="149">
        <v>0</v>
      </c>
      <c r="J20" s="149">
        <v>0</v>
      </c>
      <c r="K20" s="149" t="s">
        <v>34</v>
      </c>
      <c r="L20" s="149">
        <v>0</v>
      </c>
      <c r="M20" s="149">
        <v>0</v>
      </c>
      <c r="N20" s="150">
        <v>0</v>
      </c>
      <c r="O20" s="152" t="str">
        <f t="shared" si="2"/>
        <v/>
      </c>
      <c r="P20" s="176"/>
    </row>
    <row r="21" spans="1:16" x14ac:dyDescent="0.2">
      <c r="A21" s="153">
        <f t="shared" ca="1" si="1"/>
        <v>16</v>
      </c>
      <c r="B21" s="161">
        <f t="shared" si="0"/>
        <v>430</v>
      </c>
      <c r="C21" s="158">
        <v>2102</v>
      </c>
      <c r="D21" s="162" t="s">
        <v>45</v>
      </c>
      <c r="E21" s="146"/>
      <c r="F21" s="147"/>
      <c r="G21" s="148"/>
      <c r="H21" s="149">
        <v>0</v>
      </c>
      <c r="I21" s="149">
        <v>0</v>
      </c>
      <c r="J21" s="149">
        <v>0</v>
      </c>
      <c r="K21" s="149" t="s">
        <v>34</v>
      </c>
      <c r="L21" s="149">
        <v>0</v>
      </c>
      <c r="M21" s="149">
        <v>0</v>
      </c>
      <c r="N21" s="150">
        <v>0</v>
      </c>
      <c r="O21" s="152" t="str">
        <f t="shared" si="2"/>
        <v/>
      </c>
      <c r="P21" s="176"/>
    </row>
    <row r="22" spans="1:16" x14ac:dyDescent="0.2">
      <c r="A22" s="153">
        <f t="shared" ca="1" si="1"/>
        <v>17</v>
      </c>
      <c r="B22" s="161">
        <f t="shared" si="0"/>
        <v>430</v>
      </c>
      <c r="C22" s="158">
        <v>2103</v>
      </c>
      <c r="D22" s="162" t="s">
        <v>46</v>
      </c>
      <c r="E22" s="146"/>
      <c r="F22" s="147"/>
      <c r="G22" s="148"/>
      <c r="H22" s="149">
        <v>0</v>
      </c>
      <c r="I22" s="149">
        <v>0</v>
      </c>
      <c r="J22" s="149">
        <v>0</v>
      </c>
      <c r="K22" s="149" t="s">
        <v>34</v>
      </c>
      <c r="L22" s="149">
        <v>0</v>
      </c>
      <c r="M22" s="149">
        <v>0</v>
      </c>
      <c r="N22" s="150"/>
      <c r="O22" s="152" t="str">
        <f t="shared" si="2"/>
        <v/>
      </c>
      <c r="P22" s="176"/>
    </row>
    <row r="23" spans="1:16" x14ac:dyDescent="0.2">
      <c r="A23" s="153">
        <f t="shared" ca="1" si="1"/>
        <v>18</v>
      </c>
      <c r="B23" s="161">
        <f t="shared" si="0"/>
        <v>430</v>
      </c>
      <c r="C23" s="158">
        <v>2104</v>
      </c>
      <c r="D23" s="162" t="s">
        <v>47</v>
      </c>
      <c r="E23" s="146"/>
      <c r="F23" s="147"/>
      <c r="G23" s="148"/>
      <c r="H23" s="149">
        <v>0</v>
      </c>
      <c r="I23" s="149">
        <v>0</v>
      </c>
      <c r="J23" s="149">
        <v>0</v>
      </c>
      <c r="K23" s="149" t="s">
        <v>34</v>
      </c>
      <c r="L23" s="149">
        <v>0</v>
      </c>
      <c r="M23" s="149">
        <v>0</v>
      </c>
      <c r="N23" s="150">
        <v>0</v>
      </c>
      <c r="O23" s="152" t="str">
        <f t="shared" si="2"/>
        <v/>
      </c>
      <c r="P23" s="176"/>
    </row>
    <row r="24" spans="1:16" x14ac:dyDescent="0.2">
      <c r="A24" s="153" t="str">
        <f t="shared" ca="1" si="1"/>
        <v/>
      </c>
      <c r="B24" s="161"/>
      <c r="C24" s="158"/>
      <c r="D24" s="162"/>
      <c r="E24" s="146"/>
      <c r="F24" s="147"/>
      <c r="G24" s="148"/>
      <c r="H24" s="149"/>
      <c r="I24" s="149"/>
      <c r="J24" s="149"/>
      <c r="K24" s="149"/>
      <c r="L24" s="149"/>
      <c r="M24" s="149"/>
      <c r="N24" s="150"/>
      <c r="O24" s="152" t="str">
        <f t="shared" si="2"/>
        <v/>
      </c>
      <c r="P24" s="176"/>
    </row>
    <row r="25" spans="1:16" x14ac:dyDescent="0.2">
      <c r="A25" s="153">
        <f t="shared" ca="1" si="1"/>
        <v>20</v>
      </c>
      <c r="B25" s="161">
        <f t="shared" ref="B25:B31" si="3">$C$3</f>
        <v>430</v>
      </c>
      <c r="C25" s="158">
        <v>3000</v>
      </c>
      <c r="D25" s="162" t="s">
        <v>53</v>
      </c>
      <c r="E25" s="146"/>
      <c r="F25" s="147"/>
      <c r="G25" s="148"/>
      <c r="H25" s="149"/>
      <c r="I25" s="149"/>
      <c r="J25" s="149"/>
      <c r="K25" s="149" t="s">
        <v>34</v>
      </c>
      <c r="L25" s="149"/>
      <c r="M25" s="149"/>
      <c r="N25" s="150"/>
      <c r="O25" s="152" t="str">
        <f t="shared" si="2"/>
        <v/>
      </c>
      <c r="P25" s="176"/>
    </row>
    <row r="26" spans="1:16" ht="25.5" x14ac:dyDescent="0.2">
      <c r="A26" s="153">
        <f t="shared" ca="1" si="1"/>
        <v>21</v>
      </c>
      <c r="B26" s="161">
        <f t="shared" si="3"/>
        <v>430</v>
      </c>
      <c r="C26" s="158">
        <v>3200</v>
      </c>
      <c r="D26" s="162" t="s">
        <v>54</v>
      </c>
      <c r="E26" s="146"/>
      <c r="F26" s="147"/>
      <c r="G26" s="148"/>
      <c r="H26" s="149"/>
      <c r="I26" s="149"/>
      <c r="J26" s="149"/>
      <c r="K26" s="149"/>
      <c r="L26" s="149"/>
      <c r="M26" s="149"/>
      <c r="N26" s="150"/>
      <c r="O26" s="152" t="str">
        <f t="shared" si="2"/>
        <v/>
      </c>
      <c r="P26" s="176"/>
    </row>
    <row r="27" spans="1:16" x14ac:dyDescent="0.2">
      <c r="A27" s="153">
        <f t="shared" ca="1" si="1"/>
        <v>22</v>
      </c>
      <c r="B27" s="161">
        <f t="shared" si="3"/>
        <v>430</v>
      </c>
      <c r="C27" s="158">
        <v>3201</v>
      </c>
      <c r="D27" s="162" t="s">
        <v>55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  <c r="P27" s="176"/>
    </row>
    <row r="28" spans="1:16" x14ac:dyDescent="0.2">
      <c r="A28" s="153">
        <f t="shared" ca="1" si="1"/>
        <v>23</v>
      </c>
      <c r="B28" s="161">
        <f t="shared" si="3"/>
        <v>430</v>
      </c>
      <c r="C28" s="158">
        <v>3202</v>
      </c>
      <c r="D28" s="162" t="s">
        <v>104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  <c r="P28" s="176"/>
    </row>
    <row r="29" spans="1:16" x14ac:dyDescent="0.2">
      <c r="A29" s="153">
        <f t="shared" ca="1" si="1"/>
        <v>24</v>
      </c>
      <c r="B29" s="161">
        <f t="shared" si="3"/>
        <v>430</v>
      </c>
      <c r="C29" s="158">
        <v>3203</v>
      </c>
      <c r="D29" s="162" t="s">
        <v>57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  <c r="P29" s="176"/>
    </row>
    <row r="30" spans="1:16" x14ac:dyDescent="0.2">
      <c r="A30" s="153">
        <f t="shared" ca="1" si="1"/>
        <v>25</v>
      </c>
      <c r="B30" s="161">
        <f t="shared" si="3"/>
        <v>430</v>
      </c>
      <c r="C30" s="158">
        <v>3205</v>
      </c>
      <c r="D30" s="162" t="s">
        <v>58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si="3"/>
        <v>430</v>
      </c>
      <c r="C31" s="158">
        <v>3206</v>
      </c>
      <c r="D31" s="162" t="s">
        <v>41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 t="str">
        <f t="shared" ca="1" si="1"/>
        <v/>
      </c>
      <c r="B32" s="161"/>
      <c r="C32" s="158"/>
      <c r="D32" s="162"/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ht="25.5" x14ac:dyDescent="0.2">
      <c r="A33" s="153">
        <f t="shared" ca="1" si="1"/>
        <v>28</v>
      </c>
      <c r="B33" s="161">
        <f t="shared" si="0"/>
        <v>430</v>
      </c>
      <c r="C33" s="158">
        <v>4300</v>
      </c>
      <c r="D33" s="162" t="s">
        <v>124</v>
      </c>
      <c r="E33" s="146"/>
      <c r="F33" s="147"/>
      <c r="G33" s="148"/>
      <c r="H33" s="149"/>
      <c r="I33" s="149"/>
      <c r="J33" s="149" t="s">
        <v>34</v>
      </c>
      <c r="K33" s="149"/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0"/>
        <v>430</v>
      </c>
      <c r="C34" s="158">
        <v>4301</v>
      </c>
      <c r="D34" s="162" t="s">
        <v>61</v>
      </c>
      <c r="E34" s="146"/>
      <c r="F34" s="147"/>
      <c r="G34" s="148"/>
      <c r="H34" s="149"/>
      <c r="I34" s="149"/>
      <c r="J34" s="149" t="s">
        <v>34</v>
      </c>
      <c r="K34" s="149"/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0"/>
        <v>430</v>
      </c>
      <c r="C35" s="158">
        <v>4305</v>
      </c>
      <c r="D35" s="162" t="s">
        <v>125</v>
      </c>
      <c r="E35" s="146"/>
      <c r="F35" s="147"/>
      <c r="G35" s="148"/>
      <c r="H35" s="149" t="s">
        <v>109</v>
      </c>
      <c r="I35" s="149" t="s">
        <v>109</v>
      </c>
      <c r="J35" s="149" t="s">
        <v>34</v>
      </c>
      <c r="K35" s="149"/>
      <c r="L35" s="149" t="s">
        <v>109</v>
      </c>
      <c r="M35" s="149" t="s">
        <v>109</v>
      </c>
      <c r="N35" s="150" t="s">
        <v>109</v>
      </c>
      <c r="O35" s="152" t="str">
        <f t="shared" si="2"/>
        <v/>
      </c>
    </row>
    <row r="36" spans="1:15" x14ac:dyDescent="0.2">
      <c r="A36" s="153">
        <f t="shared" ca="1" si="1"/>
        <v>31</v>
      </c>
      <c r="B36" s="161">
        <f t="shared" si="0"/>
        <v>430</v>
      </c>
      <c r="C36" s="158">
        <v>4306</v>
      </c>
      <c r="D36" s="162" t="s">
        <v>126</v>
      </c>
      <c r="E36" s="146"/>
      <c r="F36" s="147"/>
      <c r="G36" s="148"/>
      <c r="H36" s="149">
        <v>0</v>
      </c>
      <c r="I36" s="149">
        <v>0</v>
      </c>
      <c r="J36" s="149" t="s">
        <v>34</v>
      </c>
      <c r="K36" s="149"/>
      <c r="L36" s="149">
        <v>0</v>
      </c>
      <c r="M36" s="149">
        <v>0</v>
      </c>
      <c r="N36" s="150">
        <v>0</v>
      </c>
      <c r="O36" s="152" t="str">
        <f t="shared" si="2"/>
        <v/>
      </c>
    </row>
    <row r="37" spans="1:15" x14ac:dyDescent="0.2">
      <c r="A37" s="153">
        <f t="shared" ca="1" si="1"/>
        <v>32</v>
      </c>
      <c r="B37" s="161">
        <f t="shared" si="0"/>
        <v>430</v>
      </c>
      <c r="C37" s="158">
        <v>4307</v>
      </c>
      <c r="D37" s="162" t="s">
        <v>127</v>
      </c>
      <c r="E37" s="146"/>
      <c r="F37" s="147"/>
      <c r="G37" s="148"/>
      <c r="H37" s="149">
        <v>0</v>
      </c>
      <c r="I37" s="149">
        <v>0</v>
      </c>
      <c r="J37" s="149" t="s">
        <v>34</v>
      </c>
      <c r="K37" s="149"/>
      <c r="L37" s="149">
        <v>0</v>
      </c>
      <c r="M37" s="149">
        <v>0</v>
      </c>
      <c r="N37" s="150">
        <v>0</v>
      </c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0"/>
        <v>430</v>
      </c>
      <c r="C38" s="158">
        <v>4308</v>
      </c>
      <c r="D38" s="162" t="s">
        <v>128</v>
      </c>
      <c r="E38" s="146"/>
      <c r="F38" s="147"/>
      <c r="G38" s="148"/>
      <c r="H38" s="149">
        <v>0</v>
      </c>
      <c r="I38" s="149">
        <v>0</v>
      </c>
      <c r="J38" s="149" t="s">
        <v>34</v>
      </c>
      <c r="K38" s="149"/>
      <c r="L38" s="149">
        <v>0</v>
      </c>
      <c r="M38" s="149">
        <v>0</v>
      </c>
      <c r="N38" s="150">
        <v>0</v>
      </c>
      <c r="O38" s="152" t="str">
        <f t="shared" si="2"/>
        <v/>
      </c>
    </row>
    <row r="39" spans="1:15" x14ac:dyDescent="0.2">
      <c r="A39" s="153">
        <f t="shared" ca="1" si="1"/>
        <v>34</v>
      </c>
      <c r="B39" s="161">
        <f t="shared" si="0"/>
        <v>430</v>
      </c>
      <c r="C39" s="158">
        <v>4309</v>
      </c>
      <c r="D39" s="162" t="s">
        <v>129</v>
      </c>
      <c r="E39" s="146"/>
      <c r="F39" s="147"/>
      <c r="G39" s="148"/>
      <c r="H39" s="149">
        <v>0</v>
      </c>
      <c r="I39" s="149">
        <v>0</v>
      </c>
      <c r="J39" s="149"/>
      <c r="K39" s="149"/>
      <c r="L39" s="149">
        <v>0</v>
      </c>
      <c r="M39" s="149">
        <v>0</v>
      </c>
      <c r="N39" s="150" t="s">
        <v>34</v>
      </c>
      <c r="O39" s="152" t="str">
        <f t="shared" si="2"/>
        <v/>
      </c>
    </row>
    <row r="40" spans="1:15" x14ac:dyDescent="0.2">
      <c r="A40" s="153">
        <f t="shared" ca="1" si="1"/>
        <v>35</v>
      </c>
      <c r="B40" s="161">
        <f t="shared" si="0"/>
        <v>430</v>
      </c>
      <c r="C40" s="158">
        <v>4311</v>
      </c>
      <c r="D40" s="162" t="s">
        <v>130</v>
      </c>
      <c r="E40" s="146"/>
      <c r="F40" s="147"/>
      <c r="G40" s="148"/>
      <c r="H40" s="149">
        <v>0</v>
      </c>
      <c r="I40" s="149">
        <v>0</v>
      </c>
      <c r="J40" s="149" t="s">
        <v>34</v>
      </c>
      <c r="K40" s="149"/>
      <c r="L40" s="149">
        <v>0</v>
      </c>
      <c r="M40" s="149">
        <v>0</v>
      </c>
      <c r="N40" s="150">
        <v>0</v>
      </c>
      <c r="O40" s="152" t="str">
        <f t="shared" si="2"/>
        <v/>
      </c>
    </row>
    <row r="41" spans="1:15" ht="25.5" x14ac:dyDescent="0.2">
      <c r="A41" s="153">
        <f t="shared" ca="1" si="1"/>
        <v>36</v>
      </c>
      <c r="B41" s="161">
        <f t="shared" si="0"/>
        <v>430</v>
      </c>
      <c r="C41" s="158">
        <v>4312</v>
      </c>
      <c r="D41" s="162" t="s">
        <v>131</v>
      </c>
      <c r="E41" s="146"/>
      <c r="F41" s="147"/>
      <c r="G41" s="148"/>
      <c r="H41" s="149">
        <v>0</v>
      </c>
      <c r="I41" s="149">
        <v>0</v>
      </c>
      <c r="J41" s="149" t="s">
        <v>34</v>
      </c>
      <c r="K41" s="149"/>
      <c r="L41" s="149">
        <v>0</v>
      </c>
      <c r="M41" s="149">
        <v>0</v>
      </c>
      <c r="N41" s="150">
        <v>0</v>
      </c>
      <c r="O41" s="152" t="str">
        <f t="shared" si="2"/>
        <v/>
      </c>
    </row>
    <row r="42" spans="1:15" x14ac:dyDescent="0.2">
      <c r="A42" s="153">
        <f t="shared" ca="1" si="1"/>
        <v>37</v>
      </c>
      <c r="B42" s="161">
        <f t="shared" si="0"/>
        <v>430</v>
      </c>
      <c r="C42" s="158">
        <v>4313</v>
      </c>
      <c r="D42" s="162" t="s">
        <v>41</v>
      </c>
      <c r="E42" s="146"/>
      <c r="F42" s="147"/>
      <c r="G42" s="148"/>
      <c r="H42" s="149">
        <v>0</v>
      </c>
      <c r="I42" s="149">
        <v>0</v>
      </c>
      <c r="J42" s="149" t="s">
        <v>34</v>
      </c>
      <c r="K42" s="149"/>
      <c r="L42" s="149">
        <v>0</v>
      </c>
      <c r="M42" s="149">
        <v>0</v>
      </c>
      <c r="N42" s="150"/>
      <c r="O42" s="152" t="str">
        <f t="shared" si="2"/>
        <v/>
      </c>
    </row>
    <row r="43" spans="1:15" x14ac:dyDescent="0.2">
      <c r="A43" s="153" t="str">
        <f t="shared" ca="1" si="1"/>
        <v/>
      </c>
      <c r="B43" s="161"/>
      <c r="C43" s="158"/>
      <c r="D43" s="162"/>
      <c r="E43" s="146"/>
      <c r="F43" s="147"/>
      <c r="G43" s="148"/>
      <c r="H43" s="149"/>
      <c r="I43" s="149"/>
      <c r="J43" s="149"/>
      <c r="K43" s="149"/>
      <c r="L43" s="149"/>
      <c r="M43" s="149"/>
      <c r="N43" s="150"/>
      <c r="O43" s="152" t="str">
        <f t="shared" si="2"/>
        <v/>
      </c>
    </row>
    <row r="44" spans="1:15" x14ac:dyDescent="0.2">
      <c r="A44" s="153">
        <f t="shared" ca="1" si="1"/>
        <v>39</v>
      </c>
      <c r="B44" s="161">
        <f t="shared" si="0"/>
        <v>430</v>
      </c>
      <c r="C44" s="158">
        <v>4500</v>
      </c>
      <c r="D44" s="162" t="s">
        <v>132</v>
      </c>
      <c r="E44" s="146"/>
      <c r="F44" s="147"/>
      <c r="G44" s="148"/>
      <c r="H44" s="149"/>
      <c r="I44" s="149"/>
      <c r="J44" s="149" t="s">
        <v>34</v>
      </c>
      <c r="K44" s="149"/>
      <c r="L44" s="149"/>
      <c r="M44" s="149"/>
      <c r="N44" s="150"/>
      <c r="O44" s="152" t="str">
        <f t="shared" si="2"/>
        <v/>
      </c>
    </row>
    <row r="45" spans="1:15" x14ac:dyDescent="0.2">
      <c r="A45" s="153">
        <f t="shared" ca="1" si="1"/>
        <v>40</v>
      </c>
      <c r="B45" s="161">
        <f t="shared" si="0"/>
        <v>430</v>
      </c>
      <c r="C45" s="158">
        <v>4501</v>
      </c>
      <c r="D45" s="162" t="s">
        <v>61</v>
      </c>
      <c r="E45" s="146"/>
      <c r="F45" s="147"/>
      <c r="G45" s="148"/>
      <c r="H45" s="149"/>
      <c r="I45" s="149"/>
      <c r="J45" s="149" t="s">
        <v>34</v>
      </c>
      <c r="K45" s="149"/>
      <c r="L45" s="149"/>
      <c r="M45" s="149"/>
      <c r="N45" s="150"/>
      <c r="O45" s="152" t="str">
        <f t="shared" si="2"/>
        <v/>
      </c>
    </row>
    <row r="46" spans="1:15" x14ac:dyDescent="0.2">
      <c r="A46" s="153">
        <f t="shared" ca="1" si="1"/>
        <v>41</v>
      </c>
      <c r="B46" s="161">
        <f t="shared" si="0"/>
        <v>430</v>
      </c>
      <c r="C46" s="158">
        <v>4503</v>
      </c>
      <c r="D46" s="162" t="s">
        <v>133</v>
      </c>
      <c r="E46" s="146"/>
      <c r="F46" s="147"/>
      <c r="G46" s="148"/>
      <c r="H46" s="149"/>
      <c r="I46" s="149"/>
      <c r="J46" s="149" t="s">
        <v>34</v>
      </c>
      <c r="K46" s="149"/>
      <c r="L46" s="149"/>
      <c r="M46" s="149"/>
      <c r="N46" s="150"/>
      <c r="O46" s="152" t="str">
        <f t="shared" si="2"/>
        <v/>
      </c>
    </row>
    <row r="47" spans="1:15" x14ac:dyDescent="0.2">
      <c r="A47" s="153">
        <f t="shared" ca="1" si="1"/>
        <v>42</v>
      </c>
      <c r="B47" s="161">
        <f t="shared" si="0"/>
        <v>430</v>
      </c>
      <c r="C47" s="158">
        <v>4504</v>
      </c>
      <c r="D47" s="162" t="s">
        <v>134</v>
      </c>
      <c r="E47" s="146"/>
      <c r="F47" s="147"/>
      <c r="G47" s="148"/>
      <c r="H47" s="149"/>
      <c r="I47" s="149"/>
      <c r="J47" s="149" t="s">
        <v>34</v>
      </c>
      <c r="K47" s="149"/>
      <c r="L47" s="149"/>
      <c r="M47" s="149"/>
      <c r="N47" s="150"/>
      <c r="O47" s="152" t="str">
        <f t="shared" si="2"/>
        <v/>
      </c>
    </row>
    <row r="48" spans="1:15" x14ac:dyDescent="0.2">
      <c r="A48" s="153" t="str">
        <f t="shared" ca="1" si="1"/>
        <v/>
      </c>
      <c r="B48" s="161"/>
      <c r="C48" s="158"/>
      <c r="D48" s="162"/>
      <c r="E48" s="146"/>
      <c r="F48" s="147"/>
      <c r="G48" s="148"/>
      <c r="H48" s="149"/>
      <c r="I48" s="149"/>
      <c r="J48" s="149"/>
      <c r="K48" s="149"/>
      <c r="L48" s="149"/>
      <c r="M48" s="149"/>
      <c r="N48" s="150"/>
      <c r="O48" s="152" t="str">
        <f t="shared" si="2"/>
        <v/>
      </c>
    </row>
    <row r="49" spans="1:15" x14ac:dyDescent="0.2">
      <c r="A49" s="153">
        <f t="shared" ca="1" si="1"/>
        <v>44</v>
      </c>
      <c r="B49" s="161">
        <f t="shared" si="0"/>
        <v>430</v>
      </c>
      <c r="C49" s="158">
        <v>5000</v>
      </c>
      <c r="D49" s="162" t="s">
        <v>68</v>
      </c>
      <c r="E49" s="146"/>
      <c r="F49" s="147"/>
      <c r="G49" s="148"/>
      <c r="H49" s="149"/>
      <c r="I49" s="149"/>
      <c r="J49" s="149"/>
      <c r="K49" s="149"/>
      <c r="L49" s="149"/>
      <c r="M49" s="149"/>
      <c r="N49" s="150"/>
      <c r="O49" s="152" t="str">
        <f t="shared" si="2"/>
        <v/>
      </c>
    </row>
    <row r="50" spans="1:15" x14ac:dyDescent="0.2">
      <c r="A50" s="153">
        <f t="shared" ca="1" si="1"/>
        <v>45</v>
      </c>
      <c r="B50" s="161">
        <f t="shared" si="0"/>
        <v>430</v>
      </c>
      <c r="C50" s="158">
        <v>5300</v>
      </c>
      <c r="D50" s="162" t="s">
        <v>71</v>
      </c>
      <c r="E50" s="146"/>
      <c r="F50" s="147"/>
      <c r="G50" s="148"/>
      <c r="H50" s="149"/>
      <c r="I50" s="149"/>
      <c r="J50" s="149"/>
      <c r="K50" s="149" t="s">
        <v>34</v>
      </c>
      <c r="L50" s="149"/>
      <c r="M50" s="149"/>
      <c r="N50" s="150"/>
      <c r="O50" s="152" t="str">
        <f t="shared" si="2"/>
        <v/>
      </c>
    </row>
    <row r="51" spans="1:15" x14ac:dyDescent="0.2">
      <c r="A51" s="153">
        <f t="shared" ca="1" si="1"/>
        <v>46</v>
      </c>
      <c r="B51" s="161">
        <f t="shared" si="0"/>
        <v>430</v>
      </c>
      <c r="C51" s="158">
        <v>5301</v>
      </c>
      <c r="D51" s="162" t="s">
        <v>72</v>
      </c>
      <c r="E51" s="146"/>
      <c r="F51" s="147"/>
      <c r="G51" s="148"/>
      <c r="H51" s="149"/>
      <c r="I51" s="149"/>
      <c r="J51" s="149"/>
      <c r="K51" s="149" t="s">
        <v>34</v>
      </c>
      <c r="L51" s="149"/>
      <c r="M51" s="149"/>
      <c r="N51" s="150"/>
      <c r="O51" s="152" t="str">
        <f t="shared" si="2"/>
        <v/>
      </c>
    </row>
    <row r="52" spans="1:15" ht="25.5" x14ac:dyDescent="0.2">
      <c r="A52" s="153">
        <f t="shared" ca="1" si="1"/>
        <v>47</v>
      </c>
      <c r="B52" s="161">
        <f t="shared" si="0"/>
        <v>430</v>
      </c>
      <c r="C52" s="158">
        <v>5302</v>
      </c>
      <c r="D52" s="162" t="s">
        <v>73</v>
      </c>
      <c r="E52" s="146"/>
      <c r="F52" s="147"/>
      <c r="G52" s="148"/>
      <c r="H52" s="149"/>
      <c r="I52" s="149"/>
      <c r="J52" s="149"/>
      <c r="K52" s="149" t="s">
        <v>34</v>
      </c>
      <c r="L52" s="149"/>
      <c r="M52" s="149"/>
      <c r="N52" s="150"/>
      <c r="O52" s="152" t="str">
        <f t="shared" si="2"/>
        <v/>
      </c>
    </row>
    <row r="53" spans="1:15" x14ac:dyDescent="0.2">
      <c r="A53" s="153">
        <f t="shared" ca="1" si="1"/>
        <v>48</v>
      </c>
      <c r="B53" s="161">
        <f t="shared" si="0"/>
        <v>430</v>
      </c>
      <c r="C53" s="158">
        <v>5303</v>
      </c>
      <c r="D53" s="162" t="s">
        <v>74</v>
      </c>
      <c r="E53" s="146"/>
      <c r="F53" s="147"/>
      <c r="G53" s="148"/>
      <c r="H53" s="149"/>
      <c r="I53" s="149"/>
      <c r="J53" s="149"/>
      <c r="K53" s="149"/>
      <c r="L53" s="149"/>
      <c r="M53" s="149"/>
      <c r="N53" s="150" t="s">
        <v>34</v>
      </c>
      <c r="O53" s="152" t="str">
        <f t="shared" si="2"/>
        <v/>
      </c>
    </row>
    <row r="54" spans="1:15" x14ac:dyDescent="0.2">
      <c r="A54" s="153">
        <f t="shared" ca="1" si="1"/>
        <v>49</v>
      </c>
      <c r="B54" s="161">
        <f t="shared" si="0"/>
        <v>430</v>
      </c>
      <c r="C54" s="158">
        <v>5304</v>
      </c>
      <c r="D54" s="162" t="s">
        <v>75</v>
      </c>
      <c r="E54" s="146"/>
      <c r="F54" s="147"/>
      <c r="G54" s="148"/>
      <c r="H54" s="149"/>
      <c r="I54" s="149"/>
      <c r="J54" s="149"/>
      <c r="K54" s="149" t="s">
        <v>34</v>
      </c>
      <c r="L54" s="149"/>
      <c r="M54" s="149"/>
      <c r="N54" s="150"/>
      <c r="O54" s="152" t="str">
        <f t="shared" si="2"/>
        <v/>
      </c>
    </row>
    <row r="55" spans="1:15" x14ac:dyDescent="0.2">
      <c r="A55" s="153">
        <f t="shared" ca="1" si="1"/>
        <v>50</v>
      </c>
      <c r="B55" s="161">
        <f t="shared" si="0"/>
        <v>430</v>
      </c>
      <c r="C55" s="158">
        <v>5305</v>
      </c>
      <c r="D55" s="162" t="s">
        <v>76</v>
      </c>
      <c r="E55" s="146"/>
      <c r="F55" s="147"/>
      <c r="G55" s="148"/>
      <c r="H55" s="149"/>
      <c r="I55" s="149"/>
      <c r="J55" s="149"/>
      <c r="K55" s="149" t="s">
        <v>34</v>
      </c>
      <c r="L55" s="149"/>
      <c r="M55" s="149"/>
      <c r="N55" s="150"/>
      <c r="O55" s="152" t="str">
        <f t="shared" si="2"/>
        <v/>
      </c>
    </row>
    <row r="56" spans="1:15" x14ac:dyDescent="0.2">
      <c r="A56" s="153">
        <f t="shared" ca="1" si="1"/>
        <v>51</v>
      </c>
      <c r="B56" s="161">
        <f t="shared" si="0"/>
        <v>430</v>
      </c>
      <c r="C56" s="158">
        <v>5306</v>
      </c>
      <c r="D56" s="162" t="s">
        <v>77</v>
      </c>
      <c r="E56" s="146"/>
      <c r="F56" s="147"/>
      <c r="G56" s="148"/>
      <c r="H56" s="149"/>
      <c r="I56" s="149"/>
      <c r="J56" s="149"/>
      <c r="K56" s="149"/>
      <c r="L56" s="149"/>
      <c r="M56" s="149"/>
      <c r="N56" s="150" t="s">
        <v>34</v>
      </c>
      <c r="O56" s="152" t="str">
        <f t="shared" si="2"/>
        <v/>
      </c>
    </row>
    <row r="57" spans="1:15" x14ac:dyDescent="0.2">
      <c r="A57" s="153" t="str">
        <f t="shared" ca="1" si="1"/>
        <v/>
      </c>
      <c r="B57" s="161"/>
      <c r="C57" s="158"/>
      <c r="D57" s="162"/>
      <c r="E57" s="146"/>
      <c r="F57" s="147"/>
      <c r="G57" s="148"/>
      <c r="H57" s="149"/>
      <c r="I57" s="149"/>
      <c r="J57" s="149"/>
      <c r="K57" s="149"/>
      <c r="L57" s="149"/>
      <c r="M57" s="149"/>
      <c r="N57" s="150"/>
      <c r="O57" s="152" t="str">
        <f t="shared" si="2"/>
        <v/>
      </c>
    </row>
    <row r="58" spans="1:15" x14ac:dyDescent="0.2">
      <c r="A58" s="153">
        <f t="shared" ca="1" si="1"/>
        <v>53</v>
      </c>
      <c r="B58" s="161">
        <f t="shared" si="0"/>
        <v>430</v>
      </c>
      <c r="C58" s="158">
        <v>5400</v>
      </c>
      <c r="D58" s="162" t="s">
        <v>78</v>
      </c>
      <c r="E58" s="146"/>
      <c r="F58" s="147"/>
      <c r="G58" s="148"/>
      <c r="H58" s="149"/>
      <c r="I58" s="149"/>
      <c r="J58" s="149"/>
      <c r="K58" s="149" t="s">
        <v>34</v>
      </c>
      <c r="L58" s="149"/>
      <c r="M58" s="149"/>
      <c r="N58" s="150"/>
      <c r="O58" s="152" t="str">
        <f t="shared" si="2"/>
        <v/>
      </c>
    </row>
    <row r="59" spans="1:15" x14ac:dyDescent="0.2">
      <c r="A59" s="153">
        <f t="shared" ca="1" si="1"/>
        <v>54</v>
      </c>
      <c r="B59" s="161">
        <f t="shared" si="0"/>
        <v>430</v>
      </c>
      <c r="C59" s="158">
        <v>5401</v>
      </c>
      <c r="D59" s="162" t="s">
        <v>79</v>
      </c>
      <c r="E59" s="146"/>
      <c r="F59" s="147"/>
      <c r="G59" s="148"/>
      <c r="H59" s="149"/>
      <c r="I59" s="149"/>
      <c r="J59" s="149"/>
      <c r="K59" s="149" t="s">
        <v>34</v>
      </c>
      <c r="L59" s="149"/>
      <c r="M59" s="149"/>
      <c r="N59" s="150"/>
      <c r="O59" s="152" t="str">
        <f t="shared" si="2"/>
        <v/>
      </c>
    </row>
    <row r="60" spans="1:15" x14ac:dyDescent="0.2">
      <c r="A60" s="153">
        <f t="shared" ca="1" si="1"/>
        <v>55</v>
      </c>
      <c r="B60" s="161">
        <f t="shared" si="0"/>
        <v>430</v>
      </c>
      <c r="C60" s="158">
        <v>5402</v>
      </c>
      <c r="D60" s="162" t="s">
        <v>80</v>
      </c>
      <c r="E60" s="146"/>
      <c r="F60" s="147"/>
      <c r="G60" s="148"/>
      <c r="H60" s="149"/>
      <c r="I60" s="149"/>
      <c r="J60" s="149"/>
      <c r="K60" s="149"/>
      <c r="L60" s="149"/>
      <c r="M60" s="149"/>
      <c r="N60" s="150" t="s">
        <v>34</v>
      </c>
      <c r="O60" s="152" t="str">
        <f t="shared" si="2"/>
        <v/>
      </c>
    </row>
    <row r="61" spans="1:15" x14ac:dyDescent="0.2">
      <c r="A61" s="153">
        <f t="shared" ca="1" si="1"/>
        <v>56</v>
      </c>
      <c r="B61" s="161">
        <f t="shared" si="0"/>
        <v>430</v>
      </c>
      <c r="C61" s="158">
        <v>5403</v>
      </c>
      <c r="D61" s="162" t="s">
        <v>81</v>
      </c>
      <c r="E61" s="146"/>
      <c r="F61" s="147"/>
      <c r="G61" s="148"/>
      <c r="H61" s="149"/>
      <c r="I61" s="149"/>
      <c r="J61" s="149"/>
      <c r="K61" s="149"/>
      <c r="L61" s="149"/>
      <c r="M61" s="149"/>
      <c r="N61" s="150" t="s">
        <v>34</v>
      </c>
      <c r="O61" s="152" t="str">
        <f t="shared" si="2"/>
        <v/>
      </c>
    </row>
    <row r="62" spans="1:15" x14ac:dyDescent="0.2">
      <c r="A62" s="153">
        <f t="shared" ca="1" si="1"/>
        <v>57</v>
      </c>
      <c r="B62" s="161">
        <f t="shared" si="0"/>
        <v>430</v>
      </c>
      <c r="C62" s="158">
        <v>5404</v>
      </c>
      <c r="D62" s="162" t="s">
        <v>41</v>
      </c>
      <c r="E62" s="146"/>
      <c r="F62" s="147"/>
      <c r="G62" s="148"/>
      <c r="H62" s="149"/>
      <c r="I62" s="149"/>
      <c r="J62" s="149"/>
      <c r="K62" s="149" t="s">
        <v>34</v>
      </c>
      <c r="L62" s="149"/>
      <c r="M62" s="149"/>
      <c r="N62" s="150"/>
      <c r="O62" s="152" t="str">
        <f t="shared" si="2"/>
        <v/>
      </c>
    </row>
    <row r="63" spans="1:15" x14ac:dyDescent="0.2">
      <c r="A63" s="153" t="str">
        <f t="shared" ca="1" si="1"/>
        <v/>
      </c>
      <c r="B63" s="161"/>
      <c r="C63" s="158"/>
      <c r="D63" s="162"/>
      <c r="E63" s="146"/>
      <c r="F63" s="147"/>
      <c r="G63" s="148"/>
      <c r="H63" s="149"/>
      <c r="I63" s="149"/>
      <c r="J63" s="149"/>
      <c r="K63" s="149"/>
      <c r="L63" s="149"/>
      <c r="M63" s="149"/>
      <c r="N63" s="150"/>
      <c r="O63" s="152" t="str">
        <f t="shared" si="2"/>
        <v/>
      </c>
    </row>
    <row r="64" spans="1:15" x14ac:dyDescent="0.2">
      <c r="A64" s="153">
        <f t="shared" ca="1" si="1"/>
        <v>59</v>
      </c>
      <c r="B64" s="161">
        <f t="shared" si="0"/>
        <v>430</v>
      </c>
      <c r="C64" s="158">
        <v>7000</v>
      </c>
      <c r="D64" s="162" t="s">
        <v>90</v>
      </c>
      <c r="E64" s="146"/>
      <c r="F64" s="147"/>
      <c r="G64" s="148"/>
      <c r="H64" s="149" t="s">
        <v>109</v>
      </c>
      <c r="I64" s="149" t="s">
        <v>109</v>
      </c>
      <c r="J64" s="149" t="s">
        <v>109</v>
      </c>
      <c r="K64" s="149" t="s">
        <v>109</v>
      </c>
      <c r="L64" s="149" t="s">
        <v>109</v>
      </c>
      <c r="M64" s="149" t="s">
        <v>109</v>
      </c>
      <c r="N64" s="150" t="s">
        <v>109</v>
      </c>
      <c r="O64" s="152" t="str">
        <f t="shared" si="2"/>
        <v/>
      </c>
    </row>
    <row r="65" spans="1:15" x14ac:dyDescent="0.2">
      <c r="A65" s="153">
        <f t="shared" ca="1" si="1"/>
        <v>60</v>
      </c>
      <c r="B65" s="161">
        <f t="shared" si="0"/>
        <v>430</v>
      </c>
      <c r="C65" s="158">
        <v>7100</v>
      </c>
      <c r="D65" s="162" t="s">
        <v>91</v>
      </c>
      <c r="E65" s="146"/>
      <c r="F65" s="147"/>
      <c r="G65" s="148"/>
      <c r="H65" s="149"/>
      <c r="I65" s="149"/>
      <c r="J65" s="149"/>
      <c r="K65" s="149" t="s">
        <v>34</v>
      </c>
      <c r="L65" s="149"/>
      <c r="M65" s="149"/>
      <c r="N65" s="150"/>
      <c r="O65" s="152" t="str">
        <f t="shared" si="2"/>
        <v/>
      </c>
    </row>
    <row r="66" spans="1:15" ht="25.5" x14ac:dyDescent="0.2">
      <c r="A66" s="153">
        <f t="shared" ca="1" si="1"/>
        <v>61</v>
      </c>
      <c r="B66" s="161">
        <f t="shared" si="0"/>
        <v>430</v>
      </c>
      <c r="C66" s="158">
        <v>7151</v>
      </c>
      <c r="D66" s="162" t="s">
        <v>33</v>
      </c>
      <c r="E66" s="146"/>
      <c r="F66" s="147"/>
      <c r="G66" s="148"/>
      <c r="H66" s="149"/>
      <c r="I66" s="149"/>
      <c r="J66" s="149"/>
      <c r="K66" s="149" t="s">
        <v>34</v>
      </c>
      <c r="L66" s="149"/>
      <c r="M66" s="149"/>
      <c r="N66" s="150"/>
      <c r="O66" s="152" t="str">
        <f t="shared" si="2"/>
        <v/>
      </c>
    </row>
    <row r="67" spans="1:15" x14ac:dyDescent="0.2">
      <c r="A67" s="153">
        <f t="shared" ca="1" si="1"/>
        <v>62</v>
      </c>
      <c r="B67" s="161">
        <f t="shared" si="0"/>
        <v>430</v>
      </c>
      <c r="C67" s="158">
        <v>7152</v>
      </c>
      <c r="D67" s="162" t="s">
        <v>92</v>
      </c>
      <c r="E67" s="146"/>
      <c r="F67" s="147"/>
      <c r="G67" s="148"/>
      <c r="H67" s="149"/>
      <c r="I67" s="149"/>
      <c r="J67" s="149"/>
      <c r="K67" s="149" t="s">
        <v>34</v>
      </c>
      <c r="L67" s="149"/>
      <c r="M67" s="149"/>
      <c r="N67" s="150"/>
      <c r="O67" s="152" t="str">
        <f t="shared" si="2"/>
        <v/>
      </c>
    </row>
    <row r="68" spans="1:15" x14ac:dyDescent="0.2">
      <c r="A68" s="153">
        <f t="shared" ca="1" si="1"/>
        <v>63</v>
      </c>
      <c r="B68" s="161">
        <f t="shared" si="0"/>
        <v>430</v>
      </c>
      <c r="C68" s="158">
        <v>7153</v>
      </c>
      <c r="D68" s="162" t="s">
        <v>36</v>
      </c>
      <c r="E68" s="146"/>
      <c r="F68" s="147"/>
      <c r="G68" s="148"/>
      <c r="H68" s="149"/>
      <c r="I68" s="149"/>
      <c r="J68" s="149"/>
      <c r="K68" s="149" t="s">
        <v>34</v>
      </c>
      <c r="L68" s="149"/>
      <c r="M68" s="149"/>
      <c r="N68" s="150"/>
      <c r="O68" s="152" t="str">
        <f t="shared" si="2"/>
        <v/>
      </c>
    </row>
    <row r="69" spans="1:15" x14ac:dyDescent="0.2">
      <c r="A69" s="153">
        <f t="shared" ca="1" si="1"/>
        <v>64</v>
      </c>
      <c r="B69" s="161">
        <f t="shared" si="0"/>
        <v>430</v>
      </c>
      <c r="C69" s="158">
        <v>7154</v>
      </c>
      <c r="D69" s="162" t="s">
        <v>37</v>
      </c>
      <c r="E69" s="146"/>
      <c r="F69" s="147"/>
      <c r="G69" s="148"/>
      <c r="H69" s="149"/>
      <c r="I69" s="149"/>
      <c r="J69" s="149"/>
      <c r="K69" s="149"/>
      <c r="L69" s="149"/>
      <c r="M69" s="149"/>
      <c r="N69" s="150" t="s">
        <v>34</v>
      </c>
      <c r="O69" s="152" t="str">
        <f t="shared" si="2"/>
        <v/>
      </c>
    </row>
    <row r="70" spans="1:15" x14ac:dyDescent="0.2">
      <c r="A70" s="153">
        <f t="shared" ca="1" si="1"/>
        <v>65</v>
      </c>
      <c r="B70" s="161">
        <f t="shared" si="0"/>
        <v>430</v>
      </c>
      <c r="C70" s="158">
        <v>7155</v>
      </c>
      <c r="D70" s="162" t="s">
        <v>40</v>
      </c>
      <c r="E70" s="146"/>
      <c r="F70" s="147"/>
      <c r="G70" s="148"/>
      <c r="H70" s="149"/>
      <c r="I70" s="149"/>
      <c r="J70" s="149"/>
      <c r="K70" s="149" t="s">
        <v>34</v>
      </c>
      <c r="L70" s="149"/>
      <c r="M70" s="149"/>
      <c r="N70" s="150"/>
      <c r="O70" s="152" t="str">
        <f t="shared" si="2"/>
        <v/>
      </c>
    </row>
    <row r="71" spans="1:15" x14ac:dyDescent="0.2">
      <c r="A71" s="153">
        <f t="shared" ca="1" si="1"/>
        <v>66</v>
      </c>
      <c r="B71" s="161">
        <f t="shared" si="0"/>
        <v>430</v>
      </c>
      <c r="C71" s="158">
        <v>7156</v>
      </c>
      <c r="D71" s="162" t="s">
        <v>41</v>
      </c>
      <c r="E71" s="146"/>
      <c r="F71" s="147"/>
      <c r="G71" s="148"/>
      <c r="H71" s="149"/>
      <c r="I71" s="149"/>
      <c r="J71" s="149"/>
      <c r="K71" s="149" t="s">
        <v>34</v>
      </c>
      <c r="L71" s="149"/>
      <c r="M71" s="149"/>
      <c r="N71" s="150"/>
      <c r="O71" s="152" t="str">
        <f t="shared" si="2"/>
        <v/>
      </c>
    </row>
    <row r="72" spans="1:15" x14ac:dyDescent="0.2">
      <c r="A72" s="153">
        <f t="shared" ca="1" si="1"/>
        <v>67</v>
      </c>
      <c r="B72" s="161">
        <f t="shared" si="0"/>
        <v>430</v>
      </c>
      <c r="C72" s="158"/>
      <c r="D72" s="162"/>
      <c r="E72" s="146"/>
      <c r="F72" s="147"/>
      <c r="G72" s="148"/>
      <c r="H72" s="149"/>
      <c r="I72" s="149"/>
      <c r="J72" s="149"/>
      <c r="K72" s="149"/>
      <c r="L72" s="149"/>
      <c r="M72" s="149"/>
      <c r="N72" s="150"/>
      <c r="O72" s="152" t="str">
        <f t="shared" si="2"/>
        <v/>
      </c>
    </row>
    <row r="73" spans="1:15" x14ac:dyDescent="0.2">
      <c r="A73" s="153">
        <f t="shared" ref="A73:A80" ca="1" si="4">IF(B73="","",CELL("Zeile",A73)-5)</f>
        <v>68</v>
      </c>
      <c r="B73" s="161">
        <f t="shared" si="0"/>
        <v>430</v>
      </c>
      <c r="C73" s="158">
        <v>7200</v>
      </c>
      <c r="D73" s="162" t="s">
        <v>93</v>
      </c>
      <c r="E73" s="146"/>
      <c r="F73" s="147"/>
      <c r="G73" s="148"/>
      <c r="H73" s="149"/>
      <c r="I73" s="149"/>
      <c r="J73" s="149"/>
      <c r="K73" s="149"/>
      <c r="L73" s="149"/>
      <c r="M73" s="149"/>
      <c r="N73" s="150"/>
      <c r="O73" s="152" t="str">
        <f t="shared" ref="O73:O95" si="5">IF(F73="","",IF(COUNTIF(H73:N73,"x")=1,F73*G73*LOOKUP("x",H73:N73,H$6:N$6),IF(ISNUMBER($C73),"???","--------")))</f>
        <v/>
      </c>
    </row>
    <row r="74" spans="1:15" x14ac:dyDescent="0.2">
      <c r="A74" s="153">
        <f t="shared" ca="1" si="4"/>
        <v>69</v>
      </c>
      <c r="B74" s="161">
        <f t="shared" ref="B74:B94" si="6">$C$3</f>
        <v>430</v>
      </c>
      <c r="C74" s="158">
        <v>7201</v>
      </c>
      <c r="D74" s="162" t="s">
        <v>94</v>
      </c>
      <c r="E74" s="146"/>
      <c r="F74" s="147"/>
      <c r="G74" s="148"/>
      <c r="H74" s="149"/>
      <c r="I74" s="149"/>
      <c r="J74" s="149"/>
      <c r="K74" s="149" t="s">
        <v>34</v>
      </c>
      <c r="L74" s="149"/>
      <c r="M74" s="149"/>
      <c r="N74" s="150"/>
      <c r="O74" s="152" t="str">
        <f t="shared" si="5"/>
        <v/>
      </c>
    </row>
    <row r="75" spans="1:15" x14ac:dyDescent="0.2">
      <c r="A75" s="153">
        <f t="shared" ca="1" si="4"/>
        <v>70</v>
      </c>
      <c r="B75" s="161">
        <f t="shared" si="6"/>
        <v>430</v>
      </c>
      <c r="C75" s="158">
        <v>7202</v>
      </c>
      <c r="D75" s="162" t="s">
        <v>95</v>
      </c>
      <c r="E75" s="146"/>
      <c r="F75" s="147"/>
      <c r="G75" s="148"/>
      <c r="H75" s="149"/>
      <c r="I75" s="149"/>
      <c r="J75" s="149"/>
      <c r="K75" s="149" t="s">
        <v>34</v>
      </c>
      <c r="L75" s="149"/>
      <c r="M75" s="149"/>
      <c r="N75" s="150"/>
      <c r="O75" s="152" t="str">
        <f t="shared" si="5"/>
        <v/>
      </c>
    </row>
    <row r="76" spans="1:15" x14ac:dyDescent="0.2">
      <c r="A76" s="153">
        <f t="shared" ca="1" si="4"/>
        <v>71</v>
      </c>
      <c r="B76" s="161">
        <f t="shared" si="6"/>
        <v>430</v>
      </c>
      <c r="C76" s="158">
        <v>7203</v>
      </c>
      <c r="D76" s="162" t="s">
        <v>96</v>
      </c>
      <c r="E76" s="146"/>
      <c r="F76" s="147"/>
      <c r="G76" s="148"/>
      <c r="H76" s="149"/>
      <c r="I76" s="149"/>
      <c r="J76" s="149"/>
      <c r="K76" s="149" t="s">
        <v>34</v>
      </c>
      <c r="L76" s="149"/>
      <c r="M76" s="149"/>
      <c r="N76" s="150"/>
      <c r="O76" s="152" t="str">
        <f t="shared" si="5"/>
        <v/>
      </c>
    </row>
    <row r="77" spans="1:15" x14ac:dyDescent="0.2">
      <c r="A77" s="153">
        <f t="shared" ca="1" si="4"/>
        <v>72</v>
      </c>
      <c r="B77" s="161">
        <f t="shared" si="6"/>
        <v>430</v>
      </c>
      <c r="C77" s="158">
        <v>7204</v>
      </c>
      <c r="D77" s="162" t="s">
        <v>97</v>
      </c>
      <c r="E77" s="146"/>
      <c r="F77" s="147"/>
      <c r="G77" s="148"/>
      <c r="H77" s="149"/>
      <c r="I77" s="149"/>
      <c r="J77" s="149"/>
      <c r="K77" s="149"/>
      <c r="L77" s="149"/>
      <c r="M77" s="149"/>
      <c r="N77" s="150" t="s">
        <v>34</v>
      </c>
      <c r="O77" s="152" t="str">
        <f t="shared" si="5"/>
        <v/>
      </c>
    </row>
    <row r="78" spans="1:15" x14ac:dyDescent="0.2">
      <c r="A78" s="153">
        <f t="shared" ca="1" si="4"/>
        <v>73</v>
      </c>
      <c r="B78" s="161">
        <f t="shared" si="6"/>
        <v>430</v>
      </c>
      <c r="C78" s="158">
        <v>7205</v>
      </c>
      <c r="D78" s="162" t="s">
        <v>98</v>
      </c>
      <c r="E78" s="146"/>
      <c r="F78" s="147"/>
      <c r="G78" s="148"/>
      <c r="H78" s="149"/>
      <c r="I78" s="149"/>
      <c r="J78" s="149"/>
      <c r="K78" s="149" t="s">
        <v>34</v>
      </c>
      <c r="L78" s="149"/>
      <c r="M78" s="149"/>
      <c r="N78" s="150"/>
      <c r="O78" s="152" t="str">
        <f t="shared" si="5"/>
        <v/>
      </c>
    </row>
    <row r="79" spans="1:15" x14ac:dyDescent="0.2">
      <c r="A79" s="153">
        <f t="shared" ca="1" si="4"/>
        <v>74</v>
      </c>
      <c r="B79" s="161">
        <f t="shared" si="6"/>
        <v>430</v>
      </c>
      <c r="C79" s="158">
        <v>7206</v>
      </c>
      <c r="D79" s="162" t="s">
        <v>41</v>
      </c>
      <c r="E79" s="146"/>
      <c r="F79" s="147"/>
      <c r="G79" s="148"/>
      <c r="H79" s="149"/>
      <c r="I79" s="149"/>
      <c r="J79" s="149"/>
      <c r="K79" s="149" t="s">
        <v>34</v>
      </c>
      <c r="L79" s="149"/>
      <c r="M79" s="149"/>
      <c r="N79" s="150"/>
      <c r="O79" s="152" t="str">
        <f t="shared" si="5"/>
        <v/>
      </c>
    </row>
    <row r="80" spans="1:15" x14ac:dyDescent="0.2">
      <c r="A80" s="153" t="str">
        <f t="shared" ca="1" si="4"/>
        <v/>
      </c>
      <c r="B80" s="161"/>
      <c r="C80" s="158"/>
      <c r="D80" s="162"/>
      <c r="E80" s="146"/>
      <c r="F80" s="147"/>
      <c r="G80" s="148"/>
      <c r="H80" s="149"/>
      <c r="I80" s="149"/>
      <c r="J80" s="149"/>
      <c r="K80" s="149"/>
      <c r="L80" s="149"/>
      <c r="M80" s="149"/>
      <c r="N80" s="150"/>
      <c r="O80" s="152" t="str">
        <f t="shared" si="5"/>
        <v/>
      </c>
    </row>
    <row r="81" spans="1:15" x14ac:dyDescent="0.2">
      <c r="A81" s="163">
        <f t="shared" ref="A81:A94" ca="1" si="7">CELL("Zeile",A81)-A$9</f>
        <v>77</v>
      </c>
      <c r="B81" s="161">
        <f t="shared" si="6"/>
        <v>430</v>
      </c>
      <c r="C81" s="158">
        <v>8100</v>
      </c>
      <c r="D81" s="162" t="s">
        <v>139</v>
      </c>
      <c r="E81" s="146"/>
      <c r="F81" s="147"/>
      <c r="G81" s="148"/>
      <c r="H81" s="149"/>
      <c r="I81" s="149"/>
      <c r="J81" s="149"/>
      <c r="K81" s="149" t="s">
        <v>34</v>
      </c>
      <c r="L81" s="149"/>
      <c r="M81" s="149"/>
      <c r="N81" s="150"/>
      <c r="O81" s="164" t="str">
        <f t="shared" si="5"/>
        <v/>
      </c>
    </row>
    <row r="82" spans="1:15" ht="25.5" x14ac:dyDescent="0.2">
      <c r="A82" s="163">
        <f t="shared" ca="1" si="7"/>
        <v>78</v>
      </c>
      <c r="B82" s="161">
        <f t="shared" si="6"/>
        <v>430</v>
      </c>
      <c r="C82" s="158">
        <v>8101</v>
      </c>
      <c r="D82" s="162" t="s">
        <v>140</v>
      </c>
      <c r="E82" s="146"/>
      <c r="F82" s="147"/>
      <c r="G82" s="148"/>
      <c r="H82" s="149"/>
      <c r="I82" s="149"/>
      <c r="J82" s="149"/>
      <c r="K82" s="149" t="s">
        <v>34</v>
      </c>
      <c r="L82" s="149"/>
      <c r="M82" s="149"/>
      <c r="N82" s="150"/>
      <c r="O82" s="164" t="str">
        <f t="shared" si="5"/>
        <v/>
      </c>
    </row>
    <row r="83" spans="1:15" x14ac:dyDescent="0.2">
      <c r="A83" s="163">
        <f t="shared" ca="1" si="7"/>
        <v>79</v>
      </c>
      <c r="B83" s="161">
        <f t="shared" si="6"/>
        <v>430</v>
      </c>
      <c r="C83" s="158">
        <v>8102</v>
      </c>
      <c r="D83" s="162" t="s">
        <v>141</v>
      </c>
      <c r="E83" s="146"/>
      <c r="F83" s="147"/>
      <c r="G83" s="148"/>
      <c r="H83" s="149"/>
      <c r="I83" s="149"/>
      <c r="J83" s="149"/>
      <c r="K83" s="149" t="s">
        <v>34</v>
      </c>
      <c r="L83" s="149"/>
      <c r="M83" s="149"/>
      <c r="N83" s="150"/>
      <c r="O83" s="164" t="str">
        <f t="shared" si="5"/>
        <v/>
      </c>
    </row>
    <row r="84" spans="1:15" x14ac:dyDescent="0.2">
      <c r="A84" s="163">
        <f t="shared" ca="1" si="7"/>
        <v>80</v>
      </c>
      <c r="B84" s="161">
        <f t="shared" si="6"/>
        <v>430</v>
      </c>
      <c r="C84" s="158">
        <v>8103</v>
      </c>
      <c r="D84" s="162" t="s">
        <v>142</v>
      </c>
      <c r="E84" s="146"/>
      <c r="F84" s="147"/>
      <c r="G84" s="148"/>
      <c r="H84" s="149"/>
      <c r="I84" s="149"/>
      <c r="J84" s="149"/>
      <c r="K84" s="149" t="s">
        <v>34</v>
      </c>
      <c r="L84" s="149"/>
      <c r="M84" s="149"/>
      <c r="N84" s="150"/>
      <c r="O84" s="164" t="str">
        <f t="shared" si="5"/>
        <v/>
      </c>
    </row>
    <row r="85" spans="1:15" x14ac:dyDescent="0.2">
      <c r="A85" s="163">
        <f t="shared" ca="1" si="7"/>
        <v>81</v>
      </c>
      <c r="B85" s="161">
        <f t="shared" si="6"/>
        <v>430</v>
      </c>
      <c r="C85" s="158">
        <v>8104</v>
      </c>
      <c r="D85" s="162" t="s">
        <v>143</v>
      </c>
      <c r="E85" s="146"/>
      <c r="F85" s="147"/>
      <c r="G85" s="148"/>
      <c r="H85" s="149"/>
      <c r="I85" s="149"/>
      <c r="J85" s="149"/>
      <c r="K85" s="149"/>
      <c r="L85" s="149"/>
      <c r="M85" s="149"/>
      <c r="N85" s="150" t="s">
        <v>34</v>
      </c>
      <c r="O85" s="164" t="str">
        <f t="shared" si="5"/>
        <v/>
      </c>
    </row>
    <row r="86" spans="1:15" x14ac:dyDescent="0.2">
      <c r="A86" s="163">
        <f t="shared" ca="1" si="7"/>
        <v>82</v>
      </c>
      <c r="B86" s="161">
        <f t="shared" si="6"/>
        <v>430</v>
      </c>
      <c r="C86" s="158">
        <v>8105</v>
      </c>
      <c r="D86" s="162" t="s">
        <v>37</v>
      </c>
      <c r="E86" s="146"/>
      <c r="F86" s="147"/>
      <c r="G86" s="148"/>
      <c r="H86" s="149"/>
      <c r="I86" s="149"/>
      <c r="J86" s="149"/>
      <c r="K86" s="149"/>
      <c r="L86" s="149"/>
      <c r="M86" s="149"/>
      <c r="N86" s="150" t="s">
        <v>34</v>
      </c>
      <c r="O86" s="164" t="str">
        <f t="shared" si="5"/>
        <v/>
      </c>
    </row>
    <row r="87" spans="1:15" x14ac:dyDescent="0.2">
      <c r="A87" s="163">
        <f t="shared" ca="1" si="7"/>
        <v>83</v>
      </c>
      <c r="B87" s="161">
        <f t="shared" si="6"/>
        <v>430</v>
      </c>
      <c r="C87" s="158">
        <v>8106</v>
      </c>
      <c r="D87" s="162" t="s">
        <v>113</v>
      </c>
      <c r="E87" s="146"/>
      <c r="F87" s="147"/>
      <c r="G87" s="148"/>
      <c r="H87" s="149"/>
      <c r="I87" s="149"/>
      <c r="J87" s="149"/>
      <c r="K87" s="149" t="s">
        <v>34</v>
      </c>
      <c r="L87" s="149"/>
      <c r="M87" s="149"/>
      <c r="N87" s="150"/>
      <c r="O87" s="164" t="str">
        <f t="shared" si="5"/>
        <v/>
      </c>
    </row>
    <row r="88" spans="1:15" x14ac:dyDescent="0.2">
      <c r="A88" s="163">
        <f t="shared" ca="1" si="7"/>
        <v>84</v>
      </c>
      <c r="B88" s="161"/>
      <c r="C88" s="158"/>
      <c r="D88" s="162"/>
      <c r="E88" s="146"/>
      <c r="F88" s="147"/>
      <c r="G88" s="148"/>
      <c r="H88" s="149" t="s">
        <v>109</v>
      </c>
      <c r="I88" s="149" t="s">
        <v>109</v>
      </c>
      <c r="J88" s="149" t="s">
        <v>109</v>
      </c>
      <c r="K88" s="149" t="s">
        <v>109</v>
      </c>
      <c r="L88" s="149" t="s">
        <v>109</v>
      </c>
      <c r="M88" s="149" t="s">
        <v>109</v>
      </c>
      <c r="N88" s="150" t="s">
        <v>109</v>
      </c>
      <c r="O88" s="164" t="str">
        <f t="shared" si="5"/>
        <v/>
      </c>
    </row>
    <row r="89" spans="1:15" x14ac:dyDescent="0.2">
      <c r="A89" s="163">
        <f t="shared" ca="1" si="7"/>
        <v>85</v>
      </c>
      <c r="B89" s="161">
        <f t="shared" si="6"/>
        <v>430</v>
      </c>
      <c r="C89" s="158">
        <v>8200</v>
      </c>
      <c r="D89" s="162" t="s">
        <v>144</v>
      </c>
      <c r="E89" s="146"/>
      <c r="F89" s="147"/>
      <c r="G89" s="148"/>
      <c r="H89" s="149"/>
      <c r="I89" s="149"/>
      <c r="J89" s="149"/>
      <c r="K89" s="149" t="s">
        <v>34</v>
      </c>
      <c r="L89" s="149"/>
      <c r="M89" s="149"/>
      <c r="N89" s="150"/>
      <c r="O89" s="164" t="str">
        <f t="shared" si="5"/>
        <v/>
      </c>
    </row>
    <row r="90" spans="1:15" x14ac:dyDescent="0.2">
      <c r="A90" s="163">
        <f t="shared" ca="1" si="7"/>
        <v>86</v>
      </c>
      <c r="B90" s="161">
        <f t="shared" si="6"/>
        <v>430</v>
      </c>
      <c r="C90" s="158">
        <v>8201</v>
      </c>
      <c r="D90" s="162" t="s">
        <v>145</v>
      </c>
      <c r="E90" s="146"/>
      <c r="F90" s="147"/>
      <c r="G90" s="148"/>
      <c r="H90" s="149"/>
      <c r="I90" s="149"/>
      <c r="J90" s="149"/>
      <c r="K90" s="149" t="s">
        <v>34</v>
      </c>
      <c r="L90" s="149"/>
      <c r="M90" s="149"/>
      <c r="N90" s="150"/>
      <c r="O90" s="164" t="str">
        <f t="shared" si="5"/>
        <v/>
      </c>
    </row>
    <row r="91" spans="1:15" x14ac:dyDescent="0.2">
      <c r="A91" s="163">
        <f t="shared" ca="1" si="7"/>
        <v>87</v>
      </c>
      <c r="B91" s="161">
        <f t="shared" si="6"/>
        <v>430</v>
      </c>
      <c r="C91" s="158">
        <v>8202</v>
      </c>
      <c r="D91" s="162" t="s">
        <v>141</v>
      </c>
      <c r="E91" s="146"/>
      <c r="F91" s="147"/>
      <c r="G91" s="148"/>
      <c r="H91" s="149"/>
      <c r="I91" s="149"/>
      <c r="J91" s="149"/>
      <c r="K91" s="149" t="s">
        <v>34</v>
      </c>
      <c r="L91" s="149"/>
      <c r="M91" s="149"/>
      <c r="N91" s="150"/>
      <c r="O91" s="164" t="str">
        <f t="shared" si="5"/>
        <v/>
      </c>
    </row>
    <row r="92" spans="1:15" x14ac:dyDescent="0.2">
      <c r="A92" s="163">
        <f t="shared" ca="1" si="7"/>
        <v>88</v>
      </c>
      <c r="B92" s="161">
        <f t="shared" si="6"/>
        <v>430</v>
      </c>
      <c r="C92" s="158">
        <v>8203</v>
      </c>
      <c r="D92" s="162" t="s">
        <v>146</v>
      </c>
      <c r="E92" s="146"/>
      <c r="F92" s="147"/>
      <c r="G92" s="148"/>
      <c r="H92" s="149"/>
      <c r="I92" s="149"/>
      <c r="J92" s="149"/>
      <c r="K92" s="149" t="s">
        <v>34</v>
      </c>
      <c r="L92" s="149"/>
      <c r="M92" s="149"/>
      <c r="N92" s="150"/>
      <c r="O92" s="164" t="str">
        <f t="shared" si="5"/>
        <v/>
      </c>
    </row>
    <row r="93" spans="1:15" x14ac:dyDescent="0.2">
      <c r="A93" s="163">
        <f t="shared" ca="1" si="7"/>
        <v>89</v>
      </c>
      <c r="B93" s="161">
        <f t="shared" si="6"/>
        <v>430</v>
      </c>
      <c r="C93" s="158">
        <v>8204</v>
      </c>
      <c r="D93" s="162" t="s">
        <v>143</v>
      </c>
      <c r="E93" s="146"/>
      <c r="F93" s="147"/>
      <c r="G93" s="148"/>
      <c r="H93" s="149"/>
      <c r="I93" s="149"/>
      <c r="J93" s="149"/>
      <c r="K93" s="149" t="s">
        <v>34</v>
      </c>
      <c r="L93" s="149"/>
      <c r="M93" s="149"/>
      <c r="N93" s="150"/>
      <c r="O93" s="164" t="str">
        <f t="shared" si="5"/>
        <v/>
      </c>
    </row>
    <row r="94" spans="1:15" x14ac:dyDescent="0.2">
      <c r="A94" s="163">
        <f t="shared" ca="1" si="7"/>
        <v>90</v>
      </c>
      <c r="B94" s="161">
        <f t="shared" si="6"/>
        <v>430</v>
      </c>
      <c r="C94" s="158">
        <v>8205</v>
      </c>
      <c r="D94" s="162" t="s">
        <v>147</v>
      </c>
      <c r="E94" s="146"/>
      <c r="F94" s="147"/>
      <c r="G94" s="148"/>
      <c r="H94" s="149"/>
      <c r="I94" s="149"/>
      <c r="J94" s="149"/>
      <c r="K94" s="149"/>
      <c r="L94" s="149"/>
      <c r="M94" s="149"/>
      <c r="N94" s="150" t="s">
        <v>34</v>
      </c>
      <c r="O94" s="164" t="str">
        <f t="shared" si="5"/>
        <v/>
      </c>
    </row>
    <row r="95" spans="1:15" x14ac:dyDescent="0.2">
      <c r="A95" s="165" t="str">
        <f ca="1">IF(B95="","",CELL("Zeile",A95)-5)</f>
        <v/>
      </c>
      <c r="B95" s="166"/>
      <c r="C95" s="144"/>
      <c r="D95" s="159" t="s">
        <v>100</v>
      </c>
      <c r="E95" s="167"/>
      <c r="F95" s="168"/>
      <c r="G95" s="169"/>
      <c r="H95" s="170"/>
      <c r="I95" s="170"/>
      <c r="J95" s="170"/>
      <c r="K95" s="170"/>
      <c r="L95" s="170"/>
      <c r="M95" s="170"/>
      <c r="N95" s="171"/>
      <c r="O95" s="172" t="str">
        <f t="shared" si="5"/>
        <v/>
      </c>
    </row>
    <row r="96" spans="1:15" x14ac:dyDescent="0.2">
      <c r="D96" s="173"/>
    </row>
    <row r="97" spans="4:4" x14ac:dyDescent="0.2">
      <c r="D97" s="173"/>
    </row>
    <row r="98" spans="4:4" x14ac:dyDescent="0.2">
      <c r="D98" s="173"/>
    </row>
    <row r="99" spans="4:4" x14ac:dyDescent="0.2">
      <c r="D99" s="173"/>
    </row>
    <row r="100" spans="4:4" x14ac:dyDescent="0.2">
      <c r="D100" s="173"/>
    </row>
    <row r="101" spans="4:4" x14ac:dyDescent="0.2">
      <c r="D101" s="173"/>
    </row>
    <row r="102" spans="4:4" x14ac:dyDescent="0.2">
      <c r="D102" s="173"/>
    </row>
    <row r="103" spans="4:4" x14ac:dyDescent="0.2">
      <c r="D103" s="173"/>
    </row>
    <row r="104" spans="4:4" x14ac:dyDescent="0.2">
      <c r="D104" s="173"/>
    </row>
    <row r="105" spans="4:4" x14ac:dyDescent="0.2">
      <c r="D105" s="173"/>
    </row>
    <row r="106" spans="4:4" x14ac:dyDescent="0.2">
      <c r="D106" s="173"/>
    </row>
    <row r="107" spans="4:4" x14ac:dyDescent="0.2">
      <c r="D107" s="173"/>
    </row>
    <row r="108" spans="4:4" x14ac:dyDescent="0.2">
      <c r="D108" s="173"/>
    </row>
    <row r="109" spans="4:4" x14ac:dyDescent="0.2">
      <c r="D109" s="173"/>
    </row>
    <row r="110" spans="4:4" x14ac:dyDescent="0.2">
      <c r="D110" s="173"/>
    </row>
    <row r="111" spans="4:4" x14ac:dyDescent="0.2">
      <c r="D111" s="173"/>
    </row>
    <row r="112" spans="4:4" x14ac:dyDescent="0.2">
      <c r="D112" s="173"/>
    </row>
    <row r="113" spans="4:4" x14ac:dyDescent="0.2">
      <c r="D113" s="173"/>
    </row>
    <row r="114" spans="4:4" x14ac:dyDescent="0.2">
      <c r="D114" s="173"/>
    </row>
    <row r="115" spans="4:4" x14ac:dyDescent="0.2">
      <c r="D115" s="173"/>
    </row>
    <row r="116" spans="4:4" x14ac:dyDescent="0.2">
      <c r="D116" s="173"/>
    </row>
    <row r="117" spans="4:4" x14ac:dyDescent="0.2">
      <c r="D117" s="173"/>
    </row>
    <row r="118" spans="4:4" x14ac:dyDescent="0.2">
      <c r="D118" s="173"/>
    </row>
    <row r="119" spans="4:4" x14ac:dyDescent="0.2">
      <c r="D119" s="173"/>
    </row>
    <row r="120" spans="4:4" x14ac:dyDescent="0.2">
      <c r="D120" s="173"/>
    </row>
    <row r="121" spans="4:4" x14ac:dyDescent="0.2">
      <c r="D121" s="173"/>
    </row>
    <row r="122" spans="4:4" x14ac:dyDescent="0.2">
      <c r="D122" s="173"/>
    </row>
    <row r="123" spans="4:4" x14ac:dyDescent="0.2">
      <c r="D123" s="173"/>
    </row>
    <row r="124" spans="4:4" x14ac:dyDescent="0.2">
      <c r="D124" s="173"/>
    </row>
    <row r="125" spans="4:4" x14ac:dyDescent="0.2">
      <c r="D125" s="173"/>
    </row>
    <row r="126" spans="4:4" x14ac:dyDescent="0.2">
      <c r="D126" s="173"/>
    </row>
    <row r="127" spans="4:4" x14ac:dyDescent="0.2">
      <c r="D127" s="173"/>
    </row>
    <row r="128" spans="4:4" x14ac:dyDescent="0.2">
      <c r="D128" s="173"/>
    </row>
    <row r="129" spans="4:4" x14ac:dyDescent="0.2">
      <c r="D129" s="173"/>
    </row>
    <row r="130" spans="4:4" x14ac:dyDescent="0.2">
      <c r="D130" s="173"/>
    </row>
    <row r="131" spans="4:4" x14ac:dyDescent="0.2">
      <c r="D131" s="173"/>
    </row>
    <row r="132" spans="4:4" x14ac:dyDescent="0.2">
      <c r="D132" s="173"/>
    </row>
    <row r="133" spans="4:4" x14ac:dyDescent="0.2">
      <c r="D133" s="173"/>
    </row>
    <row r="134" spans="4:4" x14ac:dyDescent="0.2">
      <c r="D134" s="173"/>
    </row>
    <row r="135" spans="4:4" x14ac:dyDescent="0.2">
      <c r="D135" s="173"/>
    </row>
    <row r="136" spans="4:4" x14ac:dyDescent="0.2">
      <c r="D136" s="173"/>
    </row>
    <row r="137" spans="4:4" x14ac:dyDescent="0.2">
      <c r="D137" s="173"/>
    </row>
    <row r="138" spans="4:4" x14ac:dyDescent="0.2">
      <c r="D138" s="173"/>
    </row>
    <row r="139" spans="4:4" x14ac:dyDescent="0.2">
      <c r="D139" s="173"/>
    </row>
    <row r="140" spans="4:4" x14ac:dyDescent="0.2">
      <c r="D140" s="173"/>
    </row>
    <row r="141" spans="4:4" x14ac:dyDescent="0.2">
      <c r="D141" s="173"/>
    </row>
    <row r="142" spans="4:4" x14ac:dyDescent="0.2">
      <c r="D142" s="173"/>
    </row>
    <row r="143" spans="4:4" x14ac:dyDescent="0.2">
      <c r="D143" s="173"/>
    </row>
    <row r="144" spans="4:4" x14ac:dyDescent="0.2">
      <c r="D144" s="173"/>
    </row>
    <row r="145" spans="4:4" x14ac:dyDescent="0.2">
      <c r="D145" s="173"/>
    </row>
    <row r="146" spans="4:4" x14ac:dyDescent="0.2">
      <c r="D146" s="173"/>
    </row>
    <row r="147" spans="4:4" x14ac:dyDescent="0.2">
      <c r="D147" s="173"/>
    </row>
    <row r="148" spans="4:4" x14ac:dyDescent="0.2">
      <c r="D148" s="173"/>
    </row>
    <row r="149" spans="4:4" x14ac:dyDescent="0.2">
      <c r="D149" s="173"/>
    </row>
    <row r="150" spans="4:4" x14ac:dyDescent="0.2">
      <c r="D150" s="173"/>
    </row>
    <row r="151" spans="4:4" x14ac:dyDescent="0.2">
      <c r="D151" s="173"/>
    </row>
    <row r="152" spans="4:4" x14ac:dyDescent="0.2">
      <c r="D152" s="173"/>
    </row>
    <row r="153" spans="4:4" x14ac:dyDescent="0.2">
      <c r="D153" s="173"/>
    </row>
    <row r="154" spans="4:4" x14ac:dyDescent="0.2">
      <c r="D154" s="173"/>
    </row>
    <row r="155" spans="4:4" x14ac:dyDescent="0.2">
      <c r="D155" s="173"/>
    </row>
    <row r="156" spans="4:4" x14ac:dyDescent="0.2">
      <c r="D156" s="173"/>
    </row>
    <row r="157" spans="4:4" x14ac:dyDescent="0.2">
      <c r="D157" s="173"/>
    </row>
    <row r="158" spans="4:4" x14ac:dyDescent="0.2">
      <c r="D158" s="173"/>
    </row>
    <row r="159" spans="4:4" x14ac:dyDescent="0.2">
      <c r="D159" s="173"/>
    </row>
    <row r="160" spans="4:4" x14ac:dyDescent="0.2">
      <c r="D160" s="173"/>
    </row>
    <row r="161" spans="4:4" x14ac:dyDescent="0.2">
      <c r="D161" s="173"/>
    </row>
    <row r="162" spans="4:4" x14ac:dyDescent="0.2">
      <c r="D162" s="173"/>
    </row>
    <row r="163" spans="4:4" x14ac:dyDescent="0.2">
      <c r="D163" s="173"/>
    </row>
    <row r="164" spans="4:4" x14ac:dyDescent="0.2">
      <c r="D164" s="173"/>
    </row>
    <row r="165" spans="4:4" x14ac:dyDescent="0.2">
      <c r="D165" s="173"/>
    </row>
    <row r="166" spans="4:4" x14ac:dyDescent="0.2">
      <c r="D166" s="173"/>
    </row>
    <row r="167" spans="4:4" x14ac:dyDescent="0.2">
      <c r="D167" s="173"/>
    </row>
    <row r="168" spans="4:4" x14ac:dyDescent="0.2">
      <c r="D168" s="173"/>
    </row>
    <row r="169" spans="4:4" x14ac:dyDescent="0.2">
      <c r="D169" s="173"/>
    </row>
    <row r="170" spans="4:4" x14ac:dyDescent="0.2">
      <c r="D170" s="173"/>
    </row>
    <row r="171" spans="4:4" x14ac:dyDescent="0.2">
      <c r="D171" s="173"/>
    </row>
    <row r="172" spans="4:4" x14ac:dyDescent="0.2">
      <c r="D172" s="173"/>
    </row>
    <row r="173" spans="4:4" x14ac:dyDescent="0.2">
      <c r="D173" s="173"/>
    </row>
    <row r="174" spans="4:4" x14ac:dyDescent="0.2">
      <c r="D174" s="173"/>
    </row>
    <row r="175" spans="4:4" x14ac:dyDescent="0.2">
      <c r="D175" s="173"/>
    </row>
    <row r="176" spans="4:4" x14ac:dyDescent="0.2">
      <c r="D176" s="173"/>
    </row>
    <row r="177" spans="4:4" x14ac:dyDescent="0.2">
      <c r="D177" s="173"/>
    </row>
    <row r="178" spans="4:4" x14ac:dyDescent="0.2">
      <c r="D178" s="173"/>
    </row>
    <row r="179" spans="4:4" x14ac:dyDescent="0.2">
      <c r="D179" s="173"/>
    </row>
    <row r="180" spans="4:4" x14ac:dyDescent="0.2">
      <c r="D180" s="173"/>
    </row>
    <row r="181" spans="4:4" x14ac:dyDescent="0.2">
      <c r="D181" s="173"/>
    </row>
    <row r="182" spans="4:4" x14ac:dyDescent="0.2">
      <c r="D182" s="173"/>
    </row>
    <row r="183" spans="4:4" x14ac:dyDescent="0.2">
      <c r="D183" s="173"/>
    </row>
    <row r="184" spans="4:4" x14ac:dyDescent="0.2">
      <c r="D184" s="173"/>
    </row>
    <row r="185" spans="4:4" x14ac:dyDescent="0.2">
      <c r="D185" s="173"/>
    </row>
    <row r="186" spans="4:4" x14ac:dyDescent="0.2">
      <c r="D186" s="173"/>
    </row>
    <row r="187" spans="4:4" x14ac:dyDescent="0.2">
      <c r="D187" s="173"/>
    </row>
    <row r="188" spans="4:4" x14ac:dyDescent="0.2">
      <c r="D188" s="173"/>
    </row>
    <row r="189" spans="4:4" x14ac:dyDescent="0.2">
      <c r="D189" s="173"/>
    </row>
    <row r="190" spans="4:4" x14ac:dyDescent="0.2">
      <c r="D190" s="173"/>
    </row>
    <row r="191" spans="4:4" x14ac:dyDescent="0.2">
      <c r="D191" s="173"/>
    </row>
    <row r="192" spans="4:4" x14ac:dyDescent="0.2">
      <c r="D192" s="173"/>
    </row>
    <row r="193" spans="4:4" x14ac:dyDescent="0.2">
      <c r="D193" s="173"/>
    </row>
    <row r="194" spans="4:4" x14ac:dyDescent="0.2">
      <c r="D194" s="173"/>
    </row>
    <row r="195" spans="4:4" x14ac:dyDescent="0.2">
      <c r="D195" s="173"/>
    </row>
    <row r="196" spans="4:4" x14ac:dyDescent="0.2">
      <c r="D196" s="173"/>
    </row>
    <row r="197" spans="4:4" x14ac:dyDescent="0.2">
      <c r="D197" s="173"/>
    </row>
    <row r="198" spans="4:4" x14ac:dyDescent="0.2">
      <c r="D198" s="173"/>
    </row>
    <row r="199" spans="4:4" x14ac:dyDescent="0.2">
      <c r="D199" s="173"/>
    </row>
    <row r="200" spans="4:4" x14ac:dyDescent="0.2">
      <c r="D200" s="173"/>
    </row>
    <row r="201" spans="4:4" x14ac:dyDescent="0.2">
      <c r="D201" s="173"/>
    </row>
    <row r="202" spans="4:4" x14ac:dyDescent="0.2">
      <c r="D202" s="173"/>
    </row>
    <row r="203" spans="4:4" x14ac:dyDescent="0.2">
      <c r="D203" s="173"/>
    </row>
    <row r="204" spans="4:4" x14ac:dyDescent="0.2">
      <c r="D204" s="173"/>
    </row>
    <row r="205" spans="4:4" x14ac:dyDescent="0.2">
      <c r="D205" s="173"/>
    </row>
    <row r="206" spans="4:4" x14ac:dyDescent="0.2">
      <c r="D206" s="173"/>
    </row>
    <row r="207" spans="4:4" x14ac:dyDescent="0.2">
      <c r="D207" s="173"/>
    </row>
    <row r="208" spans="4:4" x14ac:dyDescent="0.2">
      <c r="D208" s="173"/>
    </row>
    <row r="209" spans="4:4" x14ac:dyDescent="0.2">
      <c r="D209" s="173"/>
    </row>
    <row r="210" spans="4:4" x14ac:dyDescent="0.2">
      <c r="D210" s="173"/>
    </row>
    <row r="211" spans="4:4" x14ac:dyDescent="0.2">
      <c r="D211" s="173"/>
    </row>
    <row r="212" spans="4:4" x14ac:dyDescent="0.2">
      <c r="D212" s="173"/>
    </row>
    <row r="213" spans="4:4" x14ac:dyDescent="0.2">
      <c r="D213" s="173"/>
    </row>
    <row r="214" spans="4:4" x14ac:dyDescent="0.2">
      <c r="D214" s="173"/>
    </row>
    <row r="215" spans="4:4" x14ac:dyDescent="0.2">
      <c r="D215" s="173"/>
    </row>
    <row r="216" spans="4:4" x14ac:dyDescent="0.2">
      <c r="D216" s="173"/>
    </row>
    <row r="217" spans="4:4" x14ac:dyDescent="0.2">
      <c r="D217" s="173"/>
    </row>
    <row r="218" spans="4:4" x14ac:dyDescent="0.2">
      <c r="D218" s="173"/>
    </row>
    <row r="219" spans="4:4" x14ac:dyDescent="0.2">
      <c r="D219" s="173"/>
    </row>
    <row r="220" spans="4:4" x14ac:dyDescent="0.2">
      <c r="D220" s="173"/>
    </row>
    <row r="221" spans="4:4" x14ac:dyDescent="0.2">
      <c r="D221" s="173"/>
    </row>
    <row r="222" spans="4:4" x14ac:dyDescent="0.2">
      <c r="D222" s="173"/>
    </row>
    <row r="223" spans="4:4" x14ac:dyDescent="0.2">
      <c r="D223" s="173"/>
    </row>
    <row r="224" spans="4:4" x14ac:dyDescent="0.2">
      <c r="D224" s="173"/>
    </row>
    <row r="225" spans="4:4" x14ac:dyDescent="0.2">
      <c r="D225" s="173"/>
    </row>
    <row r="226" spans="4:4" x14ac:dyDescent="0.2">
      <c r="D226" s="173"/>
    </row>
    <row r="227" spans="4:4" x14ac:dyDescent="0.2">
      <c r="D227" s="173"/>
    </row>
    <row r="228" spans="4:4" x14ac:dyDescent="0.2">
      <c r="D228" s="173"/>
    </row>
    <row r="229" spans="4:4" x14ac:dyDescent="0.2">
      <c r="D229" s="173"/>
    </row>
    <row r="230" spans="4:4" x14ac:dyDescent="0.2">
      <c r="D230" s="173"/>
    </row>
    <row r="231" spans="4:4" x14ac:dyDescent="0.2">
      <c r="D231" s="173"/>
    </row>
    <row r="232" spans="4:4" x14ac:dyDescent="0.2">
      <c r="D232" s="173"/>
    </row>
    <row r="233" spans="4:4" x14ac:dyDescent="0.2">
      <c r="D233" s="173"/>
    </row>
    <row r="234" spans="4:4" x14ac:dyDescent="0.2">
      <c r="D234" s="173"/>
    </row>
    <row r="235" spans="4:4" x14ac:dyDescent="0.2">
      <c r="D235" s="173"/>
    </row>
    <row r="236" spans="4:4" x14ac:dyDescent="0.2">
      <c r="D236" s="173"/>
    </row>
    <row r="237" spans="4:4" x14ac:dyDescent="0.2">
      <c r="D237" s="173"/>
    </row>
    <row r="238" spans="4:4" x14ac:dyDescent="0.2">
      <c r="D238" s="173"/>
    </row>
    <row r="239" spans="4:4" x14ac:dyDescent="0.2">
      <c r="D239" s="173"/>
    </row>
    <row r="240" spans="4:4" x14ac:dyDescent="0.2">
      <c r="D240" s="173"/>
    </row>
    <row r="241" spans="4:4" x14ac:dyDescent="0.2">
      <c r="D241" s="173"/>
    </row>
    <row r="242" spans="4:4" x14ac:dyDescent="0.2">
      <c r="D242" s="173"/>
    </row>
    <row r="243" spans="4:4" x14ac:dyDescent="0.2">
      <c r="D243" s="173"/>
    </row>
    <row r="244" spans="4:4" x14ac:dyDescent="0.2">
      <c r="D244" s="173"/>
    </row>
    <row r="245" spans="4:4" x14ac:dyDescent="0.2">
      <c r="D245" s="173"/>
    </row>
    <row r="246" spans="4:4" x14ac:dyDescent="0.2">
      <c r="D246" s="173"/>
    </row>
    <row r="247" spans="4:4" x14ac:dyDescent="0.2">
      <c r="D247" s="173"/>
    </row>
    <row r="248" spans="4:4" x14ac:dyDescent="0.2">
      <c r="D248" s="173"/>
    </row>
    <row r="249" spans="4:4" x14ac:dyDescent="0.2">
      <c r="D249" s="173"/>
    </row>
    <row r="250" spans="4:4" x14ac:dyDescent="0.2">
      <c r="D250" s="173"/>
    </row>
    <row r="251" spans="4:4" x14ac:dyDescent="0.2">
      <c r="D251" s="173"/>
    </row>
    <row r="252" spans="4:4" x14ac:dyDescent="0.2">
      <c r="D252" s="173"/>
    </row>
    <row r="253" spans="4:4" x14ac:dyDescent="0.2">
      <c r="D253" s="173"/>
    </row>
    <row r="254" spans="4:4" x14ac:dyDescent="0.2">
      <c r="D254" s="173"/>
    </row>
    <row r="255" spans="4:4" x14ac:dyDescent="0.2">
      <c r="D255" s="173"/>
    </row>
    <row r="256" spans="4:4" x14ac:dyDescent="0.2">
      <c r="D256" s="173"/>
    </row>
    <row r="257" spans="4:4" x14ac:dyDescent="0.2">
      <c r="D257" s="173"/>
    </row>
    <row r="258" spans="4:4" x14ac:dyDescent="0.2">
      <c r="D258" s="173"/>
    </row>
    <row r="259" spans="4:4" x14ac:dyDescent="0.2">
      <c r="D259" s="173"/>
    </row>
    <row r="260" spans="4:4" x14ac:dyDescent="0.2">
      <c r="D260" s="173"/>
    </row>
    <row r="261" spans="4:4" x14ac:dyDescent="0.2">
      <c r="D261" s="173"/>
    </row>
    <row r="262" spans="4:4" x14ac:dyDescent="0.2">
      <c r="D262" s="173"/>
    </row>
    <row r="263" spans="4:4" x14ac:dyDescent="0.2">
      <c r="D263" s="173"/>
    </row>
    <row r="264" spans="4:4" x14ac:dyDescent="0.2">
      <c r="D264" s="173"/>
    </row>
    <row r="265" spans="4:4" x14ac:dyDescent="0.2">
      <c r="D265" s="173"/>
    </row>
    <row r="266" spans="4:4" x14ac:dyDescent="0.2">
      <c r="D266" s="173"/>
    </row>
    <row r="267" spans="4:4" x14ac:dyDescent="0.2">
      <c r="D267" s="173"/>
    </row>
    <row r="268" spans="4:4" x14ac:dyDescent="0.2">
      <c r="D268" s="173"/>
    </row>
    <row r="269" spans="4:4" x14ac:dyDescent="0.2">
      <c r="D269" s="173"/>
    </row>
    <row r="270" spans="4:4" x14ac:dyDescent="0.2">
      <c r="D270" s="173"/>
    </row>
    <row r="271" spans="4:4" x14ac:dyDescent="0.2">
      <c r="D271" s="173"/>
    </row>
    <row r="272" spans="4:4" x14ac:dyDescent="0.2">
      <c r="D272" s="173"/>
    </row>
    <row r="273" spans="4:4" x14ac:dyDescent="0.2">
      <c r="D273" s="173"/>
    </row>
    <row r="274" spans="4:4" x14ac:dyDescent="0.2">
      <c r="D274" s="173"/>
    </row>
    <row r="275" spans="4:4" x14ac:dyDescent="0.2">
      <c r="D275" s="173"/>
    </row>
    <row r="276" spans="4:4" x14ac:dyDescent="0.2">
      <c r="D276" s="173"/>
    </row>
    <row r="277" spans="4:4" x14ac:dyDescent="0.2">
      <c r="D277" s="173"/>
    </row>
    <row r="278" spans="4:4" x14ac:dyDescent="0.2">
      <c r="D278" s="173"/>
    </row>
    <row r="279" spans="4:4" x14ac:dyDescent="0.2">
      <c r="D279" s="173"/>
    </row>
    <row r="280" spans="4:4" x14ac:dyDescent="0.2">
      <c r="D280" s="173"/>
    </row>
    <row r="281" spans="4:4" x14ac:dyDescent="0.2">
      <c r="D281" s="173"/>
    </row>
    <row r="282" spans="4:4" x14ac:dyDescent="0.2">
      <c r="D282" s="173"/>
    </row>
    <row r="283" spans="4:4" x14ac:dyDescent="0.2">
      <c r="D283" s="173"/>
    </row>
    <row r="284" spans="4:4" x14ac:dyDescent="0.2">
      <c r="D284" s="173"/>
    </row>
    <row r="285" spans="4:4" x14ac:dyDescent="0.2">
      <c r="D285" s="173"/>
    </row>
    <row r="286" spans="4:4" x14ac:dyDescent="0.2">
      <c r="D286" s="173"/>
    </row>
    <row r="287" spans="4:4" x14ac:dyDescent="0.2">
      <c r="D287" s="173"/>
    </row>
    <row r="288" spans="4:4" x14ac:dyDescent="0.2">
      <c r="D288" s="173"/>
    </row>
    <row r="289" spans="4:4" x14ac:dyDescent="0.2">
      <c r="D289" s="173"/>
    </row>
    <row r="290" spans="4:4" x14ac:dyDescent="0.2">
      <c r="D290" s="173"/>
    </row>
    <row r="291" spans="4:4" x14ac:dyDescent="0.2">
      <c r="D291" s="173"/>
    </row>
    <row r="292" spans="4:4" x14ac:dyDescent="0.2">
      <c r="D292" s="173"/>
    </row>
    <row r="293" spans="4:4" x14ac:dyDescent="0.2">
      <c r="D293" s="173"/>
    </row>
    <row r="294" spans="4:4" x14ac:dyDescent="0.2">
      <c r="D294" s="173"/>
    </row>
    <row r="295" spans="4:4" x14ac:dyDescent="0.2">
      <c r="D295" s="173"/>
    </row>
    <row r="296" spans="4:4" x14ac:dyDescent="0.2">
      <c r="D296" s="173"/>
    </row>
    <row r="297" spans="4:4" x14ac:dyDescent="0.2">
      <c r="D297" s="173"/>
    </row>
    <row r="298" spans="4:4" x14ac:dyDescent="0.2">
      <c r="D298" s="173"/>
    </row>
    <row r="299" spans="4:4" x14ac:dyDescent="0.2">
      <c r="D299" s="173"/>
    </row>
    <row r="300" spans="4:4" x14ac:dyDescent="0.2">
      <c r="D300" s="173"/>
    </row>
    <row r="301" spans="4:4" x14ac:dyDescent="0.2">
      <c r="D301" s="173"/>
    </row>
    <row r="302" spans="4:4" x14ac:dyDescent="0.2">
      <c r="D302" s="173"/>
    </row>
    <row r="303" spans="4:4" x14ac:dyDescent="0.2">
      <c r="D303" s="173"/>
    </row>
    <row r="304" spans="4:4" x14ac:dyDescent="0.2">
      <c r="D304" s="173"/>
    </row>
    <row r="305" spans="4:4" x14ac:dyDescent="0.2">
      <c r="D305" s="173"/>
    </row>
    <row r="306" spans="4:4" x14ac:dyDescent="0.2">
      <c r="D306" s="173"/>
    </row>
    <row r="307" spans="4:4" x14ac:dyDescent="0.2">
      <c r="D307" s="173"/>
    </row>
    <row r="308" spans="4:4" x14ac:dyDescent="0.2">
      <c r="D308" s="173"/>
    </row>
    <row r="309" spans="4:4" x14ac:dyDescent="0.2">
      <c r="D309" s="173"/>
    </row>
    <row r="310" spans="4:4" x14ac:dyDescent="0.2">
      <c r="D310" s="173"/>
    </row>
    <row r="311" spans="4:4" x14ac:dyDescent="0.2">
      <c r="D311" s="173"/>
    </row>
    <row r="312" spans="4:4" x14ac:dyDescent="0.2">
      <c r="D312" s="173"/>
    </row>
    <row r="313" spans="4:4" x14ac:dyDescent="0.2">
      <c r="D313" s="173"/>
    </row>
    <row r="314" spans="4:4" x14ac:dyDescent="0.2">
      <c r="D314" s="173"/>
    </row>
    <row r="315" spans="4:4" x14ac:dyDescent="0.2">
      <c r="D315" s="173"/>
    </row>
    <row r="316" spans="4:4" x14ac:dyDescent="0.2">
      <c r="D316" s="173"/>
    </row>
    <row r="317" spans="4:4" x14ac:dyDescent="0.2">
      <c r="D317" s="173"/>
    </row>
    <row r="318" spans="4:4" x14ac:dyDescent="0.2">
      <c r="D318" s="173"/>
    </row>
    <row r="319" spans="4:4" x14ac:dyDescent="0.2">
      <c r="D319" s="173"/>
    </row>
    <row r="320" spans="4:4" x14ac:dyDescent="0.2">
      <c r="D320" s="173"/>
    </row>
    <row r="321" spans="4:4" x14ac:dyDescent="0.2">
      <c r="D321" s="173"/>
    </row>
    <row r="322" spans="4:4" x14ac:dyDescent="0.2">
      <c r="D322" s="173"/>
    </row>
    <row r="323" spans="4:4" x14ac:dyDescent="0.2">
      <c r="D323" s="173"/>
    </row>
    <row r="324" spans="4:4" x14ac:dyDescent="0.2">
      <c r="D324" s="173"/>
    </row>
    <row r="325" spans="4:4" x14ac:dyDescent="0.2">
      <c r="D325" s="173"/>
    </row>
    <row r="326" spans="4:4" x14ac:dyDescent="0.2">
      <c r="D326" s="173"/>
    </row>
    <row r="327" spans="4:4" x14ac:dyDescent="0.2">
      <c r="D327" s="173"/>
    </row>
    <row r="328" spans="4:4" x14ac:dyDescent="0.2">
      <c r="D328" s="173"/>
    </row>
    <row r="329" spans="4:4" x14ac:dyDescent="0.2">
      <c r="D329" s="173"/>
    </row>
    <row r="330" spans="4:4" x14ac:dyDescent="0.2">
      <c r="D330" s="173"/>
    </row>
    <row r="331" spans="4:4" x14ac:dyDescent="0.2">
      <c r="D331" s="173"/>
    </row>
    <row r="332" spans="4:4" x14ac:dyDescent="0.2">
      <c r="D332" s="173"/>
    </row>
    <row r="333" spans="4:4" x14ac:dyDescent="0.2">
      <c r="D333" s="173"/>
    </row>
    <row r="334" spans="4:4" x14ac:dyDescent="0.2">
      <c r="D334" s="173"/>
    </row>
    <row r="335" spans="4:4" x14ac:dyDescent="0.2">
      <c r="D335" s="173"/>
    </row>
    <row r="336" spans="4:4" x14ac:dyDescent="0.2">
      <c r="D336" s="173"/>
    </row>
    <row r="337" spans="4:4" x14ac:dyDescent="0.2">
      <c r="D337" s="173"/>
    </row>
    <row r="338" spans="4:4" x14ac:dyDescent="0.2">
      <c r="D338" s="173"/>
    </row>
    <row r="339" spans="4:4" x14ac:dyDescent="0.2">
      <c r="D339" s="173"/>
    </row>
    <row r="340" spans="4:4" x14ac:dyDescent="0.2">
      <c r="D340" s="173"/>
    </row>
    <row r="341" spans="4:4" x14ac:dyDescent="0.2">
      <c r="D341" s="173"/>
    </row>
    <row r="342" spans="4:4" x14ac:dyDescent="0.2">
      <c r="D342" s="173"/>
    </row>
    <row r="343" spans="4:4" x14ac:dyDescent="0.2">
      <c r="D343" s="173"/>
    </row>
    <row r="344" spans="4:4" x14ac:dyDescent="0.2">
      <c r="D344" s="173"/>
    </row>
    <row r="345" spans="4:4" x14ac:dyDescent="0.2">
      <c r="D345" s="173"/>
    </row>
    <row r="346" spans="4:4" x14ac:dyDescent="0.2">
      <c r="D346" s="173"/>
    </row>
    <row r="347" spans="4:4" x14ac:dyDescent="0.2">
      <c r="D347" s="173"/>
    </row>
    <row r="348" spans="4:4" x14ac:dyDescent="0.2">
      <c r="D348" s="173"/>
    </row>
    <row r="349" spans="4:4" x14ac:dyDescent="0.2">
      <c r="D349" s="173"/>
    </row>
    <row r="350" spans="4:4" x14ac:dyDescent="0.2">
      <c r="D350" s="173"/>
    </row>
    <row r="351" spans="4:4" x14ac:dyDescent="0.2">
      <c r="D351" s="173"/>
    </row>
    <row r="352" spans="4:4" x14ac:dyDescent="0.2">
      <c r="D352" s="173"/>
    </row>
    <row r="353" spans="4:4" x14ac:dyDescent="0.2">
      <c r="D353" s="173"/>
    </row>
    <row r="354" spans="4:4" x14ac:dyDescent="0.2">
      <c r="D354" s="173"/>
    </row>
    <row r="355" spans="4:4" x14ac:dyDescent="0.2">
      <c r="D355" s="173"/>
    </row>
    <row r="356" spans="4:4" x14ac:dyDescent="0.2">
      <c r="D356" s="173"/>
    </row>
    <row r="357" spans="4:4" x14ac:dyDescent="0.2">
      <c r="D357" s="173"/>
    </row>
    <row r="358" spans="4:4" x14ac:dyDescent="0.2">
      <c r="D358" s="173"/>
    </row>
    <row r="359" spans="4:4" x14ac:dyDescent="0.2">
      <c r="D359" s="173"/>
    </row>
    <row r="360" spans="4:4" x14ac:dyDescent="0.2">
      <c r="D360" s="173"/>
    </row>
    <row r="361" spans="4:4" x14ac:dyDescent="0.2">
      <c r="D361" s="173"/>
    </row>
    <row r="362" spans="4:4" x14ac:dyDescent="0.2">
      <c r="D362" s="173"/>
    </row>
    <row r="363" spans="4:4" x14ac:dyDescent="0.2">
      <c r="D363" s="173"/>
    </row>
    <row r="364" spans="4:4" x14ac:dyDescent="0.2">
      <c r="D364" s="173"/>
    </row>
    <row r="365" spans="4:4" x14ac:dyDescent="0.2">
      <c r="D365" s="173"/>
    </row>
    <row r="366" spans="4:4" x14ac:dyDescent="0.2">
      <c r="D366" s="173"/>
    </row>
    <row r="367" spans="4:4" x14ac:dyDescent="0.2">
      <c r="D367" s="173"/>
    </row>
    <row r="368" spans="4:4" x14ac:dyDescent="0.2">
      <c r="D368" s="173"/>
    </row>
    <row r="369" spans="4:4" x14ac:dyDescent="0.2">
      <c r="D369" s="173"/>
    </row>
    <row r="370" spans="4:4" x14ac:dyDescent="0.2">
      <c r="D370" s="173"/>
    </row>
    <row r="371" spans="4:4" x14ac:dyDescent="0.2">
      <c r="D371" s="173"/>
    </row>
    <row r="372" spans="4:4" x14ac:dyDescent="0.2">
      <c r="D372" s="173"/>
    </row>
    <row r="373" spans="4:4" x14ac:dyDescent="0.2">
      <c r="D373" s="173"/>
    </row>
    <row r="374" spans="4:4" x14ac:dyDescent="0.2">
      <c r="D374" s="173"/>
    </row>
    <row r="375" spans="4:4" x14ac:dyDescent="0.2">
      <c r="D375" s="173"/>
    </row>
    <row r="376" spans="4:4" x14ac:dyDescent="0.2">
      <c r="D376" s="173"/>
    </row>
  </sheetData>
  <mergeCells count="4">
    <mergeCell ref="H1:L1"/>
    <mergeCell ref="M1:N1"/>
    <mergeCell ref="H2:L2"/>
    <mergeCell ref="M2:N2"/>
  </mergeCells>
  <phoneticPr fontId="0" type="noConversion"/>
  <conditionalFormatting sqref="H70:N70 H71:H80 H95">
    <cfRule type="expression" dxfId="1" priority="1" stopIfTrue="1">
      <formula>(H70&lt;&gt;IF(ISNUMBER($C70),VLOOKUP($C70,INDIRECT(KatName&amp;$B70),H$8,0),""))</formula>
    </cfRule>
  </conditionalFormatting>
  <conditionalFormatting sqref="K81:K86 N81:N86 H81:J94 L81:M94 K88:K94 N88:N94">
    <cfRule type="expression" dxfId="0" priority="2" stopIfTrue="1">
      <formula>(H81&lt;&gt;IF(ISNUMBER($C81),VLOOKUP($C81,INDIRECT(#REF!&amp;$B$1),H$9,0),""))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18">
    <tabColor indexed="57"/>
  </sheetPr>
  <dimension ref="A1:P304"/>
  <sheetViews>
    <sheetView showZeros="0" view="pageLayout" zoomScaleNormal="75" zoomScaleSheetLayoutView="100" workbookViewId="0">
      <selection activeCell="E22" sqref="E22"/>
    </sheetView>
  </sheetViews>
  <sheetFormatPr baseColWidth="10" defaultRowHeight="12.75" x14ac:dyDescent="0.2"/>
  <cols>
    <col min="1" max="1" width="4.42578125" style="177" customWidth="1"/>
    <col min="2" max="2" width="7" style="177" customWidth="1"/>
    <col min="3" max="3" width="10.28515625" style="177" customWidth="1"/>
    <col min="4" max="4" width="54.5703125" style="180" customWidth="1"/>
    <col min="5" max="5" width="35.140625" style="173" customWidth="1"/>
    <col min="6" max="6" width="16.5703125" style="178" customWidth="1"/>
    <col min="7" max="7" width="7.5703125" style="179" customWidth="1"/>
    <col min="8" max="12" width="4.140625" style="173" customWidth="1"/>
    <col min="13" max="13" width="5.5703125" style="173" customWidth="1"/>
    <col min="14" max="14" width="5.28515625" style="173" customWidth="1"/>
    <col min="15" max="15" width="18.5703125" style="173" customWidth="1"/>
    <col min="16" max="16384" width="11.42578125" style="173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</row>
    <row r="2" spans="1:16" ht="15.75" x14ac:dyDescent="0.25">
      <c r="A2" s="104"/>
      <c r="B2" s="105"/>
      <c r="C2" s="106" t="s">
        <v>0</v>
      </c>
      <c r="D2" s="107" t="s">
        <v>121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174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</row>
    <row r="7" spans="1:16" x14ac:dyDescent="0.2">
      <c r="A7" s="142">
        <f ca="1">IF(B7="","",CELL("Zeile",A7)-6)</f>
        <v>1</v>
      </c>
      <c r="B7" s="143">
        <f t="shared" ref="B7:B14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175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2100</v>
      </c>
      <c r="D8" s="156" t="s">
        <v>43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175"/>
    </row>
    <row r="9" spans="1:16" ht="25.5" x14ac:dyDescent="0.2">
      <c r="A9" s="153">
        <f t="shared" ref="A9:A20" ca="1" si="1">IF(B9="","",CELL("Zeile",A9)-5)</f>
        <v>4</v>
      </c>
      <c r="B9" s="157">
        <f t="shared" si="0"/>
        <v>430</v>
      </c>
      <c r="C9" s="158">
        <v>2101</v>
      </c>
      <c r="D9" s="159" t="s">
        <v>44</v>
      </c>
      <c r="E9" s="146"/>
      <c r="F9" s="147"/>
      <c r="G9" s="148"/>
      <c r="H9" s="149">
        <v>0</v>
      </c>
      <c r="I9" s="149">
        <v>0</v>
      </c>
      <c r="J9" s="149">
        <v>0</v>
      </c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20" si="2">IF(F9="","",IF(COUNTIF(H9:N9,"x")=1,F9*G9*LOOKUP("x",H9:N9,H$6:N$6),IF(ISNUMBER($C9),"???","--------")))</f>
        <v/>
      </c>
      <c r="P9" s="175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2102</v>
      </c>
      <c r="D10" s="160" t="s">
        <v>45</v>
      </c>
      <c r="E10" s="146"/>
      <c r="F10" s="147"/>
      <c r="G10" s="148"/>
      <c r="H10" s="149">
        <v>0</v>
      </c>
      <c r="I10" s="149">
        <v>0</v>
      </c>
      <c r="J10" s="149">
        <v>0</v>
      </c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176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2103</v>
      </c>
      <c r="D11" s="162" t="s">
        <v>46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/>
      <c r="O11" s="152" t="str">
        <f t="shared" si="2"/>
        <v/>
      </c>
      <c r="P11" s="176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2104</v>
      </c>
      <c r="D12" s="162" t="s">
        <v>47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 t="s">
        <v>34</v>
      </c>
      <c r="L12" s="149">
        <v>0</v>
      </c>
      <c r="M12" s="149">
        <v>0</v>
      </c>
      <c r="N12" s="150">
        <v>0</v>
      </c>
      <c r="O12" s="152" t="str">
        <f t="shared" si="2"/>
        <v/>
      </c>
      <c r="P12" s="176"/>
    </row>
    <row r="13" spans="1:16" x14ac:dyDescent="0.2">
      <c r="A13" s="153" t="str">
        <f t="shared" ca="1" si="1"/>
        <v/>
      </c>
      <c r="B13" s="161"/>
      <c r="C13" s="158"/>
      <c r="D13" s="162"/>
      <c r="E13" s="146"/>
      <c r="F13" s="147"/>
      <c r="G13" s="148"/>
      <c r="H13" s="149" t="s">
        <v>109</v>
      </c>
      <c r="I13" s="149" t="s">
        <v>109</v>
      </c>
      <c r="J13" s="149" t="s">
        <v>109</v>
      </c>
      <c r="K13" s="149" t="s">
        <v>109</v>
      </c>
      <c r="L13" s="149" t="s">
        <v>109</v>
      </c>
      <c r="M13" s="149" t="s">
        <v>109</v>
      </c>
      <c r="N13" s="150" t="s">
        <v>109</v>
      </c>
      <c r="O13" s="152" t="str">
        <f t="shared" si="2"/>
        <v/>
      </c>
      <c r="P13" s="176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2300</v>
      </c>
      <c r="D14" s="162" t="s">
        <v>115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>
        <v>0</v>
      </c>
      <c r="O14" s="152" t="str">
        <f t="shared" si="2"/>
        <v/>
      </c>
      <c r="P14" s="176"/>
    </row>
    <row r="15" spans="1:16" ht="25.5" x14ac:dyDescent="0.2">
      <c r="A15" s="153">
        <f t="shared" ca="1" si="1"/>
        <v>10</v>
      </c>
      <c r="B15" s="161">
        <f>$C$3</f>
        <v>430</v>
      </c>
      <c r="C15" s="158">
        <v>2301</v>
      </c>
      <c r="D15" s="162" t="s">
        <v>44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>
        <v>0</v>
      </c>
      <c r="O15" s="152" t="str">
        <f t="shared" si="2"/>
        <v/>
      </c>
      <c r="P15" s="176"/>
    </row>
    <row r="16" spans="1:16" x14ac:dyDescent="0.2">
      <c r="A16" s="153">
        <f t="shared" ca="1" si="1"/>
        <v>11</v>
      </c>
      <c r="B16" s="161">
        <f>$C$3</f>
        <v>430</v>
      </c>
      <c r="C16" s="158">
        <v>2302</v>
      </c>
      <c r="D16" s="162" t="s">
        <v>45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>
        <v>0</v>
      </c>
      <c r="O16" s="152" t="str">
        <f t="shared" si="2"/>
        <v/>
      </c>
      <c r="P16" s="176"/>
    </row>
    <row r="17" spans="1:16" x14ac:dyDescent="0.2">
      <c r="A17" s="153">
        <f t="shared" ca="1" si="1"/>
        <v>12</v>
      </c>
      <c r="B17" s="161">
        <f>$C$3</f>
        <v>430</v>
      </c>
      <c r="C17" s="158">
        <v>2303</v>
      </c>
      <c r="D17" s="162" t="s">
        <v>47</v>
      </c>
      <c r="E17" s="146"/>
      <c r="F17" s="147"/>
      <c r="G17" s="148"/>
      <c r="H17" s="149">
        <v>0</v>
      </c>
      <c r="I17" s="149">
        <v>0</v>
      </c>
      <c r="J17" s="149">
        <v>0</v>
      </c>
      <c r="K17" s="149" t="s">
        <v>34</v>
      </c>
      <c r="L17" s="149">
        <v>0</v>
      </c>
      <c r="M17" s="149">
        <v>0</v>
      </c>
      <c r="N17" s="150">
        <v>0</v>
      </c>
      <c r="O17" s="152" t="str">
        <f t="shared" si="2"/>
        <v/>
      </c>
      <c r="P17" s="176"/>
    </row>
    <row r="18" spans="1:16" x14ac:dyDescent="0.2">
      <c r="A18" s="153">
        <f t="shared" ca="1" si="1"/>
        <v>13</v>
      </c>
      <c r="B18" s="161">
        <f>$C$3</f>
        <v>430</v>
      </c>
      <c r="C18" s="158">
        <v>2304</v>
      </c>
      <c r="D18" s="162" t="s">
        <v>67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 t="s">
        <v>34</v>
      </c>
      <c r="L18" s="149">
        <v>0</v>
      </c>
      <c r="M18" s="149">
        <v>0</v>
      </c>
      <c r="N18" s="150">
        <v>0</v>
      </c>
      <c r="O18" s="152" t="str">
        <f t="shared" si="2"/>
        <v/>
      </c>
      <c r="P18" s="176"/>
    </row>
    <row r="19" spans="1:16" x14ac:dyDescent="0.2">
      <c r="A19" s="153">
        <f t="shared" ca="1" si="1"/>
        <v>14</v>
      </c>
      <c r="B19" s="161">
        <f>$C$3</f>
        <v>430</v>
      </c>
      <c r="C19" s="158">
        <v>2306</v>
      </c>
      <c r="D19" s="162" t="s">
        <v>46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>
        <v>0</v>
      </c>
      <c r="M19" s="149">
        <v>0</v>
      </c>
      <c r="N19" s="150"/>
      <c r="O19" s="152" t="str">
        <f t="shared" si="2"/>
        <v/>
      </c>
      <c r="P19" s="176"/>
    </row>
    <row r="20" spans="1:16" x14ac:dyDescent="0.2">
      <c r="A20" s="165" t="str">
        <f t="shared" ca="1" si="1"/>
        <v/>
      </c>
      <c r="B20" s="166"/>
      <c r="C20" s="144"/>
      <c r="D20" s="159" t="s">
        <v>100</v>
      </c>
      <c r="E20" s="167"/>
      <c r="F20" s="168"/>
      <c r="G20" s="169"/>
      <c r="H20" s="170"/>
      <c r="I20" s="170"/>
      <c r="J20" s="170"/>
      <c r="K20" s="170"/>
      <c r="L20" s="170"/>
      <c r="M20" s="170"/>
      <c r="N20" s="171"/>
      <c r="O20" s="172" t="str">
        <f t="shared" si="2"/>
        <v/>
      </c>
      <c r="P20" s="176"/>
    </row>
    <row r="21" spans="1:16" x14ac:dyDescent="0.2">
      <c r="D21" s="173"/>
    </row>
    <row r="22" spans="1:16" x14ac:dyDescent="0.2">
      <c r="D22" s="173"/>
    </row>
    <row r="23" spans="1:16" x14ac:dyDescent="0.2">
      <c r="D23" s="173"/>
    </row>
    <row r="24" spans="1:16" x14ac:dyDescent="0.2">
      <c r="D24" s="173"/>
    </row>
    <row r="25" spans="1:16" x14ac:dyDescent="0.2">
      <c r="D25" s="173"/>
    </row>
    <row r="26" spans="1:16" x14ac:dyDescent="0.2">
      <c r="D26" s="173"/>
    </row>
    <row r="27" spans="1:16" x14ac:dyDescent="0.2">
      <c r="D27" s="173"/>
    </row>
    <row r="28" spans="1:16" x14ac:dyDescent="0.2">
      <c r="D28" s="173"/>
    </row>
    <row r="29" spans="1:16" x14ac:dyDescent="0.2">
      <c r="D29" s="173"/>
    </row>
    <row r="30" spans="1:16" x14ac:dyDescent="0.2">
      <c r="D30" s="173"/>
    </row>
    <row r="31" spans="1:16" x14ac:dyDescent="0.2">
      <c r="D31" s="173"/>
    </row>
    <row r="32" spans="1:16" x14ac:dyDescent="0.2">
      <c r="D32" s="173"/>
    </row>
    <row r="33" spans="4:4" x14ac:dyDescent="0.2">
      <c r="D33" s="173"/>
    </row>
    <row r="34" spans="4:4" x14ac:dyDescent="0.2">
      <c r="D34" s="173"/>
    </row>
    <row r="35" spans="4:4" x14ac:dyDescent="0.2">
      <c r="D35" s="173"/>
    </row>
    <row r="36" spans="4:4" x14ac:dyDescent="0.2">
      <c r="D36" s="173"/>
    </row>
    <row r="37" spans="4:4" x14ac:dyDescent="0.2">
      <c r="D37" s="173"/>
    </row>
    <row r="38" spans="4:4" x14ac:dyDescent="0.2">
      <c r="D38" s="173"/>
    </row>
    <row r="39" spans="4:4" x14ac:dyDescent="0.2">
      <c r="D39" s="173"/>
    </row>
    <row r="40" spans="4:4" x14ac:dyDescent="0.2">
      <c r="D40" s="173"/>
    </row>
    <row r="41" spans="4:4" x14ac:dyDescent="0.2">
      <c r="D41" s="173"/>
    </row>
    <row r="42" spans="4:4" x14ac:dyDescent="0.2">
      <c r="D42" s="173"/>
    </row>
    <row r="43" spans="4:4" x14ac:dyDescent="0.2">
      <c r="D43" s="173"/>
    </row>
    <row r="44" spans="4:4" x14ac:dyDescent="0.2">
      <c r="D44" s="173"/>
    </row>
    <row r="45" spans="4:4" x14ac:dyDescent="0.2">
      <c r="D45" s="173"/>
    </row>
    <row r="46" spans="4:4" x14ac:dyDescent="0.2">
      <c r="D46" s="173"/>
    </row>
    <row r="47" spans="4:4" x14ac:dyDescent="0.2">
      <c r="D47" s="173"/>
    </row>
    <row r="48" spans="4:4" x14ac:dyDescent="0.2">
      <c r="D48" s="173"/>
    </row>
    <row r="49" spans="4:4" x14ac:dyDescent="0.2">
      <c r="D49" s="173"/>
    </row>
    <row r="50" spans="4:4" x14ac:dyDescent="0.2">
      <c r="D50" s="173"/>
    </row>
    <row r="51" spans="4:4" x14ac:dyDescent="0.2">
      <c r="D51" s="173"/>
    </row>
    <row r="52" spans="4:4" x14ac:dyDescent="0.2">
      <c r="D52" s="173"/>
    </row>
    <row r="53" spans="4:4" x14ac:dyDescent="0.2">
      <c r="D53" s="173"/>
    </row>
    <row r="54" spans="4:4" x14ac:dyDescent="0.2">
      <c r="D54" s="173"/>
    </row>
    <row r="55" spans="4:4" x14ac:dyDescent="0.2">
      <c r="D55" s="173"/>
    </row>
    <row r="56" spans="4:4" x14ac:dyDescent="0.2">
      <c r="D56" s="173"/>
    </row>
    <row r="57" spans="4:4" x14ac:dyDescent="0.2">
      <c r="D57" s="173"/>
    </row>
    <row r="58" spans="4:4" x14ac:dyDescent="0.2">
      <c r="D58" s="173"/>
    </row>
    <row r="59" spans="4:4" x14ac:dyDescent="0.2">
      <c r="D59" s="173"/>
    </row>
    <row r="60" spans="4:4" x14ac:dyDescent="0.2">
      <c r="D60" s="173"/>
    </row>
    <row r="61" spans="4:4" x14ac:dyDescent="0.2">
      <c r="D61" s="173"/>
    </row>
    <row r="62" spans="4:4" x14ac:dyDescent="0.2">
      <c r="D62" s="173"/>
    </row>
    <row r="63" spans="4:4" x14ac:dyDescent="0.2">
      <c r="D63" s="173"/>
    </row>
    <row r="64" spans="4:4" x14ac:dyDescent="0.2">
      <c r="D64" s="173"/>
    </row>
    <row r="65" spans="4:4" x14ac:dyDescent="0.2">
      <c r="D65" s="173"/>
    </row>
    <row r="66" spans="4:4" x14ac:dyDescent="0.2">
      <c r="D66" s="173"/>
    </row>
    <row r="67" spans="4:4" x14ac:dyDescent="0.2">
      <c r="D67" s="173"/>
    </row>
    <row r="68" spans="4:4" x14ac:dyDescent="0.2">
      <c r="D68" s="173"/>
    </row>
    <row r="69" spans="4:4" x14ac:dyDescent="0.2">
      <c r="D69" s="173"/>
    </row>
    <row r="70" spans="4:4" x14ac:dyDescent="0.2">
      <c r="D70" s="173"/>
    </row>
    <row r="71" spans="4:4" x14ac:dyDescent="0.2">
      <c r="D71" s="173"/>
    </row>
    <row r="72" spans="4:4" x14ac:dyDescent="0.2">
      <c r="D72" s="173"/>
    </row>
    <row r="73" spans="4:4" x14ac:dyDescent="0.2">
      <c r="D73" s="173"/>
    </row>
    <row r="74" spans="4:4" x14ac:dyDescent="0.2">
      <c r="D74" s="173"/>
    </row>
    <row r="75" spans="4:4" x14ac:dyDescent="0.2">
      <c r="D75" s="173"/>
    </row>
    <row r="76" spans="4:4" x14ac:dyDescent="0.2">
      <c r="D76" s="173"/>
    </row>
    <row r="77" spans="4:4" x14ac:dyDescent="0.2">
      <c r="D77" s="173"/>
    </row>
    <row r="78" spans="4:4" x14ac:dyDescent="0.2">
      <c r="D78" s="173"/>
    </row>
    <row r="79" spans="4:4" x14ac:dyDescent="0.2">
      <c r="D79" s="173"/>
    </row>
    <row r="80" spans="4:4" x14ac:dyDescent="0.2">
      <c r="D80" s="173"/>
    </row>
    <row r="81" spans="4:4" x14ac:dyDescent="0.2">
      <c r="D81" s="173"/>
    </row>
    <row r="82" spans="4:4" x14ac:dyDescent="0.2">
      <c r="D82" s="173"/>
    </row>
    <row r="83" spans="4:4" x14ac:dyDescent="0.2">
      <c r="D83" s="173"/>
    </row>
    <row r="84" spans="4:4" x14ac:dyDescent="0.2">
      <c r="D84" s="173"/>
    </row>
    <row r="85" spans="4:4" x14ac:dyDescent="0.2">
      <c r="D85" s="173"/>
    </row>
    <row r="86" spans="4:4" x14ac:dyDescent="0.2">
      <c r="D86" s="173"/>
    </row>
    <row r="87" spans="4:4" x14ac:dyDescent="0.2">
      <c r="D87" s="173"/>
    </row>
    <row r="88" spans="4:4" x14ac:dyDescent="0.2">
      <c r="D88" s="173"/>
    </row>
    <row r="89" spans="4:4" x14ac:dyDescent="0.2">
      <c r="D89" s="173"/>
    </row>
    <row r="90" spans="4:4" x14ac:dyDescent="0.2">
      <c r="D90" s="173"/>
    </row>
    <row r="91" spans="4:4" x14ac:dyDescent="0.2">
      <c r="D91" s="173"/>
    </row>
    <row r="92" spans="4:4" x14ac:dyDescent="0.2">
      <c r="D92" s="173"/>
    </row>
    <row r="93" spans="4:4" x14ac:dyDescent="0.2">
      <c r="D93" s="173"/>
    </row>
    <row r="94" spans="4:4" x14ac:dyDescent="0.2">
      <c r="D94" s="173"/>
    </row>
    <row r="95" spans="4:4" x14ac:dyDescent="0.2">
      <c r="D95" s="173"/>
    </row>
    <row r="96" spans="4:4" x14ac:dyDescent="0.2">
      <c r="D96" s="173"/>
    </row>
    <row r="97" spans="4:4" x14ac:dyDescent="0.2">
      <c r="D97" s="173"/>
    </row>
    <row r="98" spans="4:4" x14ac:dyDescent="0.2">
      <c r="D98" s="173"/>
    </row>
    <row r="99" spans="4:4" x14ac:dyDescent="0.2">
      <c r="D99" s="173"/>
    </row>
    <row r="100" spans="4:4" x14ac:dyDescent="0.2">
      <c r="D100" s="173"/>
    </row>
    <row r="101" spans="4:4" x14ac:dyDescent="0.2">
      <c r="D101" s="173"/>
    </row>
    <row r="102" spans="4:4" x14ac:dyDescent="0.2">
      <c r="D102" s="173"/>
    </row>
    <row r="103" spans="4:4" x14ac:dyDescent="0.2">
      <c r="D103" s="173"/>
    </row>
    <row r="104" spans="4:4" x14ac:dyDescent="0.2">
      <c r="D104" s="173"/>
    </row>
    <row r="105" spans="4:4" x14ac:dyDescent="0.2">
      <c r="D105" s="173"/>
    </row>
    <row r="106" spans="4:4" x14ac:dyDescent="0.2">
      <c r="D106" s="173"/>
    </row>
    <row r="107" spans="4:4" x14ac:dyDescent="0.2">
      <c r="D107" s="173"/>
    </row>
    <row r="108" spans="4:4" x14ac:dyDescent="0.2">
      <c r="D108" s="173"/>
    </row>
    <row r="109" spans="4:4" x14ac:dyDescent="0.2">
      <c r="D109" s="173"/>
    </row>
    <row r="110" spans="4:4" x14ac:dyDescent="0.2">
      <c r="D110" s="173"/>
    </row>
    <row r="111" spans="4:4" x14ac:dyDescent="0.2">
      <c r="D111" s="173"/>
    </row>
    <row r="112" spans="4:4" x14ac:dyDescent="0.2">
      <c r="D112" s="173"/>
    </row>
    <row r="113" spans="4:4" x14ac:dyDescent="0.2">
      <c r="D113" s="173"/>
    </row>
    <row r="114" spans="4:4" x14ac:dyDescent="0.2">
      <c r="D114" s="173"/>
    </row>
    <row r="115" spans="4:4" x14ac:dyDescent="0.2">
      <c r="D115" s="173"/>
    </row>
    <row r="116" spans="4:4" x14ac:dyDescent="0.2">
      <c r="D116" s="173"/>
    </row>
    <row r="117" spans="4:4" x14ac:dyDescent="0.2">
      <c r="D117" s="173"/>
    </row>
    <row r="118" spans="4:4" x14ac:dyDescent="0.2">
      <c r="D118" s="173"/>
    </row>
    <row r="119" spans="4:4" x14ac:dyDescent="0.2">
      <c r="D119" s="173"/>
    </row>
    <row r="120" spans="4:4" x14ac:dyDescent="0.2">
      <c r="D120" s="173"/>
    </row>
    <row r="121" spans="4:4" x14ac:dyDescent="0.2">
      <c r="D121" s="173"/>
    </row>
    <row r="122" spans="4:4" x14ac:dyDescent="0.2">
      <c r="D122" s="173"/>
    </row>
    <row r="123" spans="4:4" x14ac:dyDescent="0.2">
      <c r="D123" s="173"/>
    </row>
    <row r="124" spans="4:4" x14ac:dyDescent="0.2">
      <c r="D124" s="173"/>
    </row>
    <row r="125" spans="4:4" x14ac:dyDescent="0.2">
      <c r="D125" s="173"/>
    </row>
    <row r="126" spans="4:4" x14ac:dyDescent="0.2">
      <c r="D126" s="173"/>
    </row>
    <row r="127" spans="4:4" x14ac:dyDescent="0.2">
      <c r="D127" s="173"/>
    </row>
    <row r="128" spans="4:4" x14ac:dyDescent="0.2">
      <c r="D128" s="173"/>
    </row>
    <row r="129" spans="4:4" x14ac:dyDescent="0.2">
      <c r="D129" s="173"/>
    </row>
    <row r="130" spans="4:4" x14ac:dyDescent="0.2">
      <c r="D130" s="173"/>
    </row>
    <row r="131" spans="4:4" x14ac:dyDescent="0.2">
      <c r="D131" s="173"/>
    </row>
    <row r="132" spans="4:4" x14ac:dyDescent="0.2">
      <c r="D132" s="173"/>
    </row>
    <row r="133" spans="4:4" x14ac:dyDescent="0.2">
      <c r="D133" s="173"/>
    </row>
    <row r="134" spans="4:4" x14ac:dyDescent="0.2">
      <c r="D134" s="173"/>
    </row>
    <row r="135" spans="4:4" x14ac:dyDescent="0.2">
      <c r="D135" s="173"/>
    </row>
    <row r="136" spans="4:4" x14ac:dyDescent="0.2">
      <c r="D136" s="173"/>
    </row>
    <row r="137" spans="4:4" x14ac:dyDescent="0.2">
      <c r="D137" s="173"/>
    </row>
    <row r="138" spans="4:4" x14ac:dyDescent="0.2">
      <c r="D138" s="173"/>
    </row>
    <row r="139" spans="4:4" x14ac:dyDescent="0.2">
      <c r="D139" s="173"/>
    </row>
    <row r="140" spans="4:4" x14ac:dyDescent="0.2">
      <c r="D140" s="173"/>
    </row>
    <row r="141" spans="4:4" x14ac:dyDescent="0.2">
      <c r="D141" s="173"/>
    </row>
    <row r="142" spans="4:4" x14ac:dyDescent="0.2">
      <c r="D142" s="173"/>
    </row>
    <row r="143" spans="4:4" x14ac:dyDescent="0.2">
      <c r="D143" s="173"/>
    </row>
    <row r="144" spans="4:4" x14ac:dyDescent="0.2">
      <c r="D144" s="173"/>
    </row>
    <row r="145" spans="4:4" x14ac:dyDescent="0.2">
      <c r="D145" s="173"/>
    </row>
    <row r="146" spans="4:4" x14ac:dyDescent="0.2">
      <c r="D146" s="173"/>
    </row>
    <row r="147" spans="4:4" x14ac:dyDescent="0.2">
      <c r="D147" s="173"/>
    </row>
    <row r="148" spans="4:4" x14ac:dyDescent="0.2">
      <c r="D148" s="173"/>
    </row>
    <row r="149" spans="4:4" x14ac:dyDescent="0.2">
      <c r="D149" s="173"/>
    </row>
    <row r="150" spans="4:4" x14ac:dyDescent="0.2">
      <c r="D150" s="173"/>
    </row>
    <row r="151" spans="4:4" x14ac:dyDescent="0.2">
      <c r="D151" s="173"/>
    </row>
    <row r="152" spans="4:4" x14ac:dyDescent="0.2">
      <c r="D152" s="173"/>
    </row>
    <row r="153" spans="4:4" x14ac:dyDescent="0.2">
      <c r="D153" s="173"/>
    </row>
    <row r="154" spans="4:4" x14ac:dyDescent="0.2">
      <c r="D154" s="173"/>
    </row>
    <row r="155" spans="4:4" x14ac:dyDescent="0.2">
      <c r="D155" s="173"/>
    </row>
    <row r="156" spans="4:4" x14ac:dyDescent="0.2">
      <c r="D156" s="173"/>
    </row>
    <row r="157" spans="4:4" x14ac:dyDescent="0.2">
      <c r="D157" s="173"/>
    </row>
    <row r="158" spans="4:4" x14ac:dyDescent="0.2">
      <c r="D158" s="173"/>
    </row>
    <row r="159" spans="4:4" x14ac:dyDescent="0.2">
      <c r="D159" s="173"/>
    </row>
    <row r="160" spans="4:4" x14ac:dyDescent="0.2">
      <c r="D160" s="173"/>
    </row>
    <row r="161" spans="4:4" x14ac:dyDescent="0.2">
      <c r="D161" s="173"/>
    </row>
    <row r="162" spans="4:4" x14ac:dyDescent="0.2">
      <c r="D162" s="173"/>
    </row>
    <row r="163" spans="4:4" x14ac:dyDescent="0.2">
      <c r="D163" s="173"/>
    </row>
    <row r="164" spans="4:4" x14ac:dyDescent="0.2">
      <c r="D164" s="173"/>
    </row>
    <row r="165" spans="4:4" x14ac:dyDescent="0.2">
      <c r="D165" s="173"/>
    </row>
    <row r="166" spans="4:4" x14ac:dyDescent="0.2">
      <c r="D166" s="173"/>
    </row>
    <row r="167" spans="4:4" x14ac:dyDescent="0.2">
      <c r="D167" s="173"/>
    </row>
    <row r="168" spans="4:4" x14ac:dyDescent="0.2">
      <c r="D168" s="173"/>
    </row>
    <row r="169" spans="4:4" x14ac:dyDescent="0.2">
      <c r="D169" s="173"/>
    </row>
    <row r="170" spans="4:4" x14ac:dyDescent="0.2">
      <c r="D170" s="173"/>
    </row>
    <row r="171" spans="4:4" x14ac:dyDescent="0.2">
      <c r="D171" s="173"/>
    </row>
    <row r="172" spans="4:4" x14ac:dyDescent="0.2">
      <c r="D172" s="173"/>
    </row>
    <row r="173" spans="4:4" x14ac:dyDescent="0.2">
      <c r="D173" s="173"/>
    </row>
    <row r="174" spans="4:4" x14ac:dyDescent="0.2">
      <c r="D174" s="173"/>
    </row>
    <row r="175" spans="4:4" x14ac:dyDescent="0.2">
      <c r="D175" s="173"/>
    </row>
    <row r="176" spans="4:4" x14ac:dyDescent="0.2">
      <c r="D176" s="173"/>
    </row>
    <row r="177" spans="4:4" x14ac:dyDescent="0.2">
      <c r="D177" s="173"/>
    </row>
    <row r="178" spans="4:4" x14ac:dyDescent="0.2">
      <c r="D178" s="173"/>
    </row>
    <row r="179" spans="4:4" x14ac:dyDescent="0.2">
      <c r="D179" s="173"/>
    </row>
    <row r="180" spans="4:4" x14ac:dyDescent="0.2">
      <c r="D180" s="173"/>
    </row>
    <row r="181" spans="4:4" x14ac:dyDescent="0.2">
      <c r="D181" s="173"/>
    </row>
    <row r="182" spans="4:4" x14ac:dyDescent="0.2">
      <c r="D182" s="173"/>
    </row>
    <row r="183" spans="4:4" x14ac:dyDescent="0.2">
      <c r="D183" s="173"/>
    </row>
    <row r="184" spans="4:4" x14ac:dyDescent="0.2">
      <c r="D184" s="173"/>
    </row>
    <row r="185" spans="4:4" x14ac:dyDescent="0.2">
      <c r="D185" s="173"/>
    </row>
    <row r="186" spans="4:4" x14ac:dyDescent="0.2">
      <c r="D186" s="173"/>
    </row>
    <row r="187" spans="4:4" x14ac:dyDescent="0.2">
      <c r="D187" s="173"/>
    </row>
    <row r="188" spans="4:4" x14ac:dyDescent="0.2">
      <c r="D188" s="173"/>
    </row>
    <row r="189" spans="4:4" x14ac:dyDescent="0.2">
      <c r="D189" s="173"/>
    </row>
    <row r="190" spans="4:4" x14ac:dyDescent="0.2">
      <c r="D190" s="173"/>
    </row>
    <row r="191" spans="4:4" x14ac:dyDescent="0.2">
      <c r="D191" s="173"/>
    </row>
    <row r="192" spans="4:4" x14ac:dyDescent="0.2">
      <c r="D192" s="173"/>
    </row>
    <row r="193" spans="4:4" x14ac:dyDescent="0.2">
      <c r="D193" s="173"/>
    </row>
    <row r="194" spans="4:4" x14ac:dyDescent="0.2">
      <c r="D194" s="173"/>
    </row>
    <row r="195" spans="4:4" x14ac:dyDescent="0.2">
      <c r="D195" s="173"/>
    </row>
    <row r="196" spans="4:4" x14ac:dyDescent="0.2">
      <c r="D196" s="173"/>
    </row>
    <row r="197" spans="4:4" x14ac:dyDescent="0.2">
      <c r="D197" s="173"/>
    </row>
    <row r="198" spans="4:4" x14ac:dyDescent="0.2">
      <c r="D198" s="173"/>
    </row>
    <row r="199" spans="4:4" x14ac:dyDescent="0.2">
      <c r="D199" s="173"/>
    </row>
    <row r="200" spans="4:4" x14ac:dyDescent="0.2">
      <c r="D200" s="173"/>
    </row>
    <row r="201" spans="4:4" x14ac:dyDescent="0.2">
      <c r="D201" s="173"/>
    </row>
    <row r="202" spans="4:4" x14ac:dyDescent="0.2">
      <c r="D202" s="173"/>
    </row>
    <row r="203" spans="4:4" x14ac:dyDescent="0.2">
      <c r="D203" s="173"/>
    </row>
    <row r="204" spans="4:4" x14ac:dyDescent="0.2">
      <c r="D204" s="173"/>
    </row>
    <row r="205" spans="4:4" x14ac:dyDescent="0.2">
      <c r="D205" s="173"/>
    </row>
    <row r="206" spans="4:4" x14ac:dyDescent="0.2">
      <c r="D206" s="173"/>
    </row>
    <row r="207" spans="4:4" x14ac:dyDescent="0.2">
      <c r="D207" s="173"/>
    </row>
    <row r="208" spans="4:4" x14ac:dyDescent="0.2">
      <c r="D208" s="173"/>
    </row>
    <row r="209" spans="4:4" x14ac:dyDescent="0.2">
      <c r="D209" s="173"/>
    </row>
    <row r="210" spans="4:4" x14ac:dyDescent="0.2">
      <c r="D210" s="173"/>
    </row>
    <row r="211" spans="4:4" x14ac:dyDescent="0.2">
      <c r="D211" s="173"/>
    </row>
    <row r="212" spans="4:4" x14ac:dyDescent="0.2">
      <c r="D212" s="173"/>
    </row>
    <row r="213" spans="4:4" x14ac:dyDescent="0.2">
      <c r="D213" s="173"/>
    </row>
    <row r="214" spans="4:4" x14ac:dyDescent="0.2">
      <c r="D214" s="173"/>
    </row>
    <row r="215" spans="4:4" x14ac:dyDescent="0.2">
      <c r="D215" s="173"/>
    </row>
    <row r="216" spans="4:4" x14ac:dyDescent="0.2">
      <c r="D216" s="173"/>
    </row>
    <row r="217" spans="4:4" x14ac:dyDescent="0.2">
      <c r="D217" s="173"/>
    </row>
    <row r="218" spans="4:4" x14ac:dyDescent="0.2">
      <c r="D218" s="173"/>
    </row>
    <row r="219" spans="4:4" x14ac:dyDescent="0.2">
      <c r="D219" s="173"/>
    </row>
    <row r="220" spans="4:4" x14ac:dyDescent="0.2">
      <c r="D220" s="173"/>
    </row>
    <row r="221" spans="4:4" x14ac:dyDescent="0.2">
      <c r="D221" s="173"/>
    </row>
    <row r="222" spans="4:4" x14ac:dyDescent="0.2">
      <c r="D222" s="173"/>
    </row>
    <row r="223" spans="4:4" x14ac:dyDescent="0.2">
      <c r="D223" s="173"/>
    </row>
    <row r="224" spans="4:4" x14ac:dyDescent="0.2">
      <c r="D224" s="173"/>
    </row>
    <row r="225" spans="4:4" x14ac:dyDescent="0.2">
      <c r="D225" s="173"/>
    </row>
    <row r="226" spans="4:4" x14ac:dyDescent="0.2">
      <c r="D226" s="173"/>
    </row>
    <row r="227" spans="4:4" x14ac:dyDescent="0.2">
      <c r="D227" s="173"/>
    </row>
    <row r="228" spans="4:4" x14ac:dyDescent="0.2">
      <c r="D228" s="173"/>
    </row>
    <row r="229" spans="4:4" x14ac:dyDescent="0.2">
      <c r="D229" s="173"/>
    </row>
    <row r="230" spans="4:4" x14ac:dyDescent="0.2">
      <c r="D230" s="173"/>
    </row>
    <row r="231" spans="4:4" x14ac:dyDescent="0.2">
      <c r="D231" s="173"/>
    </row>
    <row r="232" spans="4:4" x14ac:dyDescent="0.2">
      <c r="D232" s="173"/>
    </row>
    <row r="233" spans="4:4" x14ac:dyDescent="0.2">
      <c r="D233" s="173"/>
    </row>
    <row r="234" spans="4:4" x14ac:dyDescent="0.2">
      <c r="D234" s="173"/>
    </row>
    <row r="235" spans="4:4" x14ac:dyDescent="0.2">
      <c r="D235" s="173"/>
    </row>
    <row r="236" spans="4:4" x14ac:dyDescent="0.2">
      <c r="D236" s="173"/>
    </row>
    <row r="237" spans="4:4" x14ac:dyDescent="0.2">
      <c r="D237" s="173"/>
    </row>
    <row r="238" spans="4:4" x14ac:dyDescent="0.2">
      <c r="D238" s="173"/>
    </row>
    <row r="239" spans="4:4" x14ac:dyDescent="0.2">
      <c r="D239" s="173"/>
    </row>
    <row r="240" spans="4:4" x14ac:dyDescent="0.2">
      <c r="D240" s="173"/>
    </row>
    <row r="241" spans="4:4" x14ac:dyDescent="0.2">
      <c r="D241" s="173"/>
    </row>
    <row r="242" spans="4:4" x14ac:dyDescent="0.2">
      <c r="D242" s="173"/>
    </row>
    <row r="243" spans="4:4" x14ac:dyDescent="0.2">
      <c r="D243" s="173"/>
    </row>
    <row r="244" spans="4:4" x14ac:dyDescent="0.2">
      <c r="D244" s="173"/>
    </row>
    <row r="245" spans="4:4" x14ac:dyDescent="0.2">
      <c r="D245" s="173"/>
    </row>
    <row r="246" spans="4:4" x14ac:dyDescent="0.2">
      <c r="D246" s="173"/>
    </row>
    <row r="247" spans="4:4" x14ac:dyDescent="0.2">
      <c r="D247" s="173"/>
    </row>
    <row r="248" spans="4:4" x14ac:dyDescent="0.2">
      <c r="D248" s="173"/>
    </row>
    <row r="249" spans="4:4" x14ac:dyDescent="0.2">
      <c r="D249" s="173"/>
    </row>
    <row r="250" spans="4:4" x14ac:dyDescent="0.2">
      <c r="D250" s="173"/>
    </row>
    <row r="251" spans="4:4" x14ac:dyDescent="0.2">
      <c r="D251" s="173"/>
    </row>
    <row r="252" spans="4:4" x14ac:dyDescent="0.2">
      <c r="D252" s="173"/>
    </row>
    <row r="253" spans="4:4" x14ac:dyDescent="0.2">
      <c r="D253" s="173"/>
    </row>
    <row r="254" spans="4:4" x14ac:dyDescent="0.2">
      <c r="D254" s="173"/>
    </row>
    <row r="255" spans="4:4" x14ac:dyDescent="0.2">
      <c r="D255" s="173"/>
    </row>
    <row r="256" spans="4:4" x14ac:dyDescent="0.2">
      <c r="D256" s="173"/>
    </row>
    <row r="257" spans="4:4" x14ac:dyDescent="0.2">
      <c r="D257" s="173"/>
    </row>
    <row r="258" spans="4:4" x14ac:dyDescent="0.2">
      <c r="D258" s="173"/>
    </row>
    <row r="259" spans="4:4" x14ac:dyDescent="0.2">
      <c r="D259" s="173"/>
    </row>
    <row r="260" spans="4:4" x14ac:dyDescent="0.2">
      <c r="D260" s="173"/>
    </row>
    <row r="261" spans="4:4" x14ac:dyDescent="0.2">
      <c r="D261" s="173"/>
    </row>
    <row r="262" spans="4:4" x14ac:dyDescent="0.2">
      <c r="D262" s="173"/>
    </row>
    <row r="263" spans="4:4" x14ac:dyDescent="0.2">
      <c r="D263" s="173"/>
    </row>
    <row r="264" spans="4:4" x14ac:dyDescent="0.2">
      <c r="D264" s="173"/>
    </row>
    <row r="265" spans="4:4" x14ac:dyDescent="0.2">
      <c r="D265" s="173"/>
    </row>
    <row r="266" spans="4:4" x14ac:dyDescent="0.2">
      <c r="D266" s="173"/>
    </row>
    <row r="267" spans="4:4" x14ac:dyDescent="0.2">
      <c r="D267" s="173"/>
    </row>
    <row r="268" spans="4:4" x14ac:dyDescent="0.2">
      <c r="D268" s="173"/>
    </row>
    <row r="269" spans="4:4" x14ac:dyDescent="0.2">
      <c r="D269" s="173"/>
    </row>
    <row r="270" spans="4:4" x14ac:dyDescent="0.2">
      <c r="D270" s="173"/>
    </row>
    <row r="271" spans="4:4" x14ac:dyDescent="0.2">
      <c r="D271" s="173"/>
    </row>
    <row r="272" spans="4:4" x14ac:dyDescent="0.2">
      <c r="D272" s="173"/>
    </row>
    <row r="273" spans="4:4" x14ac:dyDescent="0.2">
      <c r="D273" s="173"/>
    </row>
    <row r="274" spans="4:4" x14ac:dyDescent="0.2">
      <c r="D274" s="173"/>
    </row>
    <row r="275" spans="4:4" x14ac:dyDescent="0.2">
      <c r="D275" s="173"/>
    </row>
    <row r="276" spans="4:4" x14ac:dyDescent="0.2">
      <c r="D276" s="173"/>
    </row>
    <row r="277" spans="4:4" x14ac:dyDescent="0.2">
      <c r="D277" s="173"/>
    </row>
    <row r="278" spans="4:4" x14ac:dyDescent="0.2">
      <c r="D278" s="173"/>
    </row>
    <row r="279" spans="4:4" x14ac:dyDescent="0.2">
      <c r="D279" s="173"/>
    </row>
    <row r="280" spans="4:4" x14ac:dyDescent="0.2">
      <c r="D280" s="173"/>
    </row>
    <row r="281" spans="4:4" x14ac:dyDescent="0.2">
      <c r="D281" s="173"/>
    </row>
    <row r="282" spans="4:4" x14ac:dyDescent="0.2">
      <c r="D282" s="173"/>
    </row>
    <row r="283" spans="4:4" x14ac:dyDescent="0.2">
      <c r="D283" s="173"/>
    </row>
    <row r="284" spans="4:4" x14ac:dyDescent="0.2">
      <c r="D284" s="173"/>
    </row>
    <row r="285" spans="4:4" x14ac:dyDescent="0.2">
      <c r="D285" s="173"/>
    </row>
    <row r="286" spans="4:4" x14ac:dyDescent="0.2">
      <c r="D286" s="173"/>
    </row>
    <row r="287" spans="4:4" x14ac:dyDescent="0.2">
      <c r="D287" s="173"/>
    </row>
    <row r="288" spans="4:4" x14ac:dyDescent="0.2">
      <c r="D288" s="173"/>
    </row>
    <row r="289" spans="4:4" x14ac:dyDescent="0.2">
      <c r="D289" s="173"/>
    </row>
    <row r="290" spans="4:4" x14ac:dyDescent="0.2">
      <c r="D290" s="173"/>
    </row>
    <row r="291" spans="4:4" x14ac:dyDescent="0.2">
      <c r="D291" s="173"/>
    </row>
    <row r="292" spans="4:4" x14ac:dyDescent="0.2">
      <c r="D292" s="173"/>
    </row>
    <row r="293" spans="4:4" x14ac:dyDescent="0.2">
      <c r="D293" s="173"/>
    </row>
    <row r="294" spans="4:4" x14ac:dyDescent="0.2">
      <c r="D294" s="173"/>
    </row>
    <row r="295" spans="4:4" x14ac:dyDescent="0.2">
      <c r="D295" s="173"/>
    </row>
    <row r="296" spans="4:4" x14ac:dyDescent="0.2">
      <c r="D296" s="173"/>
    </row>
    <row r="297" spans="4:4" x14ac:dyDescent="0.2">
      <c r="D297" s="173"/>
    </row>
    <row r="298" spans="4:4" x14ac:dyDescent="0.2">
      <c r="D298" s="173"/>
    </row>
    <row r="299" spans="4:4" x14ac:dyDescent="0.2">
      <c r="D299" s="173"/>
    </row>
    <row r="300" spans="4:4" x14ac:dyDescent="0.2">
      <c r="D300" s="173"/>
    </row>
    <row r="301" spans="4:4" x14ac:dyDescent="0.2">
      <c r="D301" s="173"/>
    </row>
    <row r="302" spans="4:4" x14ac:dyDescent="0.2">
      <c r="D302" s="173"/>
    </row>
    <row r="303" spans="4:4" x14ac:dyDescent="0.2">
      <c r="D303" s="173"/>
    </row>
    <row r="304" spans="4:4" x14ac:dyDescent="0.2">
      <c r="D304" s="173"/>
    </row>
  </sheetData>
  <mergeCells count="4">
    <mergeCell ref="H1:L1"/>
    <mergeCell ref="M1:N1"/>
    <mergeCell ref="H2:L2"/>
    <mergeCell ref="M2:N2"/>
  </mergeCells>
  <phoneticPr fontId="0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19">
    <tabColor indexed="57"/>
  </sheetPr>
  <dimension ref="A1:P272"/>
  <sheetViews>
    <sheetView showZeros="0" view="pageLayout" zoomScaleNormal="75" zoomScaleSheetLayoutView="100" workbookViewId="0">
      <selection activeCell="E16" sqref="E16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  <c r="P1" s="77"/>
    </row>
    <row r="2" spans="1:16" ht="15.75" x14ac:dyDescent="0.25">
      <c r="A2" s="104"/>
      <c r="B2" s="105"/>
      <c r="C2" s="106" t="s">
        <v>0</v>
      </c>
      <c r="D2" s="107" t="s">
        <v>122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78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  <c r="P3" s="77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  <c r="P4" s="77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  <c r="P5" s="77"/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  <c r="P6" s="77"/>
    </row>
    <row r="7" spans="1:16" x14ac:dyDescent="0.2">
      <c r="A7" s="142">
        <f ca="1">IF(B7="","",CELL("Zeile",A7)-6)</f>
        <v>1</v>
      </c>
      <c r="B7" s="143">
        <f t="shared" ref="B7:B19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>IF(F7="","",IF(COUNTIF(H7:N7,"x")=1,F7*G7*LOOKUP("x",H7:N7,H$6:N$6),IF(ISNUMBER($C7),"???","--------")))</f>
        <v/>
      </c>
      <c r="P7" s="79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2100</v>
      </c>
      <c r="D8" s="156" t="s">
        <v>43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>IF(F8="","",IF(COUNTIF(H8:N8,"x")=1,F8*G8*LOOKUP("x",H8:N8,H$6:N$6),IF(ISNUMBER($C8),"???","--------")))</f>
        <v/>
      </c>
      <c r="P8" s="79"/>
    </row>
    <row r="9" spans="1:16" ht="25.5" x14ac:dyDescent="0.2">
      <c r="A9" s="153">
        <f t="shared" ref="A9:A20" ca="1" si="1">IF(B9="","",CELL("Zeile",A9)-5)</f>
        <v>4</v>
      </c>
      <c r="B9" s="157">
        <f t="shared" si="0"/>
        <v>430</v>
      </c>
      <c r="C9" s="158">
        <v>2101</v>
      </c>
      <c r="D9" s="159" t="s">
        <v>44</v>
      </c>
      <c r="E9" s="146"/>
      <c r="F9" s="147"/>
      <c r="G9" s="148"/>
      <c r="H9" s="149">
        <v>0</v>
      </c>
      <c r="I9" s="149">
        <v>0</v>
      </c>
      <c r="J9" s="149">
        <v>0</v>
      </c>
      <c r="K9" s="149" t="s">
        <v>34</v>
      </c>
      <c r="L9" s="149">
        <v>0</v>
      </c>
      <c r="M9" s="149">
        <v>0</v>
      </c>
      <c r="N9" s="150">
        <v>0</v>
      </c>
      <c r="O9" s="152" t="str">
        <f t="shared" ref="O9:O20" si="2">IF(F9="","",IF(COUNTIF(H9:N9,"x")=1,F9*G9*LOOKUP("x",H9:N9,H$6:N$6),IF(ISNUMBER($C9),"???","--------")))</f>
        <v/>
      </c>
      <c r="P9" s="79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2102</v>
      </c>
      <c r="D10" s="160" t="s">
        <v>45</v>
      </c>
      <c r="E10" s="146"/>
      <c r="F10" s="147"/>
      <c r="G10" s="148"/>
      <c r="H10" s="149">
        <v>0</v>
      </c>
      <c r="I10" s="149">
        <v>0</v>
      </c>
      <c r="J10" s="149">
        <v>0</v>
      </c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2"/>
        <v/>
      </c>
      <c r="P10" s="80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2103</v>
      </c>
      <c r="D11" s="162" t="s">
        <v>46</v>
      </c>
      <c r="E11" s="146"/>
      <c r="F11" s="147"/>
      <c r="G11" s="148"/>
      <c r="H11" s="149">
        <v>0</v>
      </c>
      <c r="I11" s="149"/>
      <c r="J11" s="149">
        <v>0</v>
      </c>
      <c r="K11" s="149" t="s">
        <v>34</v>
      </c>
      <c r="L11" s="149">
        <v>0</v>
      </c>
      <c r="M11" s="149">
        <v>0</v>
      </c>
      <c r="N11" s="150"/>
      <c r="O11" s="152" t="str">
        <f t="shared" si="2"/>
        <v/>
      </c>
      <c r="P11" s="80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2104</v>
      </c>
      <c r="D12" s="162" t="s">
        <v>47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 t="s">
        <v>34</v>
      </c>
      <c r="L12" s="149">
        <v>0</v>
      </c>
      <c r="M12" s="149">
        <v>0</v>
      </c>
      <c r="N12" s="150">
        <v>0</v>
      </c>
      <c r="O12" s="152" t="str">
        <f t="shared" si="2"/>
        <v/>
      </c>
      <c r="P12" s="80"/>
    </row>
    <row r="13" spans="1:16" x14ac:dyDescent="0.2">
      <c r="A13" s="153" t="str">
        <f t="shared" ca="1" si="1"/>
        <v/>
      </c>
      <c r="B13" s="161"/>
      <c r="C13" s="158"/>
      <c r="D13" s="162"/>
      <c r="E13" s="146"/>
      <c r="F13" s="147"/>
      <c r="G13" s="148"/>
      <c r="H13" s="149" t="s">
        <v>109</v>
      </c>
      <c r="I13" s="149" t="s">
        <v>109</v>
      </c>
      <c r="J13" s="149" t="s">
        <v>109</v>
      </c>
      <c r="K13" s="149" t="s">
        <v>109</v>
      </c>
      <c r="L13" s="149" t="s">
        <v>109</v>
      </c>
      <c r="M13" s="149" t="s">
        <v>109</v>
      </c>
      <c r="N13" s="150" t="s">
        <v>109</v>
      </c>
      <c r="O13" s="152" t="str">
        <f t="shared" si="2"/>
        <v/>
      </c>
      <c r="P13" s="80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2300</v>
      </c>
      <c r="D14" s="162" t="s">
        <v>115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>
        <v>0</v>
      </c>
      <c r="O14" s="152" t="str">
        <f t="shared" si="2"/>
        <v/>
      </c>
      <c r="P14" s="80"/>
    </row>
    <row r="15" spans="1:16" ht="25.5" x14ac:dyDescent="0.2">
      <c r="A15" s="153">
        <f t="shared" ca="1" si="1"/>
        <v>10</v>
      </c>
      <c r="B15" s="161">
        <f t="shared" si="0"/>
        <v>430</v>
      </c>
      <c r="C15" s="158">
        <v>2301</v>
      </c>
      <c r="D15" s="162" t="s">
        <v>44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>
        <v>0</v>
      </c>
      <c r="O15" s="152" t="str">
        <f t="shared" si="2"/>
        <v/>
      </c>
      <c r="P15" s="80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2302</v>
      </c>
      <c r="D16" s="162" t="s">
        <v>45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>
        <v>0</v>
      </c>
      <c r="O16" s="152" t="str">
        <f t="shared" si="2"/>
        <v/>
      </c>
      <c r="P16" s="80"/>
    </row>
    <row r="17" spans="1:16" x14ac:dyDescent="0.2">
      <c r="A17" s="153">
        <f t="shared" ca="1" si="1"/>
        <v>12</v>
      </c>
      <c r="B17" s="161">
        <f t="shared" si="0"/>
        <v>430</v>
      </c>
      <c r="C17" s="158">
        <v>2303</v>
      </c>
      <c r="D17" s="162" t="s">
        <v>47</v>
      </c>
      <c r="E17" s="146"/>
      <c r="F17" s="147"/>
      <c r="G17" s="148"/>
      <c r="H17" s="149">
        <v>0</v>
      </c>
      <c r="I17" s="149">
        <v>0</v>
      </c>
      <c r="J17" s="149">
        <v>0</v>
      </c>
      <c r="K17" s="149" t="s">
        <v>34</v>
      </c>
      <c r="L17" s="149">
        <v>0</v>
      </c>
      <c r="M17" s="149">
        <v>0</v>
      </c>
      <c r="N17" s="150">
        <v>0</v>
      </c>
      <c r="O17" s="152" t="str">
        <f t="shared" si="2"/>
        <v/>
      </c>
      <c r="P17" s="80"/>
    </row>
    <row r="18" spans="1:16" x14ac:dyDescent="0.2">
      <c r="A18" s="153">
        <f t="shared" ca="1" si="1"/>
        <v>13</v>
      </c>
      <c r="B18" s="161">
        <f t="shared" si="0"/>
        <v>430</v>
      </c>
      <c r="C18" s="158">
        <v>2304</v>
      </c>
      <c r="D18" s="162" t="s">
        <v>67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 t="s">
        <v>34</v>
      </c>
      <c r="L18" s="149">
        <v>0</v>
      </c>
      <c r="M18" s="149">
        <v>0</v>
      </c>
      <c r="N18" s="150">
        <v>0</v>
      </c>
      <c r="O18" s="152" t="str">
        <f t="shared" si="2"/>
        <v/>
      </c>
      <c r="P18" s="80"/>
    </row>
    <row r="19" spans="1:16" x14ac:dyDescent="0.2">
      <c r="A19" s="153">
        <f t="shared" ca="1" si="1"/>
        <v>14</v>
      </c>
      <c r="B19" s="161">
        <f t="shared" si="0"/>
        <v>430</v>
      </c>
      <c r="C19" s="158">
        <v>2306</v>
      </c>
      <c r="D19" s="162" t="s">
        <v>46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>
        <v>0</v>
      </c>
      <c r="M19" s="149">
        <v>0</v>
      </c>
      <c r="N19" s="150"/>
      <c r="O19" s="152" t="str">
        <f t="shared" si="2"/>
        <v/>
      </c>
      <c r="P19" s="80"/>
    </row>
    <row r="20" spans="1:16" x14ac:dyDescent="0.2">
      <c r="A20" s="165" t="str">
        <f t="shared" ca="1" si="1"/>
        <v/>
      </c>
      <c r="B20" s="166"/>
      <c r="C20" s="144"/>
      <c r="D20" s="159" t="s">
        <v>100</v>
      </c>
      <c r="E20" s="167"/>
      <c r="F20" s="168"/>
      <c r="G20" s="169"/>
      <c r="H20" s="170"/>
      <c r="I20" s="170"/>
      <c r="J20" s="170"/>
      <c r="K20" s="170"/>
      <c r="L20" s="170"/>
      <c r="M20" s="170"/>
      <c r="N20" s="171"/>
      <c r="O20" s="172" t="str">
        <f t="shared" si="2"/>
        <v/>
      </c>
      <c r="P20" s="80"/>
    </row>
    <row r="21" spans="1:16" x14ac:dyDescent="0.2">
      <c r="D21" s="1"/>
    </row>
    <row r="22" spans="1:16" x14ac:dyDescent="0.2">
      <c r="D22" s="1"/>
    </row>
    <row r="23" spans="1:16" x14ac:dyDescent="0.2">
      <c r="D23" s="1"/>
    </row>
    <row r="24" spans="1:16" x14ac:dyDescent="0.2">
      <c r="D24" s="1"/>
    </row>
    <row r="25" spans="1:16" x14ac:dyDescent="0.2">
      <c r="D25" s="1"/>
    </row>
    <row r="26" spans="1:16" x14ac:dyDescent="0.2">
      <c r="D26" s="1"/>
    </row>
    <row r="27" spans="1:16" x14ac:dyDescent="0.2">
      <c r="D27" s="1"/>
    </row>
    <row r="28" spans="1:16" x14ac:dyDescent="0.2">
      <c r="D28" s="1"/>
    </row>
    <row r="29" spans="1:16" x14ac:dyDescent="0.2">
      <c r="D29" s="1"/>
    </row>
    <row r="30" spans="1:16" x14ac:dyDescent="0.2">
      <c r="D30" s="1"/>
    </row>
    <row r="31" spans="1:16" x14ac:dyDescent="0.2">
      <c r="D31" s="1"/>
    </row>
    <row r="32" spans="1:16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</sheetData>
  <mergeCells count="4">
    <mergeCell ref="H1:L1"/>
    <mergeCell ref="M1:N1"/>
    <mergeCell ref="H2:L2"/>
    <mergeCell ref="M2:N2"/>
  </mergeCells>
  <phoneticPr fontId="0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6">
    <tabColor indexed="11"/>
  </sheetPr>
  <dimension ref="A1:P285"/>
  <sheetViews>
    <sheetView showZeros="0" view="pageLayout" zoomScaleNormal="75" zoomScaleSheetLayoutView="100" workbookViewId="0">
      <selection activeCell="D4" sqref="D4"/>
    </sheetView>
  </sheetViews>
  <sheetFormatPr baseColWidth="10" defaultRowHeight="12.75" x14ac:dyDescent="0.2"/>
  <cols>
    <col min="1" max="1" width="4.42578125" style="177" customWidth="1"/>
    <col min="2" max="2" width="7" style="177" customWidth="1"/>
    <col min="3" max="3" width="10.28515625" style="177" customWidth="1"/>
    <col min="4" max="4" width="54.5703125" style="180" customWidth="1"/>
    <col min="5" max="5" width="35.140625" style="173" customWidth="1"/>
    <col min="6" max="6" width="16.5703125" style="178" customWidth="1"/>
    <col min="7" max="7" width="7.5703125" style="179" customWidth="1"/>
    <col min="8" max="12" width="4.140625" style="173" customWidth="1"/>
    <col min="13" max="13" width="5.5703125" style="173" customWidth="1"/>
    <col min="14" max="14" width="5.28515625" style="173" customWidth="1"/>
    <col min="15" max="15" width="18.5703125" style="173" customWidth="1"/>
    <col min="16" max="16384" width="11.42578125" style="173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</row>
    <row r="2" spans="1:16" ht="15.75" x14ac:dyDescent="0.25">
      <c r="A2" s="104"/>
      <c r="B2" s="105"/>
      <c r="C2" s="106" t="s">
        <v>0</v>
      </c>
      <c r="D2" s="107" t="s">
        <v>148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174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</row>
    <row r="7" spans="1:16" x14ac:dyDescent="0.2">
      <c r="A7" s="142">
        <f ca="1">IF(B7="","",CELL("Zeile",A7)-6)</f>
        <v>1</v>
      </c>
      <c r="B7" s="143">
        <f t="shared" ref="B7:B16" si="0">$C$3</f>
        <v>430</v>
      </c>
      <c r="C7" s="144">
        <v>1000</v>
      </c>
      <c r="D7" s="145" t="s">
        <v>31</v>
      </c>
      <c r="E7" s="146"/>
      <c r="F7" s="147"/>
      <c r="G7" s="148"/>
      <c r="H7" s="149">
        <v>0</v>
      </c>
      <c r="I7" s="149">
        <v>0</v>
      </c>
      <c r="J7" s="149">
        <v>0</v>
      </c>
      <c r="K7" s="149"/>
      <c r="L7" s="149">
        <v>0</v>
      </c>
      <c r="M7" s="149">
        <v>0</v>
      </c>
      <c r="N7" s="150">
        <v>0</v>
      </c>
      <c r="O7" s="152" t="str">
        <f t="shared" ref="O7:O32" si="1">IF(F7="","",IF(COUNTIF(H7:N7,"x")=1,F7*G7*LOOKUP("x",H7:N7,H$6:N$6),IF(ISNUMBER($C7),"???","--------")))</f>
        <v/>
      </c>
      <c r="P7" s="175"/>
    </row>
    <row r="8" spans="1:16" x14ac:dyDescent="0.2">
      <c r="A8" s="153">
        <f t="shared" ref="A8:A33" ca="1" si="2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>
        <v>0</v>
      </c>
      <c r="I8" s="149">
        <v>0</v>
      </c>
      <c r="J8" s="149">
        <v>0</v>
      </c>
      <c r="K8" s="149" t="s">
        <v>34</v>
      </c>
      <c r="L8" s="149">
        <v>0</v>
      </c>
      <c r="M8" s="149">
        <v>0</v>
      </c>
      <c r="N8" s="150">
        <v>0</v>
      </c>
      <c r="O8" s="152" t="str">
        <f t="shared" si="1"/>
        <v/>
      </c>
      <c r="P8" s="175"/>
    </row>
    <row r="9" spans="1:16" ht="25.5" x14ac:dyDescent="0.2">
      <c r="A9" s="153">
        <f t="shared" ca="1" si="2"/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>
        <v>0</v>
      </c>
      <c r="I9" s="149">
        <v>0</v>
      </c>
      <c r="J9" s="149"/>
      <c r="K9" s="149" t="s">
        <v>34</v>
      </c>
      <c r="L9" s="149">
        <v>0</v>
      </c>
      <c r="M9" s="149">
        <v>0</v>
      </c>
      <c r="N9" s="150">
        <v>0</v>
      </c>
      <c r="O9" s="152" t="str">
        <f t="shared" si="1"/>
        <v/>
      </c>
      <c r="P9" s="175"/>
    </row>
    <row r="10" spans="1:16" x14ac:dyDescent="0.2">
      <c r="A10" s="153">
        <f t="shared" ca="1" si="2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>
        <v>0</v>
      </c>
      <c r="I10" s="149">
        <v>0</v>
      </c>
      <c r="J10" s="149"/>
      <c r="K10" s="149" t="s">
        <v>34</v>
      </c>
      <c r="L10" s="149">
        <v>0</v>
      </c>
      <c r="M10" s="149">
        <v>0</v>
      </c>
      <c r="N10" s="150">
        <v>0</v>
      </c>
      <c r="O10" s="152" t="str">
        <f t="shared" si="1"/>
        <v/>
      </c>
      <c r="P10" s="176"/>
    </row>
    <row r="11" spans="1:16" x14ac:dyDescent="0.2">
      <c r="A11" s="153">
        <f t="shared" ca="1" si="2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>
        <v>0</v>
      </c>
      <c r="I11" s="149">
        <v>0</v>
      </c>
      <c r="J11" s="149">
        <v>0</v>
      </c>
      <c r="K11" s="149" t="s">
        <v>34</v>
      </c>
      <c r="L11" s="149">
        <v>0</v>
      </c>
      <c r="M11" s="149">
        <v>0</v>
      </c>
      <c r="N11" s="150">
        <v>0</v>
      </c>
      <c r="O11" s="152" t="str">
        <f t="shared" si="1"/>
        <v/>
      </c>
      <c r="P11" s="176"/>
    </row>
    <row r="12" spans="1:16" x14ac:dyDescent="0.2">
      <c r="A12" s="153">
        <f t="shared" ca="1" si="2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50" t="s">
        <v>34</v>
      </c>
      <c r="O12" s="152" t="str">
        <f t="shared" si="1"/>
        <v/>
      </c>
      <c r="P12" s="176"/>
    </row>
    <row r="13" spans="1:16" x14ac:dyDescent="0.2">
      <c r="A13" s="153">
        <f t="shared" ca="1" si="2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>
        <v>0</v>
      </c>
      <c r="I13" s="149">
        <v>0</v>
      </c>
      <c r="J13" s="149">
        <v>0</v>
      </c>
      <c r="K13" s="149" t="s">
        <v>34</v>
      </c>
      <c r="L13" s="149">
        <v>0</v>
      </c>
      <c r="M13" s="149">
        <v>0</v>
      </c>
      <c r="N13" s="150">
        <v>0</v>
      </c>
      <c r="O13" s="152" t="str">
        <f t="shared" si="1"/>
        <v/>
      </c>
      <c r="P13" s="176"/>
    </row>
    <row r="14" spans="1:16" x14ac:dyDescent="0.2">
      <c r="A14" s="153">
        <f t="shared" ca="1" si="2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>
        <v>0</v>
      </c>
      <c r="I14" s="149">
        <v>0</v>
      </c>
      <c r="J14" s="149">
        <v>0</v>
      </c>
      <c r="K14" s="149" t="s">
        <v>34</v>
      </c>
      <c r="L14" s="149">
        <v>0</v>
      </c>
      <c r="M14" s="149">
        <v>0</v>
      </c>
      <c r="N14" s="150">
        <v>0</v>
      </c>
      <c r="O14" s="152" t="str">
        <f t="shared" si="1"/>
        <v/>
      </c>
      <c r="P14" s="176"/>
    </row>
    <row r="15" spans="1:16" x14ac:dyDescent="0.2">
      <c r="A15" s="153">
        <f t="shared" ca="1" si="2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>
        <v>0</v>
      </c>
      <c r="I15" s="149">
        <v>0</v>
      </c>
      <c r="J15" s="149">
        <v>0</v>
      </c>
      <c r="K15" s="149" t="s">
        <v>34</v>
      </c>
      <c r="L15" s="149">
        <v>0</v>
      </c>
      <c r="M15" s="149">
        <v>0</v>
      </c>
      <c r="N15" s="150">
        <v>0</v>
      </c>
      <c r="O15" s="152" t="str">
        <f t="shared" si="1"/>
        <v/>
      </c>
      <c r="P15" s="176"/>
    </row>
    <row r="16" spans="1:16" x14ac:dyDescent="0.2">
      <c r="A16" s="153">
        <f t="shared" ca="1" si="2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>
        <v>0</v>
      </c>
      <c r="I16" s="149">
        <v>0</v>
      </c>
      <c r="J16" s="149">
        <v>0</v>
      </c>
      <c r="K16" s="149" t="s">
        <v>34</v>
      </c>
      <c r="L16" s="149">
        <v>0</v>
      </c>
      <c r="M16" s="149">
        <v>0</v>
      </c>
      <c r="N16" s="150"/>
      <c r="O16" s="152" t="str">
        <f t="shared" si="1"/>
        <v/>
      </c>
      <c r="P16" s="176"/>
    </row>
    <row r="17" spans="1:16" x14ac:dyDescent="0.2">
      <c r="A17" s="153" t="str">
        <f t="shared" ca="1" si="2"/>
        <v/>
      </c>
      <c r="B17" s="161"/>
      <c r="C17" s="158"/>
      <c r="D17" s="162"/>
      <c r="E17" s="146"/>
      <c r="F17" s="147"/>
      <c r="G17" s="148"/>
      <c r="H17" s="149" t="s">
        <v>109</v>
      </c>
      <c r="I17" s="149" t="s">
        <v>109</v>
      </c>
      <c r="J17" s="149" t="s">
        <v>109</v>
      </c>
      <c r="K17" s="149" t="s">
        <v>109</v>
      </c>
      <c r="L17" s="149" t="s">
        <v>109</v>
      </c>
      <c r="M17" s="149" t="s">
        <v>109</v>
      </c>
      <c r="N17" s="150" t="s">
        <v>109</v>
      </c>
      <c r="O17" s="152" t="str">
        <f t="shared" si="1"/>
        <v/>
      </c>
      <c r="P17" s="176"/>
    </row>
    <row r="18" spans="1:16" x14ac:dyDescent="0.2">
      <c r="A18" s="153">
        <f t="shared" ca="1" si="2"/>
        <v>13</v>
      </c>
      <c r="B18" s="161">
        <f t="shared" ref="B18:B25" si="3">$C$3</f>
        <v>430</v>
      </c>
      <c r="C18" s="158">
        <v>5000</v>
      </c>
      <c r="D18" s="162" t="s">
        <v>68</v>
      </c>
      <c r="E18" s="146"/>
      <c r="F18" s="147"/>
      <c r="G18" s="148"/>
      <c r="H18" s="149">
        <v>0</v>
      </c>
      <c r="I18" s="149">
        <v>0</v>
      </c>
      <c r="J18" s="149">
        <v>0</v>
      </c>
      <c r="K18" s="149"/>
      <c r="L18" s="149">
        <v>0</v>
      </c>
      <c r="M18" s="149">
        <v>0</v>
      </c>
      <c r="N18" s="150">
        <v>0</v>
      </c>
      <c r="O18" s="152" t="str">
        <f t="shared" si="1"/>
        <v/>
      </c>
      <c r="P18" s="176"/>
    </row>
    <row r="19" spans="1:16" x14ac:dyDescent="0.2">
      <c r="A19" s="153">
        <f t="shared" ca="1" si="2"/>
        <v>14</v>
      </c>
      <c r="B19" s="161">
        <f t="shared" si="3"/>
        <v>430</v>
      </c>
      <c r="C19" s="158">
        <v>5300</v>
      </c>
      <c r="D19" s="162" t="s">
        <v>71</v>
      </c>
      <c r="E19" s="146"/>
      <c r="F19" s="147"/>
      <c r="G19" s="148"/>
      <c r="H19" s="149">
        <v>0</v>
      </c>
      <c r="I19" s="149">
        <v>0</v>
      </c>
      <c r="J19" s="149">
        <v>0</v>
      </c>
      <c r="K19" s="149" t="s">
        <v>34</v>
      </c>
      <c r="L19" s="149">
        <v>0</v>
      </c>
      <c r="M19" s="149">
        <v>0</v>
      </c>
      <c r="N19" s="150">
        <v>0</v>
      </c>
      <c r="O19" s="152" t="str">
        <f t="shared" si="1"/>
        <v/>
      </c>
      <c r="P19" s="176"/>
    </row>
    <row r="20" spans="1:16" x14ac:dyDescent="0.2">
      <c r="A20" s="153">
        <f t="shared" ca="1" si="2"/>
        <v>15</v>
      </c>
      <c r="B20" s="161">
        <f t="shared" si="3"/>
        <v>430</v>
      </c>
      <c r="C20" s="158">
        <v>5301</v>
      </c>
      <c r="D20" s="162" t="s">
        <v>72</v>
      </c>
      <c r="E20" s="146"/>
      <c r="F20" s="147"/>
      <c r="G20" s="148"/>
      <c r="H20" s="149">
        <v>0</v>
      </c>
      <c r="I20" s="149">
        <v>0</v>
      </c>
      <c r="J20" s="149">
        <v>0</v>
      </c>
      <c r="K20" s="149" t="s">
        <v>34</v>
      </c>
      <c r="L20" s="149">
        <v>0</v>
      </c>
      <c r="M20" s="149">
        <v>0</v>
      </c>
      <c r="N20" s="150">
        <v>0</v>
      </c>
      <c r="O20" s="152" t="str">
        <f t="shared" si="1"/>
        <v/>
      </c>
      <c r="P20" s="176"/>
    </row>
    <row r="21" spans="1:16" ht="25.5" x14ac:dyDescent="0.2">
      <c r="A21" s="153">
        <f t="shared" ca="1" si="2"/>
        <v>16</v>
      </c>
      <c r="B21" s="161">
        <f t="shared" si="3"/>
        <v>430</v>
      </c>
      <c r="C21" s="158">
        <v>5302</v>
      </c>
      <c r="D21" s="162" t="s">
        <v>73</v>
      </c>
      <c r="E21" s="146"/>
      <c r="F21" s="147"/>
      <c r="G21" s="148"/>
      <c r="H21" s="149">
        <v>0</v>
      </c>
      <c r="I21" s="149">
        <v>0</v>
      </c>
      <c r="J21" s="149">
        <v>0</v>
      </c>
      <c r="K21" s="149" t="s">
        <v>34</v>
      </c>
      <c r="L21" s="149">
        <v>0</v>
      </c>
      <c r="M21" s="149">
        <v>0</v>
      </c>
      <c r="N21" s="150">
        <v>0</v>
      </c>
      <c r="O21" s="152" t="str">
        <f t="shared" si="1"/>
        <v/>
      </c>
      <c r="P21" s="176"/>
    </row>
    <row r="22" spans="1:16" x14ac:dyDescent="0.2">
      <c r="A22" s="153">
        <f t="shared" ca="1" si="2"/>
        <v>17</v>
      </c>
      <c r="B22" s="161">
        <f t="shared" si="3"/>
        <v>430</v>
      </c>
      <c r="C22" s="158">
        <v>5303</v>
      </c>
      <c r="D22" s="162" t="s">
        <v>74</v>
      </c>
      <c r="E22" s="146"/>
      <c r="F22" s="147"/>
      <c r="G22" s="148"/>
      <c r="H22" s="149">
        <v>0</v>
      </c>
      <c r="I22" s="149">
        <v>0</v>
      </c>
      <c r="J22" s="149">
        <v>0</v>
      </c>
      <c r="K22" s="149">
        <v>0</v>
      </c>
      <c r="L22" s="149">
        <v>0</v>
      </c>
      <c r="M22" s="149">
        <v>0</v>
      </c>
      <c r="N22" s="150" t="s">
        <v>34</v>
      </c>
      <c r="O22" s="152" t="str">
        <f t="shared" si="1"/>
        <v/>
      </c>
      <c r="P22" s="176"/>
    </row>
    <row r="23" spans="1:16" x14ac:dyDescent="0.2">
      <c r="A23" s="153">
        <f t="shared" ca="1" si="2"/>
        <v>18</v>
      </c>
      <c r="B23" s="161">
        <f t="shared" si="3"/>
        <v>430</v>
      </c>
      <c r="C23" s="158">
        <v>5304</v>
      </c>
      <c r="D23" s="162" t="s">
        <v>75</v>
      </c>
      <c r="E23" s="146"/>
      <c r="F23" s="147"/>
      <c r="G23" s="148"/>
      <c r="H23" s="149">
        <v>0</v>
      </c>
      <c r="I23" s="149">
        <v>0</v>
      </c>
      <c r="J23" s="149">
        <v>0</v>
      </c>
      <c r="K23" s="149" t="s">
        <v>34</v>
      </c>
      <c r="L23" s="149">
        <v>0</v>
      </c>
      <c r="M23" s="149">
        <v>0</v>
      </c>
      <c r="N23" s="150">
        <v>0</v>
      </c>
      <c r="O23" s="152" t="str">
        <f t="shared" si="1"/>
        <v/>
      </c>
      <c r="P23" s="176"/>
    </row>
    <row r="24" spans="1:16" x14ac:dyDescent="0.2">
      <c r="A24" s="153">
        <f t="shared" ca="1" si="2"/>
        <v>19</v>
      </c>
      <c r="B24" s="161">
        <f t="shared" si="3"/>
        <v>430</v>
      </c>
      <c r="C24" s="158">
        <v>5305</v>
      </c>
      <c r="D24" s="162" t="s">
        <v>76</v>
      </c>
      <c r="E24" s="146"/>
      <c r="F24" s="147"/>
      <c r="G24" s="148"/>
      <c r="H24" s="149">
        <v>0</v>
      </c>
      <c r="I24" s="149">
        <v>0</v>
      </c>
      <c r="J24" s="149"/>
      <c r="K24" s="149" t="s">
        <v>34</v>
      </c>
      <c r="L24" s="149">
        <v>0</v>
      </c>
      <c r="M24" s="149">
        <v>0</v>
      </c>
      <c r="N24" s="150">
        <v>0</v>
      </c>
      <c r="O24" s="152" t="str">
        <f t="shared" si="1"/>
        <v/>
      </c>
      <c r="P24" s="176"/>
    </row>
    <row r="25" spans="1:16" x14ac:dyDescent="0.2">
      <c r="A25" s="153">
        <f t="shared" ca="1" si="2"/>
        <v>20</v>
      </c>
      <c r="B25" s="161">
        <f t="shared" si="3"/>
        <v>430</v>
      </c>
      <c r="C25" s="158">
        <v>5306</v>
      </c>
      <c r="D25" s="162" t="s">
        <v>77</v>
      </c>
      <c r="E25" s="146"/>
      <c r="F25" s="147"/>
      <c r="G25" s="148"/>
      <c r="H25" s="149">
        <v>0</v>
      </c>
      <c r="I25" s="149">
        <v>0</v>
      </c>
      <c r="J25" s="149"/>
      <c r="K25" s="149">
        <v>0</v>
      </c>
      <c r="L25" s="149">
        <v>0</v>
      </c>
      <c r="M25" s="149">
        <v>0</v>
      </c>
      <c r="N25" s="150" t="s">
        <v>34</v>
      </c>
      <c r="O25" s="152" t="str">
        <f t="shared" si="1"/>
        <v/>
      </c>
      <c r="P25" s="176"/>
    </row>
    <row r="26" spans="1:16" x14ac:dyDescent="0.2">
      <c r="A26" s="153" t="str">
        <f t="shared" ca="1" si="2"/>
        <v/>
      </c>
      <c r="B26" s="161"/>
      <c r="C26" s="158"/>
      <c r="D26" s="162"/>
      <c r="E26" s="146"/>
      <c r="F26" s="147"/>
      <c r="G26" s="148"/>
      <c r="H26" s="149"/>
      <c r="I26" s="149"/>
      <c r="J26" s="149"/>
      <c r="K26" s="149"/>
      <c r="L26" s="149"/>
      <c r="M26" s="149"/>
      <c r="N26" s="150"/>
      <c r="O26" s="152" t="str">
        <f t="shared" si="1"/>
        <v/>
      </c>
    </row>
    <row r="27" spans="1:16" x14ac:dyDescent="0.2">
      <c r="A27" s="153">
        <f t="shared" ca="1" si="2"/>
        <v>22</v>
      </c>
      <c r="B27" s="161">
        <f t="shared" ref="B27:B34" si="4">$C$3</f>
        <v>430</v>
      </c>
      <c r="C27" s="158">
        <v>7000</v>
      </c>
      <c r="D27" s="162" t="s">
        <v>90</v>
      </c>
      <c r="E27" s="146"/>
      <c r="F27" s="147"/>
      <c r="G27" s="148"/>
      <c r="H27" s="149"/>
      <c r="I27" s="149"/>
      <c r="J27" s="149"/>
      <c r="K27" s="149"/>
      <c r="L27" s="149"/>
      <c r="M27" s="149"/>
      <c r="N27" s="150"/>
      <c r="O27" s="152" t="str">
        <f t="shared" si="1"/>
        <v/>
      </c>
    </row>
    <row r="28" spans="1:16" x14ac:dyDescent="0.2">
      <c r="A28" s="153">
        <f t="shared" ca="1" si="2"/>
        <v>23</v>
      </c>
      <c r="B28" s="161">
        <f t="shared" si="4"/>
        <v>430</v>
      </c>
      <c r="C28" s="158">
        <v>7100</v>
      </c>
      <c r="D28" s="162" t="s">
        <v>91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1"/>
        <v/>
      </c>
    </row>
    <row r="29" spans="1:16" ht="25.5" x14ac:dyDescent="0.2">
      <c r="A29" s="153">
        <f t="shared" ca="1" si="2"/>
        <v>24</v>
      </c>
      <c r="B29" s="161">
        <f t="shared" si="4"/>
        <v>430</v>
      </c>
      <c r="C29" s="158">
        <v>7151</v>
      </c>
      <c r="D29" s="162" t="s">
        <v>33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1"/>
        <v/>
      </c>
    </row>
    <row r="30" spans="1:16" x14ac:dyDescent="0.2">
      <c r="A30" s="153">
        <f t="shared" ca="1" si="2"/>
        <v>25</v>
      </c>
      <c r="B30" s="161">
        <f t="shared" si="4"/>
        <v>430</v>
      </c>
      <c r="C30" s="158">
        <v>7152</v>
      </c>
      <c r="D30" s="162" t="s">
        <v>92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1"/>
        <v/>
      </c>
    </row>
    <row r="31" spans="1:16" x14ac:dyDescent="0.2">
      <c r="A31" s="153">
        <f t="shared" ca="1" si="2"/>
        <v>26</v>
      </c>
      <c r="B31" s="161">
        <f t="shared" si="4"/>
        <v>430</v>
      </c>
      <c r="C31" s="158">
        <v>7153</v>
      </c>
      <c r="D31" s="162" t="s">
        <v>36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1"/>
        <v/>
      </c>
    </row>
    <row r="32" spans="1:16" x14ac:dyDescent="0.2">
      <c r="A32" s="153">
        <f t="shared" ca="1" si="2"/>
        <v>27</v>
      </c>
      <c r="B32" s="161">
        <f t="shared" si="4"/>
        <v>430</v>
      </c>
      <c r="C32" s="158">
        <v>7154</v>
      </c>
      <c r="D32" s="162" t="s">
        <v>37</v>
      </c>
      <c r="E32" s="146"/>
      <c r="F32" s="147"/>
      <c r="G32" s="148"/>
      <c r="H32" s="149"/>
      <c r="I32" s="149"/>
      <c r="J32" s="149"/>
      <c r="K32" s="149"/>
      <c r="L32" s="149"/>
      <c r="M32" s="149"/>
      <c r="N32" s="150" t="s">
        <v>34</v>
      </c>
      <c r="O32" s="152" t="str">
        <f t="shared" si="1"/>
        <v/>
      </c>
    </row>
    <row r="33" spans="1:15" x14ac:dyDescent="0.2">
      <c r="A33" s="153">
        <f t="shared" ca="1" si="2"/>
        <v>28</v>
      </c>
      <c r="B33" s="161">
        <f t="shared" si="4"/>
        <v>430</v>
      </c>
      <c r="C33" s="158">
        <v>7155</v>
      </c>
      <c r="D33" s="162" t="s">
        <v>40</v>
      </c>
      <c r="E33" s="146"/>
      <c r="F33" s="147"/>
      <c r="G33" s="148"/>
      <c r="H33" s="149"/>
      <c r="I33" s="149"/>
      <c r="J33" s="149"/>
      <c r="K33" s="149" t="s">
        <v>34</v>
      </c>
      <c r="L33" s="149"/>
      <c r="M33" s="149"/>
      <c r="N33" s="150"/>
      <c r="O33" s="152" t="str">
        <f t="shared" ref="O33:O43" si="5">IF(F33="","",IF(COUNTIF(H33:N33,"x")=1,F33*G33*LOOKUP("x",H33:N33,H$6:N$6),IF(ISNUMBER($C33),"???","--------")))</f>
        <v/>
      </c>
    </row>
    <row r="34" spans="1:15" x14ac:dyDescent="0.2">
      <c r="A34" s="153">
        <f t="shared" ref="A34:A43" ca="1" si="6">IF(B34="","",CELL("Zeile",A34)-5)</f>
        <v>29</v>
      </c>
      <c r="B34" s="161">
        <f t="shared" si="4"/>
        <v>430</v>
      </c>
      <c r="C34" s="158">
        <v>7156</v>
      </c>
      <c r="D34" s="162" t="s">
        <v>41</v>
      </c>
      <c r="E34" s="146"/>
      <c r="F34" s="147"/>
      <c r="G34" s="148"/>
      <c r="H34" s="149"/>
      <c r="I34" s="149"/>
      <c r="J34" s="149"/>
      <c r="K34" s="149" t="s">
        <v>34</v>
      </c>
      <c r="L34" s="149"/>
      <c r="M34" s="149"/>
      <c r="N34" s="150"/>
      <c r="O34" s="152" t="str">
        <f t="shared" si="5"/>
        <v/>
      </c>
    </row>
    <row r="35" spans="1:15" x14ac:dyDescent="0.2">
      <c r="A35" s="153" t="str">
        <f t="shared" ca="1" si="6"/>
        <v/>
      </c>
      <c r="B35" s="161"/>
      <c r="C35" s="158"/>
      <c r="D35" s="162"/>
      <c r="E35" s="146"/>
      <c r="F35" s="147"/>
      <c r="G35" s="148"/>
      <c r="H35" s="149"/>
      <c r="I35" s="149"/>
      <c r="J35" s="149"/>
      <c r="K35" s="149"/>
      <c r="L35" s="149"/>
      <c r="M35" s="149"/>
      <c r="N35" s="150"/>
      <c r="O35" s="152" t="str">
        <f t="shared" si="5"/>
        <v/>
      </c>
    </row>
    <row r="36" spans="1:15" x14ac:dyDescent="0.2">
      <c r="A36" s="153">
        <f t="shared" ca="1" si="6"/>
        <v>31</v>
      </c>
      <c r="B36" s="161">
        <f t="shared" ref="B36:B42" si="7">$C$3</f>
        <v>430</v>
      </c>
      <c r="C36" s="158">
        <v>7200</v>
      </c>
      <c r="D36" s="162" t="s">
        <v>93</v>
      </c>
      <c r="E36" s="146"/>
      <c r="F36" s="147"/>
      <c r="G36" s="148"/>
      <c r="H36" s="149"/>
      <c r="I36" s="149"/>
      <c r="J36" s="149"/>
      <c r="K36" s="149" t="s">
        <v>34</v>
      </c>
      <c r="L36" s="149"/>
      <c r="M36" s="149"/>
      <c r="N36" s="150"/>
      <c r="O36" s="152" t="str">
        <f t="shared" si="5"/>
        <v/>
      </c>
    </row>
    <row r="37" spans="1:15" x14ac:dyDescent="0.2">
      <c r="A37" s="153">
        <f t="shared" ca="1" si="6"/>
        <v>32</v>
      </c>
      <c r="B37" s="161">
        <f t="shared" si="7"/>
        <v>430</v>
      </c>
      <c r="C37" s="158">
        <v>7201</v>
      </c>
      <c r="D37" s="162" t="s">
        <v>94</v>
      </c>
      <c r="E37" s="146"/>
      <c r="F37" s="147"/>
      <c r="G37" s="148"/>
      <c r="H37" s="149"/>
      <c r="I37" s="149"/>
      <c r="J37" s="149"/>
      <c r="K37" s="149" t="s">
        <v>34</v>
      </c>
      <c r="L37" s="149"/>
      <c r="M37" s="149"/>
      <c r="N37" s="150"/>
      <c r="O37" s="152" t="str">
        <f t="shared" si="5"/>
        <v/>
      </c>
    </row>
    <row r="38" spans="1:15" x14ac:dyDescent="0.2">
      <c r="A38" s="153">
        <f t="shared" ca="1" si="6"/>
        <v>33</v>
      </c>
      <c r="B38" s="161">
        <f t="shared" si="7"/>
        <v>430</v>
      </c>
      <c r="C38" s="158">
        <v>7202</v>
      </c>
      <c r="D38" s="162" t="s">
        <v>95</v>
      </c>
      <c r="E38" s="146"/>
      <c r="F38" s="147"/>
      <c r="G38" s="148"/>
      <c r="H38" s="149"/>
      <c r="I38" s="149"/>
      <c r="J38" s="149"/>
      <c r="K38" s="149" t="s">
        <v>34</v>
      </c>
      <c r="L38" s="149"/>
      <c r="M38" s="149"/>
      <c r="N38" s="150"/>
      <c r="O38" s="152" t="str">
        <f t="shared" si="5"/>
        <v/>
      </c>
    </row>
    <row r="39" spans="1:15" x14ac:dyDescent="0.2">
      <c r="A39" s="153">
        <f t="shared" ca="1" si="6"/>
        <v>34</v>
      </c>
      <c r="B39" s="161">
        <f t="shared" si="7"/>
        <v>430</v>
      </c>
      <c r="C39" s="158">
        <v>7203</v>
      </c>
      <c r="D39" s="162" t="s">
        <v>96</v>
      </c>
      <c r="E39" s="146"/>
      <c r="F39" s="147"/>
      <c r="G39" s="148"/>
      <c r="H39" s="149"/>
      <c r="I39" s="149"/>
      <c r="J39" s="149"/>
      <c r="K39" s="149" t="s">
        <v>34</v>
      </c>
      <c r="L39" s="149"/>
      <c r="M39" s="149"/>
      <c r="N39" s="150"/>
      <c r="O39" s="152" t="str">
        <f t="shared" si="5"/>
        <v/>
      </c>
    </row>
    <row r="40" spans="1:15" x14ac:dyDescent="0.2">
      <c r="A40" s="153">
        <f t="shared" ca="1" si="6"/>
        <v>35</v>
      </c>
      <c r="B40" s="161">
        <f t="shared" si="7"/>
        <v>430</v>
      </c>
      <c r="C40" s="158">
        <v>7204</v>
      </c>
      <c r="D40" s="162" t="s">
        <v>97</v>
      </c>
      <c r="E40" s="146"/>
      <c r="F40" s="147"/>
      <c r="G40" s="148"/>
      <c r="H40" s="149"/>
      <c r="I40" s="149"/>
      <c r="J40" s="149"/>
      <c r="K40" s="149"/>
      <c r="L40" s="149"/>
      <c r="M40" s="149"/>
      <c r="N40" s="150" t="s">
        <v>34</v>
      </c>
      <c r="O40" s="152" t="str">
        <f t="shared" si="5"/>
        <v/>
      </c>
    </row>
    <row r="41" spans="1:15" x14ac:dyDescent="0.2">
      <c r="A41" s="153">
        <f t="shared" ca="1" si="6"/>
        <v>36</v>
      </c>
      <c r="B41" s="161">
        <f t="shared" si="7"/>
        <v>430</v>
      </c>
      <c r="C41" s="158">
        <v>7205</v>
      </c>
      <c r="D41" s="162" t="s">
        <v>98</v>
      </c>
      <c r="E41" s="146"/>
      <c r="F41" s="147"/>
      <c r="G41" s="148"/>
      <c r="H41" s="149"/>
      <c r="I41" s="149"/>
      <c r="J41" s="149"/>
      <c r="K41" s="149" t="s">
        <v>34</v>
      </c>
      <c r="L41" s="149"/>
      <c r="M41" s="149"/>
      <c r="N41" s="150"/>
      <c r="O41" s="152" t="str">
        <f t="shared" si="5"/>
        <v/>
      </c>
    </row>
    <row r="42" spans="1:15" x14ac:dyDescent="0.2">
      <c r="A42" s="153">
        <f t="shared" ca="1" si="6"/>
        <v>37</v>
      </c>
      <c r="B42" s="161">
        <f t="shared" si="7"/>
        <v>430</v>
      </c>
      <c r="C42" s="158">
        <v>7206</v>
      </c>
      <c r="D42" s="162" t="s">
        <v>41</v>
      </c>
      <c r="E42" s="146"/>
      <c r="F42" s="147"/>
      <c r="G42" s="148"/>
      <c r="H42" s="149"/>
      <c r="I42" s="149"/>
      <c r="J42" s="149"/>
      <c r="K42" s="149" t="s">
        <v>34</v>
      </c>
      <c r="L42" s="149"/>
      <c r="M42" s="149"/>
      <c r="N42" s="150"/>
      <c r="O42" s="152" t="str">
        <f t="shared" si="5"/>
        <v/>
      </c>
    </row>
    <row r="43" spans="1:15" x14ac:dyDescent="0.2">
      <c r="A43" s="165" t="str">
        <f t="shared" ca="1" si="6"/>
        <v/>
      </c>
      <c r="B43" s="166"/>
      <c r="C43" s="144"/>
      <c r="D43" s="159" t="s">
        <v>100</v>
      </c>
      <c r="E43" s="167"/>
      <c r="F43" s="168"/>
      <c r="G43" s="169"/>
      <c r="H43" s="170"/>
      <c r="I43" s="170"/>
      <c r="J43" s="170"/>
      <c r="K43" s="170"/>
      <c r="L43" s="170"/>
      <c r="M43" s="170"/>
      <c r="N43" s="171"/>
      <c r="O43" s="172" t="str">
        <f t="shared" si="5"/>
        <v/>
      </c>
    </row>
    <row r="44" spans="1:15" x14ac:dyDescent="0.2">
      <c r="D44" s="173"/>
    </row>
    <row r="45" spans="1:15" x14ac:dyDescent="0.2">
      <c r="D45" s="173"/>
    </row>
    <row r="46" spans="1:15" x14ac:dyDescent="0.2">
      <c r="D46" s="173"/>
    </row>
    <row r="47" spans="1:15" x14ac:dyDescent="0.2">
      <c r="D47" s="173"/>
    </row>
    <row r="48" spans="1:15" x14ac:dyDescent="0.2">
      <c r="D48" s="173"/>
    </row>
    <row r="49" spans="4:4" x14ac:dyDescent="0.2">
      <c r="D49" s="173"/>
    </row>
    <row r="50" spans="4:4" x14ac:dyDescent="0.2">
      <c r="D50" s="173"/>
    </row>
    <row r="51" spans="4:4" x14ac:dyDescent="0.2">
      <c r="D51" s="173"/>
    </row>
    <row r="52" spans="4:4" x14ac:dyDescent="0.2">
      <c r="D52" s="173"/>
    </row>
    <row r="53" spans="4:4" x14ac:dyDescent="0.2">
      <c r="D53" s="173"/>
    </row>
    <row r="54" spans="4:4" x14ac:dyDescent="0.2">
      <c r="D54" s="173"/>
    </row>
    <row r="55" spans="4:4" x14ac:dyDescent="0.2">
      <c r="D55" s="173"/>
    </row>
    <row r="56" spans="4:4" x14ac:dyDescent="0.2">
      <c r="D56" s="173"/>
    </row>
    <row r="57" spans="4:4" x14ac:dyDescent="0.2">
      <c r="D57" s="173"/>
    </row>
    <row r="58" spans="4:4" x14ac:dyDescent="0.2">
      <c r="D58" s="173"/>
    </row>
    <row r="59" spans="4:4" x14ac:dyDescent="0.2">
      <c r="D59" s="173"/>
    </row>
    <row r="60" spans="4:4" x14ac:dyDescent="0.2">
      <c r="D60" s="173"/>
    </row>
    <row r="61" spans="4:4" x14ac:dyDescent="0.2">
      <c r="D61" s="173"/>
    </row>
    <row r="62" spans="4:4" x14ac:dyDescent="0.2">
      <c r="D62" s="173"/>
    </row>
    <row r="63" spans="4:4" x14ac:dyDescent="0.2">
      <c r="D63" s="173"/>
    </row>
    <row r="64" spans="4:4" x14ac:dyDescent="0.2">
      <c r="D64" s="173"/>
    </row>
    <row r="65" spans="4:4" x14ac:dyDescent="0.2">
      <c r="D65" s="173"/>
    </row>
    <row r="66" spans="4:4" x14ac:dyDescent="0.2">
      <c r="D66" s="173"/>
    </row>
    <row r="67" spans="4:4" x14ac:dyDescent="0.2">
      <c r="D67" s="173"/>
    </row>
    <row r="68" spans="4:4" x14ac:dyDescent="0.2">
      <c r="D68" s="173"/>
    </row>
    <row r="69" spans="4:4" x14ac:dyDescent="0.2">
      <c r="D69" s="173"/>
    </row>
    <row r="70" spans="4:4" x14ac:dyDescent="0.2">
      <c r="D70" s="173"/>
    </row>
    <row r="71" spans="4:4" x14ac:dyDescent="0.2">
      <c r="D71" s="173"/>
    </row>
    <row r="72" spans="4:4" x14ac:dyDescent="0.2">
      <c r="D72" s="173"/>
    </row>
    <row r="73" spans="4:4" x14ac:dyDescent="0.2">
      <c r="D73" s="173"/>
    </row>
    <row r="74" spans="4:4" x14ac:dyDescent="0.2">
      <c r="D74" s="173"/>
    </row>
    <row r="75" spans="4:4" x14ac:dyDescent="0.2">
      <c r="D75" s="173"/>
    </row>
    <row r="76" spans="4:4" x14ac:dyDescent="0.2">
      <c r="D76" s="173"/>
    </row>
    <row r="77" spans="4:4" x14ac:dyDescent="0.2">
      <c r="D77" s="173"/>
    </row>
    <row r="78" spans="4:4" x14ac:dyDescent="0.2">
      <c r="D78" s="173"/>
    </row>
    <row r="79" spans="4:4" x14ac:dyDescent="0.2">
      <c r="D79" s="173"/>
    </row>
    <row r="80" spans="4:4" x14ac:dyDescent="0.2">
      <c r="D80" s="173"/>
    </row>
    <row r="81" spans="4:4" x14ac:dyDescent="0.2">
      <c r="D81" s="173"/>
    </row>
    <row r="82" spans="4:4" x14ac:dyDescent="0.2">
      <c r="D82" s="173"/>
    </row>
    <row r="83" spans="4:4" x14ac:dyDescent="0.2">
      <c r="D83" s="173"/>
    </row>
    <row r="84" spans="4:4" x14ac:dyDescent="0.2">
      <c r="D84" s="173"/>
    </row>
    <row r="85" spans="4:4" x14ac:dyDescent="0.2">
      <c r="D85" s="173"/>
    </row>
    <row r="86" spans="4:4" x14ac:dyDescent="0.2">
      <c r="D86" s="173"/>
    </row>
    <row r="87" spans="4:4" x14ac:dyDescent="0.2">
      <c r="D87" s="173"/>
    </row>
    <row r="88" spans="4:4" x14ac:dyDescent="0.2">
      <c r="D88" s="173"/>
    </row>
    <row r="89" spans="4:4" x14ac:dyDescent="0.2">
      <c r="D89" s="173"/>
    </row>
    <row r="90" spans="4:4" x14ac:dyDescent="0.2">
      <c r="D90" s="173"/>
    </row>
    <row r="91" spans="4:4" x14ac:dyDescent="0.2">
      <c r="D91" s="173"/>
    </row>
    <row r="92" spans="4:4" x14ac:dyDescent="0.2">
      <c r="D92" s="173"/>
    </row>
    <row r="93" spans="4:4" x14ac:dyDescent="0.2">
      <c r="D93" s="173"/>
    </row>
    <row r="94" spans="4:4" x14ac:dyDescent="0.2">
      <c r="D94" s="173"/>
    </row>
    <row r="95" spans="4:4" x14ac:dyDescent="0.2">
      <c r="D95" s="173"/>
    </row>
    <row r="96" spans="4:4" x14ac:dyDescent="0.2">
      <c r="D96" s="173"/>
    </row>
    <row r="97" spans="4:4" x14ac:dyDescent="0.2">
      <c r="D97" s="173"/>
    </row>
    <row r="98" spans="4:4" x14ac:dyDescent="0.2">
      <c r="D98" s="173"/>
    </row>
    <row r="99" spans="4:4" x14ac:dyDescent="0.2">
      <c r="D99" s="173"/>
    </row>
    <row r="100" spans="4:4" x14ac:dyDescent="0.2">
      <c r="D100" s="173"/>
    </row>
    <row r="101" spans="4:4" x14ac:dyDescent="0.2">
      <c r="D101" s="173"/>
    </row>
    <row r="102" spans="4:4" x14ac:dyDescent="0.2">
      <c r="D102" s="173"/>
    </row>
    <row r="103" spans="4:4" x14ac:dyDescent="0.2">
      <c r="D103" s="173"/>
    </row>
    <row r="104" spans="4:4" x14ac:dyDescent="0.2">
      <c r="D104" s="173"/>
    </row>
    <row r="105" spans="4:4" x14ac:dyDescent="0.2">
      <c r="D105" s="173"/>
    </row>
    <row r="106" spans="4:4" x14ac:dyDescent="0.2">
      <c r="D106" s="173"/>
    </row>
    <row r="107" spans="4:4" x14ac:dyDescent="0.2">
      <c r="D107" s="173"/>
    </row>
    <row r="108" spans="4:4" x14ac:dyDescent="0.2">
      <c r="D108" s="173"/>
    </row>
    <row r="109" spans="4:4" x14ac:dyDescent="0.2">
      <c r="D109" s="173"/>
    </row>
    <row r="110" spans="4:4" x14ac:dyDescent="0.2">
      <c r="D110" s="173"/>
    </row>
    <row r="111" spans="4:4" x14ac:dyDescent="0.2">
      <c r="D111" s="173"/>
    </row>
    <row r="112" spans="4:4" x14ac:dyDescent="0.2">
      <c r="D112" s="173"/>
    </row>
    <row r="113" spans="4:4" x14ac:dyDescent="0.2">
      <c r="D113" s="173"/>
    </row>
    <row r="114" spans="4:4" x14ac:dyDescent="0.2">
      <c r="D114" s="173"/>
    </row>
    <row r="115" spans="4:4" x14ac:dyDescent="0.2">
      <c r="D115" s="173"/>
    </row>
    <row r="116" spans="4:4" x14ac:dyDescent="0.2">
      <c r="D116" s="173"/>
    </row>
    <row r="117" spans="4:4" x14ac:dyDescent="0.2">
      <c r="D117" s="173"/>
    </row>
    <row r="118" spans="4:4" x14ac:dyDescent="0.2">
      <c r="D118" s="173"/>
    </row>
    <row r="119" spans="4:4" x14ac:dyDescent="0.2">
      <c r="D119" s="173"/>
    </row>
    <row r="120" spans="4:4" x14ac:dyDescent="0.2">
      <c r="D120" s="173"/>
    </row>
    <row r="121" spans="4:4" x14ac:dyDescent="0.2">
      <c r="D121" s="173"/>
    </row>
    <row r="122" spans="4:4" x14ac:dyDescent="0.2">
      <c r="D122" s="173"/>
    </row>
    <row r="123" spans="4:4" x14ac:dyDescent="0.2">
      <c r="D123" s="173"/>
    </row>
    <row r="124" spans="4:4" x14ac:dyDescent="0.2">
      <c r="D124" s="173"/>
    </row>
    <row r="125" spans="4:4" x14ac:dyDescent="0.2">
      <c r="D125" s="173"/>
    </row>
    <row r="126" spans="4:4" x14ac:dyDescent="0.2">
      <c r="D126" s="173"/>
    </row>
    <row r="127" spans="4:4" x14ac:dyDescent="0.2">
      <c r="D127" s="173"/>
    </row>
    <row r="128" spans="4:4" x14ac:dyDescent="0.2">
      <c r="D128" s="173"/>
    </row>
    <row r="129" spans="4:4" x14ac:dyDescent="0.2">
      <c r="D129" s="173"/>
    </row>
    <row r="130" spans="4:4" x14ac:dyDescent="0.2">
      <c r="D130" s="173"/>
    </row>
    <row r="131" spans="4:4" x14ac:dyDescent="0.2">
      <c r="D131" s="173"/>
    </row>
    <row r="132" spans="4:4" x14ac:dyDescent="0.2">
      <c r="D132" s="173"/>
    </row>
    <row r="133" spans="4:4" x14ac:dyDescent="0.2">
      <c r="D133" s="173"/>
    </row>
    <row r="134" spans="4:4" x14ac:dyDescent="0.2">
      <c r="D134" s="173"/>
    </row>
    <row r="135" spans="4:4" x14ac:dyDescent="0.2">
      <c r="D135" s="173"/>
    </row>
    <row r="136" spans="4:4" x14ac:dyDescent="0.2">
      <c r="D136" s="173"/>
    </row>
    <row r="137" spans="4:4" x14ac:dyDescent="0.2">
      <c r="D137" s="173"/>
    </row>
    <row r="138" spans="4:4" x14ac:dyDescent="0.2">
      <c r="D138" s="173"/>
    </row>
    <row r="139" spans="4:4" x14ac:dyDescent="0.2">
      <c r="D139" s="173"/>
    </row>
    <row r="140" spans="4:4" x14ac:dyDescent="0.2">
      <c r="D140" s="173"/>
    </row>
    <row r="141" spans="4:4" x14ac:dyDescent="0.2">
      <c r="D141" s="173"/>
    </row>
    <row r="142" spans="4:4" x14ac:dyDescent="0.2">
      <c r="D142" s="173"/>
    </row>
    <row r="143" spans="4:4" x14ac:dyDescent="0.2">
      <c r="D143" s="173"/>
    </row>
    <row r="144" spans="4:4" x14ac:dyDescent="0.2">
      <c r="D144" s="173"/>
    </row>
    <row r="145" spans="4:4" x14ac:dyDescent="0.2">
      <c r="D145" s="173"/>
    </row>
    <row r="146" spans="4:4" x14ac:dyDescent="0.2">
      <c r="D146" s="173"/>
    </row>
    <row r="147" spans="4:4" x14ac:dyDescent="0.2">
      <c r="D147" s="173"/>
    </row>
    <row r="148" spans="4:4" x14ac:dyDescent="0.2">
      <c r="D148" s="173"/>
    </row>
    <row r="149" spans="4:4" x14ac:dyDescent="0.2">
      <c r="D149" s="173"/>
    </row>
    <row r="150" spans="4:4" x14ac:dyDescent="0.2">
      <c r="D150" s="173"/>
    </row>
    <row r="151" spans="4:4" x14ac:dyDescent="0.2">
      <c r="D151" s="173"/>
    </row>
    <row r="152" spans="4:4" x14ac:dyDescent="0.2">
      <c r="D152" s="173"/>
    </row>
    <row r="153" spans="4:4" x14ac:dyDescent="0.2">
      <c r="D153" s="173"/>
    </row>
    <row r="154" spans="4:4" x14ac:dyDescent="0.2">
      <c r="D154" s="173"/>
    </row>
    <row r="155" spans="4:4" x14ac:dyDescent="0.2">
      <c r="D155" s="173"/>
    </row>
    <row r="156" spans="4:4" x14ac:dyDescent="0.2">
      <c r="D156" s="173"/>
    </row>
    <row r="157" spans="4:4" x14ac:dyDescent="0.2">
      <c r="D157" s="173"/>
    </row>
    <row r="158" spans="4:4" x14ac:dyDescent="0.2">
      <c r="D158" s="173"/>
    </row>
    <row r="159" spans="4:4" x14ac:dyDescent="0.2">
      <c r="D159" s="173"/>
    </row>
    <row r="160" spans="4:4" x14ac:dyDescent="0.2">
      <c r="D160" s="173"/>
    </row>
    <row r="161" spans="4:4" x14ac:dyDescent="0.2">
      <c r="D161" s="173"/>
    </row>
    <row r="162" spans="4:4" x14ac:dyDescent="0.2">
      <c r="D162" s="173"/>
    </row>
    <row r="163" spans="4:4" x14ac:dyDescent="0.2">
      <c r="D163" s="173"/>
    </row>
    <row r="164" spans="4:4" x14ac:dyDescent="0.2">
      <c r="D164" s="173"/>
    </row>
    <row r="165" spans="4:4" x14ac:dyDescent="0.2">
      <c r="D165" s="173"/>
    </row>
    <row r="166" spans="4:4" x14ac:dyDescent="0.2">
      <c r="D166" s="173"/>
    </row>
    <row r="167" spans="4:4" x14ac:dyDescent="0.2">
      <c r="D167" s="173"/>
    </row>
    <row r="168" spans="4:4" x14ac:dyDescent="0.2">
      <c r="D168" s="173"/>
    </row>
    <row r="169" spans="4:4" x14ac:dyDescent="0.2">
      <c r="D169" s="173"/>
    </row>
    <row r="170" spans="4:4" x14ac:dyDescent="0.2">
      <c r="D170" s="173"/>
    </row>
    <row r="171" spans="4:4" x14ac:dyDescent="0.2">
      <c r="D171" s="173"/>
    </row>
    <row r="172" spans="4:4" x14ac:dyDescent="0.2">
      <c r="D172" s="173"/>
    </row>
    <row r="173" spans="4:4" x14ac:dyDescent="0.2">
      <c r="D173" s="173"/>
    </row>
    <row r="174" spans="4:4" x14ac:dyDescent="0.2">
      <c r="D174" s="173"/>
    </row>
    <row r="175" spans="4:4" x14ac:dyDescent="0.2">
      <c r="D175" s="173"/>
    </row>
    <row r="176" spans="4:4" x14ac:dyDescent="0.2">
      <c r="D176" s="173"/>
    </row>
    <row r="177" spans="4:4" x14ac:dyDescent="0.2">
      <c r="D177" s="173"/>
    </row>
    <row r="178" spans="4:4" x14ac:dyDescent="0.2">
      <c r="D178" s="173"/>
    </row>
    <row r="179" spans="4:4" x14ac:dyDescent="0.2">
      <c r="D179" s="173"/>
    </row>
    <row r="180" spans="4:4" x14ac:dyDescent="0.2">
      <c r="D180" s="173"/>
    </row>
    <row r="181" spans="4:4" x14ac:dyDescent="0.2">
      <c r="D181" s="173"/>
    </row>
    <row r="182" spans="4:4" x14ac:dyDescent="0.2">
      <c r="D182" s="173"/>
    </row>
    <row r="183" spans="4:4" x14ac:dyDescent="0.2">
      <c r="D183" s="173"/>
    </row>
    <row r="184" spans="4:4" x14ac:dyDescent="0.2">
      <c r="D184" s="173"/>
    </row>
    <row r="185" spans="4:4" x14ac:dyDescent="0.2">
      <c r="D185" s="173"/>
    </row>
    <row r="186" spans="4:4" x14ac:dyDescent="0.2">
      <c r="D186" s="173"/>
    </row>
    <row r="187" spans="4:4" x14ac:dyDescent="0.2">
      <c r="D187" s="173"/>
    </row>
    <row r="188" spans="4:4" x14ac:dyDescent="0.2">
      <c r="D188" s="173"/>
    </row>
    <row r="189" spans="4:4" x14ac:dyDescent="0.2">
      <c r="D189" s="173"/>
    </row>
    <row r="190" spans="4:4" x14ac:dyDescent="0.2">
      <c r="D190" s="173"/>
    </row>
    <row r="191" spans="4:4" x14ac:dyDescent="0.2">
      <c r="D191" s="173"/>
    </row>
    <row r="192" spans="4:4" x14ac:dyDescent="0.2">
      <c r="D192" s="173"/>
    </row>
    <row r="193" spans="4:4" x14ac:dyDescent="0.2">
      <c r="D193" s="173"/>
    </row>
    <row r="194" spans="4:4" x14ac:dyDescent="0.2">
      <c r="D194" s="173"/>
    </row>
    <row r="195" spans="4:4" x14ac:dyDescent="0.2">
      <c r="D195" s="173"/>
    </row>
    <row r="196" spans="4:4" x14ac:dyDescent="0.2">
      <c r="D196" s="173"/>
    </row>
    <row r="197" spans="4:4" x14ac:dyDescent="0.2">
      <c r="D197" s="173"/>
    </row>
    <row r="198" spans="4:4" x14ac:dyDescent="0.2">
      <c r="D198" s="173"/>
    </row>
    <row r="199" spans="4:4" x14ac:dyDescent="0.2">
      <c r="D199" s="173"/>
    </row>
    <row r="200" spans="4:4" x14ac:dyDescent="0.2">
      <c r="D200" s="173"/>
    </row>
    <row r="201" spans="4:4" x14ac:dyDescent="0.2">
      <c r="D201" s="173"/>
    </row>
    <row r="202" spans="4:4" x14ac:dyDescent="0.2">
      <c r="D202" s="173"/>
    </row>
    <row r="203" spans="4:4" x14ac:dyDescent="0.2">
      <c r="D203" s="173"/>
    </row>
    <row r="204" spans="4:4" x14ac:dyDescent="0.2">
      <c r="D204" s="173"/>
    </row>
    <row r="205" spans="4:4" x14ac:dyDescent="0.2">
      <c r="D205" s="173"/>
    </row>
    <row r="206" spans="4:4" x14ac:dyDescent="0.2">
      <c r="D206" s="173"/>
    </row>
    <row r="207" spans="4:4" x14ac:dyDescent="0.2">
      <c r="D207" s="173"/>
    </row>
    <row r="208" spans="4:4" x14ac:dyDescent="0.2">
      <c r="D208" s="173"/>
    </row>
    <row r="209" spans="4:4" x14ac:dyDescent="0.2">
      <c r="D209" s="173"/>
    </row>
    <row r="210" spans="4:4" x14ac:dyDescent="0.2">
      <c r="D210" s="173"/>
    </row>
    <row r="211" spans="4:4" x14ac:dyDescent="0.2">
      <c r="D211" s="173"/>
    </row>
    <row r="212" spans="4:4" x14ac:dyDescent="0.2">
      <c r="D212" s="173"/>
    </row>
    <row r="213" spans="4:4" x14ac:dyDescent="0.2">
      <c r="D213" s="173"/>
    </row>
    <row r="214" spans="4:4" x14ac:dyDescent="0.2">
      <c r="D214" s="173"/>
    </row>
    <row r="215" spans="4:4" x14ac:dyDescent="0.2">
      <c r="D215" s="173"/>
    </row>
    <row r="216" spans="4:4" x14ac:dyDescent="0.2">
      <c r="D216" s="173"/>
    </row>
    <row r="217" spans="4:4" x14ac:dyDescent="0.2">
      <c r="D217" s="173"/>
    </row>
    <row r="218" spans="4:4" x14ac:dyDescent="0.2">
      <c r="D218" s="173"/>
    </row>
    <row r="219" spans="4:4" x14ac:dyDescent="0.2">
      <c r="D219" s="173"/>
    </row>
    <row r="220" spans="4:4" x14ac:dyDescent="0.2">
      <c r="D220" s="173"/>
    </row>
    <row r="221" spans="4:4" x14ac:dyDescent="0.2">
      <c r="D221" s="173"/>
    </row>
    <row r="222" spans="4:4" x14ac:dyDescent="0.2">
      <c r="D222" s="173"/>
    </row>
    <row r="223" spans="4:4" x14ac:dyDescent="0.2">
      <c r="D223" s="173"/>
    </row>
    <row r="224" spans="4:4" x14ac:dyDescent="0.2">
      <c r="D224" s="173"/>
    </row>
    <row r="225" spans="4:4" x14ac:dyDescent="0.2">
      <c r="D225" s="173"/>
    </row>
    <row r="226" spans="4:4" x14ac:dyDescent="0.2">
      <c r="D226" s="173"/>
    </row>
    <row r="227" spans="4:4" x14ac:dyDescent="0.2">
      <c r="D227" s="173"/>
    </row>
    <row r="228" spans="4:4" x14ac:dyDescent="0.2">
      <c r="D228" s="173"/>
    </row>
    <row r="229" spans="4:4" x14ac:dyDescent="0.2">
      <c r="D229" s="173"/>
    </row>
    <row r="230" spans="4:4" x14ac:dyDescent="0.2">
      <c r="D230" s="173"/>
    </row>
    <row r="231" spans="4:4" x14ac:dyDescent="0.2">
      <c r="D231" s="173"/>
    </row>
    <row r="232" spans="4:4" x14ac:dyDescent="0.2">
      <c r="D232" s="173"/>
    </row>
    <row r="233" spans="4:4" x14ac:dyDescent="0.2">
      <c r="D233" s="173"/>
    </row>
    <row r="234" spans="4:4" x14ac:dyDescent="0.2">
      <c r="D234" s="173"/>
    </row>
    <row r="235" spans="4:4" x14ac:dyDescent="0.2">
      <c r="D235" s="173"/>
    </row>
    <row r="236" spans="4:4" x14ac:dyDescent="0.2">
      <c r="D236" s="173"/>
    </row>
    <row r="237" spans="4:4" x14ac:dyDescent="0.2">
      <c r="D237" s="173"/>
    </row>
    <row r="238" spans="4:4" x14ac:dyDescent="0.2">
      <c r="D238" s="173"/>
    </row>
    <row r="239" spans="4:4" x14ac:dyDescent="0.2">
      <c r="D239" s="173"/>
    </row>
    <row r="240" spans="4:4" x14ac:dyDescent="0.2">
      <c r="D240" s="173"/>
    </row>
    <row r="241" spans="4:4" x14ac:dyDescent="0.2">
      <c r="D241" s="173"/>
    </row>
    <row r="242" spans="4:4" x14ac:dyDescent="0.2">
      <c r="D242" s="173"/>
    </row>
    <row r="243" spans="4:4" x14ac:dyDescent="0.2">
      <c r="D243" s="173"/>
    </row>
    <row r="244" spans="4:4" x14ac:dyDescent="0.2">
      <c r="D244" s="173"/>
    </row>
    <row r="245" spans="4:4" x14ac:dyDescent="0.2">
      <c r="D245" s="173"/>
    </row>
    <row r="246" spans="4:4" x14ac:dyDescent="0.2">
      <c r="D246" s="173"/>
    </row>
    <row r="247" spans="4:4" x14ac:dyDescent="0.2">
      <c r="D247" s="173"/>
    </row>
    <row r="248" spans="4:4" x14ac:dyDescent="0.2">
      <c r="D248" s="173"/>
    </row>
    <row r="249" spans="4:4" x14ac:dyDescent="0.2">
      <c r="D249" s="173"/>
    </row>
    <row r="250" spans="4:4" x14ac:dyDescent="0.2">
      <c r="D250" s="173"/>
    </row>
    <row r="251" spans="4:4" x14ac:dyDescent="0.2">
      <c r="D251" s="173"/>
    </row>
    <row r="252" spans="4:4" x14ac:dyDescent="0.2">
      <c r="D252" s="173"/>
    </row>
    <row r="253" spans="4:4" x14ac:dyDescent="0.2">
      <c r="D253" s="173"/>
    </row>
    <row r="254" spans="4:4" x14ac:dyDescent="0.2">
      <c r="D254" s="173"/>
    </row>
    <row r="255" spans="4:4" x14ac:dyDescent="0.2">
      <c r="D255" s="173"/>
    </row>
    <row r="256" spans="4:4" x14ac:dyDescent="0.2">
      <c r="D256" s="173"/>
    </row>
    <row r="257" spans="4:4" x14ac:dyDescent="0.2">
      <c r="D257" s="173"/>
    </row>
    <row r="258" spans="4:4" x14ac:dyDescent="0.2">
      <c r="D258" s="173"/>
    </row>
    <row r="259" spans="4:4" x14ac:dyDescent="0.2">
      <c r="D259" s="173"/>
    </row>
    <row r="260" spans="4:4" x14ac:dyDescent="0.2">
      <c r="D260" s="173"/>
    </row>
    <row r="261" spans="4:4" x14ac:dyDescent="0.2">
      <c r="D261" s="173"/>
    </row>
    <row r="262" spans="4:4" x14ac:dyDescent="0.2">
      <c r="D262" s="173"/>
    </row>
    <row r="263" spans="4:4" x14ac:dyDescent="0.2">
      <c r="D263" s="173"/>
    </row>
    <row r="264" spans="4:4" x14ac:dyDescent="0.2">
      <c r="D264" s="173"/>
    </row>
    <row r="265" spans="4:4" x14ac:dyDescent="0.2">
      <c r="D265" s="173"/>
    </row>
    <row r="266" spans="4:4" x14ac:dyDescent="0.2">
      <c r="D266" s="173"/>
    </row>
    <row r="267" spans="4:4" x14ac:dyDescent="0.2">
      <c r="D267" s="173"/>
    </row>
    <row r="268" spans="4:4" x14ac:dyDescent="0.2">
      <c r="D268" s="173"/>
    </row>
    <row r="269" spans="4:4" x14ac:dyDescent="0.2">
      <c r="D269" s="173"/>
    </row>
    <row r="270" spans="4:4" x14ac:dyDescent="0.2">
      <c r="D270" s="173"/>
    </row>
    <row r="271" spans="4:4" x14ac:dyDescent="0.2">
      <c r="D271" s="173"/>
    </row>
    <row r="272" spans="4:4" x14ac:dyDescent="0.2">
      <c r="D272" s="173"/>
    </row>
    <row r="273" spans="4:4" x14ac:dyDescent="0.2">
      <c r="D273" s="173"/>
    </row>
    <row r="274" spans="4:4" x14ac:dyDescent="0.2">
      <c r="D274" s="173"/>
    </row>
    <row r="275" spans="4:4" x14ac:dyDescent="0.2">
      <c r="D275" s="173"/>
    </row>
    <row r="276" spans="4:4" x14ac:dyDescent="0.2">
      <c r="D276" s="173"/>
    </row>
    <row r="277" spans="4:4" x14ac:dyDescent="0.2">
      <c r="D277" s="173"/>
    </row>
    <row r="278" spans="4:4" x14ac:dyDescent="0.2">
      <c r="D278" s="173"/>
    </row>
    <row r="279" spans="4:4" x14ac:dyDescent="0.2">
      <c r="D279" s="173"/>
    </row>
    <row r="280" spans="4:4" x14ac:dyDescent="0.2">
      <c r="D280" s="173"/>
    </row>
    <row r="281" spans="4:4" x14ac:dyDescent="0.2">
      <c r="D281" s="173"/>
    </row>
    <row r="282" spans="4:4" x14ac:dyDescent="0.2">
      <c r="D282" s="173"/>
    </row>
    <row r="283" spans="4:4" x14ac:dyDescent="0.2">
      <c r="D283" s="173"/>
    </row>
    <row r="284" spans="4:4" x14ac:dyDescent="0.2">
      <c r="D284" s="173"/>
    </row>
    <row r="285" spans="4:4" x14ac:dyDescent="0.2">
      <c r="D285" s="173"/>
    </row>
  </sheetData>
  <mergeCells count="4">
    <mergeCell ref="H1:L1"/>
    <mergeCell ref="M1:N1"/>
    <mergeCell ref="H2:L2"/>
    <mergeCell ref="M2:N2"/>
  </mergeCells>
  <phoneticPr fontId="0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&amp;C&amp;"Melior Com,Fett"&amp;14Arbeitskarte RLT
&amp;A&amp;RAnlage 3</oddHeader>
    <oddFooter>&amp;L&amp;F&amp;Rseite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indexed="11"/>
  </sheetPr>
  <dimension ref="A1:P344"/>
  <sheetViews>
    <sheetView showZeros="0" showWhiteSpace="0" view="pageLayout" zoomScaleNormal="75" zoomScaleSheetLayoutView="100" workbookViewId="0">
      <selection activeCell="C2" sqref="C2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.75" x14ac:dyDescent="0.25">
      <c r="A1" s="96"/>
      <c r="B1" s="97"/>
      <c r="C1" s="98"/>
      <c r="D1" s="99" t="s">
        <v>150</v>
      </c>
      <c r="E1" s="100"/>
      <c r="F1" s="101"/>
      <c r="G1" s="102"/>
      <c r="H1" s="182"/>
      <c r="I1" s="183"/>
      <c r="J1" s="183"/>
      <c r="K1" s="183"/>
      <c r="L1" s="183"/>
      <c r="M1" s="184"/>
      <c r="N1" s="185"/>
      <c r="O1" s="103"/>
      <c r="P1" s="77"/>
    </row>
    <row r="2" spans="1:16" ht="15.75" x14ac:dyDescent="0.25">
      <c r="A2" s="104"/>
      <c r="B2" s="105"/>
      <c r="C2" s="106" t="s">
        <v>0</v>
      </c>
      <c r="D2" s="107" t="s">
        <v>103</v>
      </c>
      <c r="E2" s="108"/>
      <c r="F2" s="109"/>
      <c r="G2" s="110"/>
      <c r="H2" s="186"/>
      <c r="I2" s="187"/>
      <c r="J2" s="187"/>
      <c r="K2" s="187"/>
      <c r="L2" s="187"/>
      <c r="M2" s="188"/>
      <c r="N2" s="189"/>
      <c r="O2" s="111"/>
      <c r="P2" s="78"/>
    </row>
    <row r="3" spans="1:16" ht="15.75" x14ac:dyDescent="0.25">
      <c r="A3" s="112"/>
      <c r="B3" s="113"/>
      <c r="C3" s="114">
        <v>430</v>
      </c>
      <c r="D3" s="115" t="s">
        <v>2</v>
      </c>
      <c r="E3" s="116"/>
      <c r="F3" s="117"/>
      <c r="G3" s="118" t="s">
        <v>3</v>
      </c>
      <c r="H3" s="119" t="s">
        <v>4</v>
      </c>
      <c r="I3" s="120"/>
      <c r="J3" s="120"/>
      <c r="K3" s="120"/>
      <c r="L3" s="120"/>
      <c r="M3" s="120"/>
      <c r="N3" s="121"/>
      <c r="O3" s="122"/>
      <c r="P3" s="77"/>
    </row>
    <row r="4" spans="1:16" ht="73.5" customHeight="1" x14ac:dyDescent="0.25">
      <c r="A4" s="123"/>
      <c r="B4" s="124" t="s">
        <v>5</v>
      </c>
      <c r="C4" s="125" t="s">
        <v>6</v>
      </c>
      <c r="D4" s="126" t="s">
        <v>7</v>
      </c>
      <c r="E4" s="127" t="s">
        <v>8</v>
      </c>
      <c r="F4" s="128"/>
      <c r="G4" s="129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31" t="s">
        <v>16</v>
      </c>
      <c r="O4" s="132"/>
      <c r="P4" s="77"/>
    </row>
    <row r="5" spans="1:16" x14ac:dyDescent="0.2">
      <c r="A5" s="133"/>
      <c r="B5" s="134" t="s">
        <v>17</v>
      </c>
      <c r="C5" s="135" t="s">
        <v>18</v>
      </c>
      <c r="D5" s="134" t="s">
        <v>19</v>
      </c>
      <c r="E5" s="136" t="s">
        <v>20</v>
      </c>
      <c r="F5" s="137" t="s">
        <v>21</v>
      </c>
      <c r="G5" s="138" t="s">
        <v>22</v>
      </c>
      <c r="H5" s="139" t="s">
        <v>23</v>
      </c>
      <c r="I5" s="139" t="s">
        <v>24</v>
      </c>
      <c r="J5" s="139" t="s">
        <v>25</v>
      </c>
      <c r="K5" s="139" t="s">
        <v>26</v>
      </c>
      <c r="L5" s="139" t="s">
        <v>27</v>
      </c>
      <c r="M5" s="139" t="s">
        <v>28</v>
      </c>
      <c r="N5" s="140" t="s">
        <v>29</v>
      </c>
      <c r="O5" s="141" t="s">
        <v>30</v>
      </c>
      <c r="P5" s="77"/>
    </row>
    <row r="6" spans="1:16" hidden="1" x14ac:dyDescent="0.2">
      <c r="A6" s="142"/>
      <c r="B6" s="143"/>
      <c r="C6" s="144"/>
      <c r="D6" s="145"/>
      <c r="E6" s="146"/>
      <c r="F6" s="147"/>
      <c r="G6" s="148"/>
      <c r="H6" s="149">
        <v>12</v>
      </c>
      <c r="I6" s="149">
        <v>4</v>
      </c>
      <c r="J6" s="149">
        <v>2</v>
      </c>
      <c r="K6" s="149">
        <v>1</v>
      </c>
      <c r="L6" s="149">
        <v>0.5</v>
      </c>
      <c r="M6" s="149">
        <v>0.2</v>
      </c>
      <c r="N6" s="150">
        <v>1</v>
      </c>
      <c r="O6" s="151"/>
      <c r="P6" s="77"/>
    </row>
    <row r="7" spans="1:16" x14ac:dyDescent="0.2">
      <c r="A7" s="142">
        <f ca="1">IF(B7="","",CELL("Zeile",A7)-6)</f>
        <v>1</v>
      </c>
      <c r="B7" s="143">
        <f t="shared" ref="B7:B80" si="0">$C$3</f>
        <v>430</v>
      </c>
      <c r="C7" s="144">
        <v>1000</v>
      </c>
      <c r="D7" s="145" t="s">
        <v>31</v>
      </c>
      <c r="E7" s="146"/>
      <c r="F7" s="147"/>
      <c r="G7" s="148"/>
      <c r="H7" s="149"/>
      <c r="I7" s="149"/>
      <c r="J7" s="149"/>
      <c r="K7" s="149"/>
      <c r="L7" s="149"/>
      <c r="M7" s="149"/>
      <c r="N7" s="150"/>
      <c r="O7" s="152" t="str">
        <f>IF(F7="","",IF(COUNTIF(H7:N7,"x")=1,F7*G7*LOOKUP("x",H7:N7,H$6:N$6),IF(ISNUMBER($C7),"???","--------")))</f>
        <v/>
      </c>
      <c r="P7" s="79"/>
    </row>
    <row r="8" spans="1:16" x14ac:dyDescent="0.2">
      <c r="A8" s="153">
        <f ca="1">IF(B8="","",CELL("Zeile",A8)-5)</f>
        <v>3</v>
      </c>
      <c r="B8" s="154">
        <f t="shared" si="0"/>
        <v>430</v>
      </c>
      <c r="C8" s="155">
        <v>1100</v>
      </c>
      <c r="D8" s="156" t="s">
        <v>32</v>
      </c>
      <c r="E8" s="146"/>
      <c r="F8" s="147"/>
      <c r="G8" s="148"/>
      <c r="H8" s="149"/>
      <c r="I8" s="149"/>
      <c r="J8" s="149"/>
      <c r="K8" s="149" t="s">
        <v>34</v>
      </c>
      <c r="L8" s="149"/>
      <c r="M8" s="149"/>
      <c r="N8" s="150"/>
      <c r="O8" s="152" t="str">
        <f>IF(F8="","",IF(COUNTIF(H8:N8,"x")=1,F8*G8*LOOKUP("x",H8:N8,H$6:N$6),IF(ISNUMBER($C8),"???","--------")))</f>
        <v/>
      </c>
      <c r="P8" s="79"/>
    </row>
    <row r="9" spans="1:16" ht="25.5" x14ac:dyDescent="0.2">
      <c r="A9" s="153">
        <f t="shared" ref="A9:A63" ca="1" si="1">IF(B9="","",CELL("Zeile",A9)-5)</f>
        <v>4</v>
      </c>
      <c r="B9" s="157">
        <f t="shared" si="0"/>
        <v>430</v>
      </c>
      <c r="C9" s="158">
        <v>1101</v>
      </c>
      <c r="D9" s="159" t="s">
        <v>33</v>
      </c>
      <c r="E9" s="146"/>
      <c r="F9" s="147"/>
      <c r="G9" s="148"/>
      <c r="H9" s="149"/>
      <c r="I9" s="149"/>
      <c r="J9" s="149"/>
      <c r="K9" s="149" t="s">
        <v>34</v>
      </c>
      <c r="L9" s="149"/>
      <c r="M9" s="149"/>
      <c r="N9" s="150"/>
      <c r="O9" s="152" t="str">
        <f t="shared" ref="O9:O63" si="2">IF(F9="","",IF(COUNTIF(H9:N9,"x")=1,F9*G9*LOOKUP("x",H9:N9,H$6:N$6),IF(ISNUMBER($C9),"???","--------")))</f>
        <v/>
      </c>
      <c r="P9" s="79"/>
    </row>
    <row r="10" spans="1:16" x14ac:dyDescent="0.2">
      <c r="A10" s="153">
        <f t="shared" ca="1" si="1"/>
        <v>5</v>
      </c>
      <c r="B10" s="154">
        <f t="shared" si="0"/>
        <v>430</v>
      </c>
      <c r="C10" s="158">
        <v>1102</v>
      </c>
      <c r="D10" s="160" t="s">
        <v>35</v>
      </c>
      <c r="E10" s="146"/>
      <c r="F10" s="147"/>
      <c r="G10" s="148"/>
      <c r="H10" s="149"/>
      <c r="I10" s="149"/>
      <c r="J10" s="149"/>
      <c r="K10" s="149" t="s">
        <v>34</v>
      </c>
      <c r="L10" s="149"/>
      <c r="M10" s="149"/>
      <c r="N10" s="150"/>
      <c r="O10" s="152" t="str">
        <f t="shared" si="2"/>
        <v/>
      </c>
      <c r="P10" s="80"/>
    </row>
    <row r="11" spans="1:16" x14ac:dyDescent="0.2">
      <c r="A11" s="153">
        <f t="shared" ca="1" si="1"/>
        <v>6</v>
      </c>
      <c r="B11" s="161">
        <f t="shared" si="0"/>
        <v>430</v>
      </c>
      <c r="C11" s="158">
        <v>1104</v>
      </c>
      <c r="D11" s="162" t="s">
        <v>36</v>
      </c>
      <c r="E11" s="146"/>
      <c r="F11" s="147"/>
      <c r="G11" s="148"/>
      <c r="H11" s="149"/>
      <c r="I11" s="149"/>
      <c r="J11" s="149"/>
      <c r="K11" s="149" t="s">
        <v>34</v>
      </c>
      <c r="L11" s="149"/>
      <c r="M11" s="149"/>
      <c r="N11" s="150"/>
      <c r="O11" s="152" t="str">
        <f t="shared" si="2"/>
        <v/>
      </c>
      <c r="P11" s="80"/>
    </row>
    <row r="12" spans="1:16" x14ac:dyDescent="0.2">
      <c r="A12" s="153">
        <f t="shared" ca="1" si="1"/>
        <v>7</v>
      </c>
      <c r="B12" s="161">
        <f t="shared" si="0"/>
        <v>430</v>
      </c>
      <c r="C12" s="158">
        <v>1105</v>
      </c>
      <c r="D12" s="162" t="s">
        <v>37</v>
      </c>
      <c r="E12" s="146"/>
      <c r="F12" s="147"/>
      <c r="G12" s="148"/>
      <c r="H12" s="149"/>
      <c r="I12" s="149"/>
      <c r="J12" s="149"/>
      <c r="K12" s="149" t="s">
        <v>34</v>
      </c>
      <c r="L12" s="149"/>
      <c r="M12" s="149"/>
      <c r="N12" s="150"/>
      <c r="O12" s="152" t="str">
        <f t="shared" si="2"/>
        <v/>
      </c>
      <c r="P12" s="80"/>
    </row>
    <row r="13" spans="1:16" x14ac:dyDescent="0.2">
      <c r="A13" s="153">
        <f t="shared" ca="1" si="1"/>
        <v>8</v>
      </c>
      <c r="B13" s="161">
        <f t="shared" si="0"/>
        <v>430</v>
      </c>
      <c r="C13" s="158">
        <v>1106</v>
      </c>
      <c r="D13" s="162" t="s">
        <v>38</v>
      </c>
      <c r="E13" s="146"/>
      <c r="F13" s="147"/>
      <c r="G13" s="148"/>
      <c r="H13" s="149"/>
      <c r="I13" s="149"/>
      <c r="J13" s="149"/>
      <c r="K13" s="149" t="s">
        <v>34</v>
      </c>
      <c r="L13" s="149"/>
      <c r="M13" s="149"/>
      <c r="N13" s="150"/>
      <c r="O13" s="152" t="str">
        <f t="shared" si="2"/>
        <v/>
      </c>
      <c r="P13" s="80"/>
    </row>
    <row r="14" spans="1:16" x14ac:dyDescent="0.2">
      <c r="A14" s="153">
        <f t="shared" ca="1" si="1"/>
        <v>9</v>
      </c>
      <c r="B14" s="161">
        <f t="shared" si="0"/>
        <v>430</v>
      </c>
      <c r="C14" s="158">
        <v>1107</v>
      </c>
      <c r="D14" s="162" t="s">
        <v>39</v>
      </c>
      <c r="E14" s="146"/>
      <c r="F14" s="147"/>
      <c r="G14" s="148"/>
      <c r="H14" s="149"/>
      <c r="I14" s="149"/>
      <c r="J14" s="149"/>
      <c r="K14" s="149" t="s">
        <v>34</v>
      </c>
      <c r="L14" s="149"/>
      <c r="M14" s="149"/>
      <c r="N14" s="150"/>
      <c r="O14" s="152" t="str">
        <f t="shared" si="2"/>
        <v/>
      </c>
      <c r="P14" s="80"/>
    </row>
    <row r="15" spans="1:16" x14ac:dyDescent="0.2">
      <c r="A15" s="153">
        <f t="shared" ca="1" si="1"/>
        <v>10</v>
      </c>
      <c r="B15" s="161">
        <f t="shared" si="0"/>
        <v>430</v>
      </c>
      <c r="C15" s="158">
        <v>1108</v>
      </c>
      <c r="D15" s="162" t="s">
        <v>40</v>
      </c>
      <c r="E15" s="146"/>
      <c r="F15" s="147"/>
      <c r="G15" s="148"/>
      <c r="H15" s="149"/>
      <c r="I15" s="149"/>
      <c r="J15" s="149"/>
      <c r="K15" s="149" t="s">
        <v>34</v>
      </c>
      <c r="L15" s="149"/>
      <c r="M15" s="149"/>
      <c r="N15" s="150"/>
      <c r="O15" s="152" t="str">
        <f t="shared" si="2"/>
        <v/>
      </c>
      <c r="P15" s="80"/>
    </row>
    <row r="16" spans="1:16" x14ac:dyDescent="0.2">
      <c r="A16" s="153">
        <f t="shared" ca="1" si="1"/>
        <v>11</v>
      </c>
      <c r="B16" s="161">
        <f t="shared" si="0"/>
        <v>430</v>
      </c>
      <c r="C16" s="158">
        <v>1112</v>
      </c>
      <c r="D16" s="162" t="s">
        <v>41</v>
      </c>
      <c r="E16" s="146"/>
      <c r="F16" s="147"/>
      <c r="G16" s="148"/>
      <c r="H16" s="149"/>
      <c r="I16" s="149"/>
      <c r="J16" s="149"/>
      <c r="K16" s="149" t="s">
        <v>34</v>
      </c>
      <c r="L16" s="149"/>
      <c r="M16" s="149"/>
      <c r="N16" s="150"/>
      <c r="O16" s="152" t="str">
        <f t="shared" si="2"/>
        <v/>
      </c>
      <c r="P16" s="80"/>
    </row>
    <row r="17" spans="1:16" x14ac:dyDescent="0.2">
      <c r="A17" s="153" t="str">
        <f t="shared" ca="1" si="1"/>
        <v/>
      </c>
      <c r="B17" s="161"/>
      <c r="C17" s="158"/>
      <c r="D17" s="162"/>
      <c r="E17" s="146"/>
      <c r="F17" s="147"/>
      <c r="G17" s="148"/>
      <c r="H17" s="149"/>
      <c r="I17" s="149"/>
      <c r="J17" s="149"/>
      <c r="K17" s="149"/>
      <c r="L17" s="149"/>
      <c r="M17" s="149"/>
      <c r="N17" s="150"/>
      <c r="O17" s="152" t="str">
        <f t="shared" si="2"/>
        <v/>
      </c>
      <c r="P17" s="80"/>
    </row>
    <row r="18" spans="1:16" x14ac:dyDescent="0.2">
      <c r="A18" s="153">
        <f t="shared" ca="1" si="1"/>
        <v>13</v>
      </c>
      <c r="B18" s="161">
        <f t="shared" si="0"/>
        <v>430</v>
      </c>
      <c r="C18" s="158">
        <v>2000</v>
      </c>
      <c r="D18" s="162" t="s">
        <v>42</v>
      </c>
      <c r="E18" s="146"/>
      <c r="F18" s="147"/>
      <c r="G18" s="148"/>
      <c r="H18" s="149"/>
      <c r="I18" s="149"/>
      <c r="J18" s="149"/>
      <c r="K18" s="149"/>
      <c r="L18" s="149"/>
      <c r="M18" s="149"/>
      <c r="N18" s="150"/>
      <c r="O18" s="152" t="str">
        <f t="shared" si="2"/>
        <v/>
      </c>
      <c r="P18" s="80"/>
    </row>
    <row r="19" spans="1:16" x14ac:dyDescent="0.2">
      <c r="A19" s="153">
        <f t="shared" ca="1" si="1"/>
        <v>14</v>
      </c>
      <c r="B19" s="161">
        <f t="shared" si="0"/>
        <v>430</v>
      </c>
      <c r="C19" s="158">
        <v>2100</v>
      </c>
      <c r="D19" s="162" t="s">
        <v>43</v>
      </c>
      <c r="E19" s="146"/>
      <c r="F19" s="147"/>
      <c r="G19" s="148"/>
      <c r="H19" s="149"/>
      <c r="I19" s="149"/>
      <c r="J19" s="149"/>
      <c r="K19" s="149" t="s">
        <v>34</v>
      </c>
      <c r="L19" s="149"/>
      <c r="M19" s="149"/>
      <c r="N19" s="150"/>
      <c r="O19" s="152" t="str">
        <f t="shared" si="2"/>
        <v/>
      </c>
      <c r="P19" s="80"/>
    </row>
    <row r="20" spans="1:16" ht="25.5" x14ac:dyDescent="0.2">
      <c r="A20" s="153">
        <f t="shared" ca="1" si="1"/>
        <v>15</v>
      </c>
      <c r="B20" s="161">
        <f t="shared" si="0"/>
        <v>430</v>
      </c>
      <c r="C20" s="158">
        <v>2101</v>
      </c>
      <c r="D20" s="162" t="s">
        <v>44</v>
      </c>
      <c r="E20" s="146"/>
      <c r="F20" s="147"/>
      <c r="G20" s="148"/>
      <c r="H20" s="149"/>
      <c r="I20" s="149"/>
      <c r="J20" s="149"/>
      <c r="K20" s="149" t="s">
        <v>34</v>
      </c>
      <c r="L20" s="149"/>
      <c r="M20" s="149"/>
      <c r="N20" s="150"/>
      <c r="O20" s="152" t="str">
        <f t="shared" si="2"/>
        <v/>
      </c>
      <c r="P20" s="80"/>
    </row>
    <row r="21" spans="1:16" x14ac:dyDescent="0.2">
      <c r="A21" s="153">
        <f t="shared" ca="1" si="1"/>
        <v>16</v>
      </c>
      <c r="B21" s="161">
        <f t="shared" si="0"/>
        <v>430</v>
      </c>
      <c r="C21" s="158">
        <v>2102</v>
      </c>
      <c r="D21" s="162" t="s">
        <v>45</v>
      </c>
      <c r="E21" s="146"/>
      <c r="F21" s="147"/>
      <c r="G21" s="148"/>
      <c r="H21" s="149"/>
      <c r="I21" s="149"/>
      <c r="J21" s="149"/>
      <c r="K21" s="149" t="s">
        <v>34</v>
      </c>
      <c r="L21" s="149"/>
      <c r="M21" s="149"/>
      <c r="N21" s="150"/>
      <c r="O21" s="152" t="str">
        <f t="shared" si="2"/>
        <v/>
      </c>
      <c r="P21" s="80"/>
    </row>
    <row r="22" spans="1:16" x14ac:dyDescent="0.2">
      <c r="A22" s="153">
        <f t="shared" ca="1" si="1"/>
        <v>17</v>
      </c>
      <c r="B22" s="161">
        <f t="shared" si="0"/>
        <v>430</v>
      </c>
      <c r="C22" s="158">
        <v>2103</v>
      </c>
      <c r="D22" s="162" t="s">
        <v>46</v>
      </c>
      <c r="E22" s="146"/>
      <c r="F22" s="147"/>
      <c r="G22" s="148"/>
      <c r="H22" s="149"/>
      <c r="I22" s="149"/>
      <c r="J22" s="149"/>
      <c r="K22" s="149" t="s">
        <v>34</v>
      </c>
      <c r="L22" s="149"/>
      <c r="M22" s="149"/>
      <c r="N22" s="150"/>
      <c r="O22" s="152" t="str">
        <f t="shared" si="2"/>
        <v/>
      </c>
      <c r="P22" s="80"/>
    </row>
    <row r="23" spans="1:16" x14ac:dyDescent="0.2">
      <c r="A23" s="153">
        <f t="shared" ca="1" si="1"/>
        <v>18</v>
      </c>
      <c r="B23" s="161">
        <f t="shared" si="0"/>
        <v>430</v>
      </c>
      <c r="C23" s="158">
        <v>2104</v>
      </c>
      <c r="D23" s="162" t="s">
        <v>47</v>
      </c>
      <c r="E23" s="146"/>
      <c r="F23" s="147"/>
      <c r="G23" s="148"/>
      <c r="H23" s="149"/>
      <c r="I23" s="149"/>
      <c r="J23" s="149"/>
      <c r="K23" s="149" t="s">
        <v>34</v>
      </c>
      <c r="L23" s="149"/>
      <c r="M23" s="149"/>
      <c r="N23" s="150"/>
      <c r="O23" s="152" t="str">
        <f t="shared" si="2"/>
        <v/>
      </c>
      <c r="P23" s="80"/>
    </row>
    <row r="24" spans="1:16" x14ac:dyDescent="0.2">
      <c r="A24" s="153" t="str">
        <f t="shared" ca="1" si="1"/>
        <v/>
      </c>
      <c r="B24" s="161"/>
      <c r="C24" s="158"/>
      <c r="D24" s="162"/>
      <c r="E24" s="146"/>
      <c r="F24" s="147"/>
      <c r="G24" s="148"/>
      <c r="H24" s="149"/>
      <c r="I24" s="149"/>
      <c r="J24" s="149"/>
      <c r="K24" s="149"/>
      <c r="L24" s="149"/>
      <c r="M24" s="149"/>
      <c r="N24" s="150"/>
      <c r="O24" s="152" t="str">
        <f t="shared" si="2"/>
        <v/>
      </c>
      <c r="P24" s="80"/>
    </row>
    <row r="25" spans="1:16" x14ac:dyDescent="0.2">
      <c r="A25" s="153">
        <f t="shared" ca="1" si="1"/>
        <v>20</v>
      </c>
      <c r="B25" s="161">
        <f t="shared" ref="B25:B31" si="3">$C$3</f>
        <v>430</v>
      </c>
      <c r="C25" s="158">
        <v>3000</v>
      </c>
      <c r="D25" s="162" t="s">
        <v>53</v>
      </c>
      <c r="E25" s="146"/>
      <c r="F25" s="147"/>
      <c r="G25" s="148"/>
      <c r="H25" s="149"/>
      <c r="I25" s="149"/>
      <c r="J25" s="149"/>
      <c r="K25" s="149"/>
      <c r="L25" s="149"/>
      <c r="M25" s="149"/>
      <c r="N25" s="150"/>
      <c r="O25" s="152" t="str">
        <f t="shared" si="2"/>
        <v/>
      </c>
    </row>
    <row r="26" spans="1:16" ht="25.5" x14ac:dyDescent="0.2">
      <c r="A26" s="153">
        <f t="shared" ca="1" si="1"/>
        <v>21</v>
      </c>
      <c r="B26" s="161">
        <f t="shared" si="3"/>
        <v>430</v>
      </c>
      <c r="C26" s="158">
        <v>3200</v>
      </c>
      <c r="D26" s="162" t="s">
        <v>54</v>
      </c>
      <c r="E26" s="146"/>
      <c r="F26" s="147"/>
      <c r="G26" s="148"/>
      <c r="H26" s="149"/>
      <c r="I26" s="149"/>
      <c r="J26" s="149"/>
      <c r="K26" s="149" t="s">
        <v>34</v>
      </c>
      <c r="L26" s="149"/>
      <c r="M26" s="149"/>
      <c r="N26" s="150"/>
      <c r="O26" s="152" t="str">
        <f t="shared" si="2"/>
        <v/>
      </c>
    </row>
    <row r="27" spans="1:16" x14ac:dyDescent="0.2">
      <c r="A27" s="153">
        <f t="shared" ca="1" si="1"/>
        <v>22</v>
      </c>
      <c r="B27" s="161">
        <f t="shared" si="3"/>
        <v>430</v>
      </c>
      <c r="C27" s="158">
        <v>3201</v>
      </c>
      <c r="D27" s="162" t="s">
        <v>55</v>
      </c>
      <c r="E27" s="146"/>
      <c r="F27" s="147"/>
      <c r="G27" s="148"/>
      <c r="H27" s="149"/>
      <c r="I27" s="149"/>
      <c r="J27" s="149"/>
      <c r="K27" s="149" t="s">
        <v>34</v>
      </c>
      <c r="L27" s="149"/>
      <c r="M27" s="149"/>
      <c r="N27" s="150"/>
      <c r="O27" s="152" t="str">
        <f t="shared" si="2"/>
        <v/>
      </c>
    </row>
    <row r="28" spans="1:16" x14ac:dyDescent="0.2">
      <c r="A28" s="153">
        <f t="shared" ca="1" si="1"/>
        <v>23</v>
      </c>
      <c r="B28" s="161">
        <f t="shared" si="3"/>
        <v>430</v>
      </c>
      <c r="C28" s="158">
        <v>3202</v>
      </c>
      <c r="D28" s="162" t="s">
        <v>104</v>
      </c>
      <c r="E28" s="146"/>
      <c r="F28" s="147"/>
      <c r="G28" s="148"/>
      <c r="H28" s="149"/>
      <c r="I28" s="149"/>
      <c r="J28" s="149"/>
      <c r="K28" s="149" t="s">
        <v>34</v>
      </c>
      <c r="L28" s="149"/>
      <c r="M28" s="149"/>
      <c r="N28" s="150"/>
      <c r="O28" s="152" t="str">
        <f t="shared" si="2"/>
        <v/>
      </c>
    </row>
    <row r="29" spans="1:16" x14ac:dyDescent="0.2">
      <c r="A29" s="153">
        <f t="shared" ca="1" si="1"/>
        <v>24</v>
      </c>
      <c r="B29" s="161">
        <f t="shared" si="3"/>
        <v>430</v>
      </c>
      <c r="C29" s="158">
        <v>3203</v>
      </c>
      <c r="D29" s="162" t="s">
        <v>57</v>
      </c>
      <c r="E29" s="146"/>
      <c r="F29" s="147"/>
      <c r="G29" s="148"/>
      <c r="H29" s="149"/>
      <c r="I29" s="149"/>
      <c r="J29" s="149"/>
      <c r="K29" s="149" t="s">
        <v>34</v>
      </c>
      <c r="L29" s="149"/>
      <c r="M29" s="149"/>
      <c r="N29" s="150"/>
      <c r="O29" s="152" t="str">
        <f t="shared" si="2"/>
        <v/>
      </c>
    </row>
    <row r="30" spans="1:16" x14ac:dyDescent="0.2">
      <c r="A30" s="153">
        <f t="shared" ca="1" si="1"/>
        <v>25</v>
      </c>
      <c r="B30" s="161">
        <f t="shared" si="3"/>
        <v>430</v>
      </c>
      <c r="C30" s="158">
        <v>3205</v>
      </c>
      <c r="D30" s="162" t="s">
        <v>58</v>
      </c>
      <c r="E30" s="146"/>
      <c r="F30" s="147"/>
      <c r="G30" s="148"/>
      <c r="H30" s="149"/>
      <c r="I30" s="149"/>
      <c r="J30" s="149"/>
      <c r="K30" s="149" t="s">
        <v>34</v>
      </c>
      <c r="L30" s="149"/>
      <c r="M30" s="149"/>
      <c r="N30" s="150"/>
      <c r="O30" s="152" t="str">
        <f t="shared" si="2"/>
        <v/>
      </c>
    </row>
    <row r="31" spans="1:16" x14ac:dyDescent="0.2">
      <c r="A31" s="153">
        <f t="shared" ca="1" si="1"/>
        <v>26</v>
      </c>
      <c r="B31" s="161">
        <f t="shared" si="3"/>
        <v>430</v>
      </c>
      <c r="C31" s="158">
        <v>3206</v>
      </c>
      <c r="D31" s="162" t="s">
        <v>41</v>
      </c>
      <c r="E31" s="146"/>
      <c r="F31" s="147"/>
      <c r="G31" s="148"/>
      <c r="H31" s="149"/>
      <c r="I31" s="149"/>
      <c r="J31" s="149"/>
      <c r="K31" s="149" t="s">
        <v>34</v>
      </c>
      <c r="L31" s="149"/>
      <c r="M31" s="149"/>
      <c r="N31" s="150"/>
      <c r="O31" s="152" t="str">
        <f t="shared" si="2"/>
        <v/>
      </c>
    </row>
    <row r="32" spans="1:16" x14ac:dyDescent="0.2">
      <c r="A32" s="153" t="str">
        <f t="shared" ca="1" si="1"/>
        <v/>
      </c>
      <c r="B32" s="161"/>
      <c r="C32" s="158"/>
      <c r="D32" s="162"/>
      <c r="E32" s="146"/>
      <c r="F32" s="147"/>
      <c r="G32" s="148"/>
      <c r="H32" s="149"/>
      <c r="I32" s="149"/>
      <c r="J32" s="149"/>
      <c r="K32" s="149"/>
      <c r="L32" s="149"/>
      <c r="M32" s="149"/>
      <c r="N32" s="150"/>
      <c r="O32" s="152" t="str">
        <f t="shared" si="2"/>
        <v/>
      </c>
    </row>
    <row r="33" spans="1:15" x14ac:dyDescent="0.2">
      <c r="A33" s="153">
        <f t="shared" ca="1" si="1"/>
        <v>28</v>
      </c>
      <c r="B33" s="161">
        <f t="shared" si="0"/>
        <v>430</v>
      </c>
      <c r="C33" s="158">
        <v>4000</v>
      </c>
      <c r="D33" s="162" t="s">
        <v>59</v>
      </c>
      <c r="E33" s="146"/>
      <c r="F33" s="147"/>
      <c r="G33" s="148"/>
      <c r="H33" s="149"/>
      <c r="I33" s="149"/>
      <c r="J33" s="149"/>
      <c r="K33" s="149"/>
      <c r="L33" s="149"/>
      <c r="M33" s="149"/>
      <c r="N33" s="150"/>
      <c r="O33" s="152" t="str">
        <f t="shared" si="2"/>
        <v/>
      </c>
    </row>
    <row r="34" spans="1:15" x14ac:dyDescent="0.2">
      <c r="A34" s="153">
        <f t="shared" ca="1" si="1"/>
        <v>29</v>
      </c>
      <c r="B34" s="161">
        <f t="shared" si="0"/>
        <v>430</v>
      </c>
      <c r="C34" s="158">
        <v>4100</v>
      </c>
      <c r="D34" s="162" t="s">
        <v>60</v>
      </c>
      <c r="E34" s="146"/>
      <c r="F34" s="147"/>
      <c r="G34" s="148"/>
      <c r="H34" s="149"/>
      <c r="I34" s="149"/>
      <c r="J34" s="149" t="s">
        <v>34</v>
      </c>
      <c r="K34" s="149"/>
      <c r="L34" s="149"/>
      <c r="M34" s="149"/>
      <c r="N34" s="150"/>
      <c r="O34" s="152" t="str">
        <f t="shared" si="2"/>
        <v/>
      </c>
    </row>
    <row r="35" spans="1:15" x14ac:dyDescent="0.2">
      <c r="A35" s="153">
        <f t="shared" ca="1" si="1"/>
        <v>30</v>
      </c>
      <c r="B35" s="161">
        <f t="shared" si="0"/>
        <v>430</v>
      </c>
      <c r="C35" s="158">
        <v>4101</v>
      </c>
      <c r="D35" s="162" t="s">
        <v>61</v>
      </c>
      <c r="E35" s="146"/>
      <c r="F35" s="147"/>
      <c r="G35" s="148"/>
      <c r="H35" s="149"/>
      <c r="I35" s="149"/>
      <c r="J35" s="149" t="s">
        <v>34</v>
      </c>
      <c r="K35" s="149"/>
      <c r="L35" s="149"/>
      <c r="M35" s="149"/>
      <c r="N35" s="150"/>
      <c r="O35" s="152" t="str">
        <f t="shared" si="2"/>
        <v/>
      </c>
    </row>
    <row r="36" spans="1:15" ht="25.5" x14ac:dyDescent="0.2">
      <c r="A36" s="153">
        <f t="shared" ca="1" si="1"/>
        <v>31</v>
      </c>
      <c r="B36" s="161">
        <f t="shared" si="0"/>
        <v>430</v>
      </c>
      <c r="C36" s="158">
        <v>4104</v>
      </c>
      <c r="D36" s="162" t="s">
        <v>105</v>
      </c>
      <c r="E36" s="146"/>
      <c r="F36" s="147"/>
      <c r="G36" s="148"/>
      <c r="H36" s="149"/>
      <c r="I36" s="149"/>
      <c r="J36" s="149" t="s">
        <v>34</v>
      </c>
      <c r="K36" s="149"/>
      <c r="L36" s="149"/>
      <c r="M36" s="149"/>
      <c r="N36" s="150"/>
      <c r="O36" s="152" t="str">
        <f t="shared" si="2"/>
        <v/>
      </c>
    </row>
    <row r="37" spans="1:15" x14ac:dyDescent="0.2">
      <c r="A37" s="153">
        <f t="shared" ca="1" si="1"/>
        <v>32</v>
      </c>
      <c r="B37" s="161">
        <f t="shared" si="0"/>
        <v>430</v>
      </c>
      <c r="C37" s="158">
        <v>4107</v>
      </c>
      <c r="D37" s="162" t="s">
        <v>64</v>
      </c>
      <c r="E37" s="146"/>
      <c r="F37" s="147"/>
      <c r="G37" s="148"/>
      <c r="H37" s="149"/>
      <c r="I37" s="149"/>
      <c r="J37" s="149" t="s">
        <v>34</v>
      </c>
      <c r="K37" s="149"/>
      <c r="L37" s="149"/>
      <c r="M37" s="149"/>
      <c r="N37" s="150"/>
      <c r="O37" s="152" t="str">
        <f t="shared" si="2"/>
        <v/>
      </c>
    </row>
    <row r="38" spans="1:15" x14ac:dyDescent="0.2">
      <c r="A38" s="153">
        <f t="shared" ca="1" si="1"/>
        <v>33</v>
      </c>
      <c r="B38" s="161">
        <f t="shared" si="0"/>
        <v>430</v>
      </c>
      <c r="C38" s="158">
        <v>4110</v>
      </c>
      <c r="D38" s="162" t="s">
        <v>65</v>
      </c>
      <c r="E38" s="146"/>
      <c r="F38" s="147"/>
      <c r="G38" s="148"/>
      <c r="H38" s="149"/>
      <c r="I38" s="149"/>
      <c r="J38" s="149"/>
      <c r="K38" s="149"/>
      <c r="L38" s="149"/>
      <c r="M38" s="149"/>
      <c r="N38" s="150"/>
      <c r="O38" s="152" t="str">
        <f t="shared" si="2"/>
        <v/>
      </c>
    </row>
    <row r="39" spans="1:15" x14ac:dyDescent="0.2">
      <c r="A39" s="153">
        <f t="shared" ca="1" si="1"/>
        <v>34</v>
      </c>
      <c r="B39" s="161">
        <f t="shared" si="0"/>
        <v>430</v>
      </c>
      <c r="C39" s="158">
        <v>4112</v>
      </c>
      <c r="D39" s="162" t="s">
        <v>41</v>
      </c>
      <c r="E39" s="146"/>
      <c r="F39" s="147"/>
      <c r="G39" s="148"/>
      <c r="H39" s="149"/>
      <c r="I39" s="149"/>
      <c r="J39" s="149" t="s">
        <v>34</v>
      </c>
      <c r="K39" s="149"/>
      <c r="L39" s="149"/>
      <c r="M39" s="149"/>
      <c r="N39" s="150"/>
      <c r="O39" s="152" t="str">
        <f t="shared" si="2"/>
        <v/>
      </c>
    </row>
    <row r="40" spans="1:15" x14ac:dyDescent="0.2">
      <c r="A40" s="153">
        <f t="shared" ca="1" si="1"/>
        <v>35</v>
      </c>
      <c r="B40" s="161">
        <f t="shared" si="0"/>
        <v>430</v>
      </c>
      <c r="C40" s="158">
        <v>4200</v>
      </c>
      <c r="D40" s="162" t="s">
        <v>66</v>
      </c>
      <c r="E40" s="146"/>
      <c r="F40" s="147"/>
      <c r="G40" s="148"/>
      <c r="H40" s="149"/>
      <c r="I40" s="149"/>
      <c r="J40" s="149" t="s">
        <v>34</v>
      </c>
      <c r="K40" s="149"/>
      <c r="L40" s="149"/>
      <c r="M40" s="149"/>
      <c r="N40" s="150"/>
      <c r="O40" s="152" t="str">
        <f t="shared" si="2"/>
        <v/>
      </c>
    </row>
    <row r="41" spans="1:15" x14ac:dyDescent="0.2">
      <c r="A41" s="153">
        <f t="shared" ca="1" si="1"/>
        <v>36</v>
      </c>
      <c r="B41" s="161">
        <f t="shared" si="0"/>
        <v>430</v>
      </c>
      <c r="C41" s="158">
        <v>4201</v>
      </c>
      <c r="D41" s="162" t="s">
        <v>61</v>
      </c>
      <c r="E41" s="146"/>
      <c r="F41" s="147"/>
      <c r="G41" s="148"/>
      <c r="H41" s="149"/>
      <c r="I41" s="149"/>
      <c r="J41" s="149" t="s">
        <v>34</v>
      </c>
      <c r="K41" s="149"/>
      <c r="L41" s="149"/>
      <c r="M41" s="149"/>
      <c r="N41" s="150"/>
      <c r="O41" s="152" t="str">
        <f t="shared" si="2"/>
        <v/>
      </c>
    </row>
    <row r="42" spans="1:15" x14ac:dyDescent="0.2">
      <c r="A42" s="153">
        <f t="shared" ca="1" si="1"/>
        <v>37</v>
      </c>
      <c r="B42" s="161">
        <f t="shared" si="0"/>
        <v>430</v>
      </c>
      <c r="C42" s="158">
        <v>4202</v>
      </c>
      <c r="D42" s="162" t="s">
        <v>67</v>
      </c>
      <c r="E42" s="146"/>
      <c r="F42" s="147"/>
      <c r="G42" s="148"/>
      <c r="H42" s="149"/>
      <c r="I42" s="149"/>
      <c r="J42" s="149" t="s">
        <v>34</v>
      </c>
      <c r="K42" s="149"/>
      <c r="L42" s="149"/>
      <c r="M42" s="149"/>
      <c r="N42" s="150"/>
      <c r="O42" s="152" t="str">
        <f t="shared" si="2"/>
        <v/>
      </c>
    </row>
    <row r="43" spans="1:15" x14ac:dyDescent="0.2">
      <c r="A43" s="153">
        <f t="shared" ca="1" si="1"/>
        <v>38</v>
      </c>
      <c r="B43" s="161">
        <f t="shared" si="0"/>
        <v>430</v>
      </c>
      <c r="C43" s="158">
        <v>4203</v>
      </c>
      <c r="D43" s="162" t="s">
        <v>41</v>
      </c>
      <c r="E43" s="146"/>
      <c r="F43" s="147"/>
      <c r="G43" s="148"/>
      <c r="H43" s="149"/>
      <c r="I43" s="149"/>
      <c r="J43" s="149" t="s">
        <v>34</v>
      </c>
      <c r="K43" s="149"/>
      <c r="L43" s="149"/>
      <c r="M43" s="149"/>
      <c r="N43" s="150"/>
      <c r="O43" s="152" t="str">
        <f t="shared" si="2"/>
        <v/>
      </c>
    </row>
    <row r="44" spans="1:15" x14ac:dyDescent="0.2">
      <c r="A44" s="66"/>
      <c r="B44" s="63"/>
      <c r="C44" s="54"/>
      <c r="D44" s="64"/>
      <c r="E44" s="55"/>
      <c r="F44" s="56"/>
      <c r="G44" s="57"/>
      <c r="H44" s="58"/>
      <c r="I44" s="58"/>
      <c r="J44" s="58"/>
      <c r="K44" s="58"/>
      <c r="L44" s="58"/>
      <c r="M44" s="58"/>
      <c r="N44" s="59"/>
      <c r="O44" s="75"/>
    </row>
    <row r="45" spans="1:15" x14ac:dyDescent="0.2">
      <c r="A45" s="66">
        <f t="shared" ca="1" si="1"/>
        <v>40</v>
      </c>
      <c r="B45" s="63">
        <f t="shared" si="0"/>
        <v>430</v>
      </c>
      <c r="C45" s="54">
        <v>5000</v>
      </c>
      <c r="D45" s="64" t="s">
        <v>68</v>
      </c>
      <c r="E45" s="55"/>
      <c r="F45" s="56"/>
      <c r="G45" s="57"/>
      <c r="H45" s="58"/>
      <c r="I45" s="58"/>
      <c r="J45" s="58"/>
      <c r="K45" s="58"/>
      <c r="L45" s="58"/>
      <c r="M45" s="58"/>
      <c r="N45" s="59"/>
      <c r="O45" s="75" t="str">
        <f t="shared" si="2"/>
        <v/>
      </c>
    </row>
    <row r="46" spans="1:15" x14ac:dyDescent="0.2">
      <c r="A46" s="66">
        <f t="shared" ca="1" si="1"/>
        <v>41</v>
      </c>
      <c r="B46" s="63">
        <f t="shared" si="0"/>
        <v>430</v>
      </c>
      <c r="C46" s="54">
        <v>5300</v>
      </c>
      <c r="D46" s="64" t="s">
        <v>71</v>
      </c>
      <c r="E46" s="55"/>
      <c r="F46" s="56"/>
      <c r="G46" s="57"/>
      <c r="H46" s="58"/>
      <c r="I46" s="58"/>
      <c r="J46" s="58"/>
      <c r="K46" s="58" t="s">
        <v>34</v>
      </c>
      <c r="L46" s="58"/>
      <c r="M46" s="58"/>
      <c r="N46" s="59"/>
      <c r="O46" s="75" t="str">
        <f t="shared" si="2"/>
        <v/>
      </c>
    </row>
    <row r="47" spans="1:15" ht="25.5" x14ac:dyDescent="0.2">
      <c r="A47" s="66">
        <f t="shared" ca="1" si="1"/>
        <v>42</v>
      </c>
      <c r="B47" s="63">
        <f t="shared" si="0"/>
        <v>430</v>
      </c>
      <c r="C47" s="54">
        <v>5301</v>
      </c>
      <c r="D47" s="64" t="s">
        <v>72</v>
      </c>
      <c r="E47" s="55"/>
      <c r="F47" s="56"/>
      <c r="G47" s="57"/>
      <c r="H47" s="58"/>
      <c r="I47" s="58"/>
      <c r="J47" s="58"/>
      <c r="K47" s="58" t="s">
        <v>34</v>
      </c>
      <c r="L47" s="58"/>
      <c r="M47" s="58"/>
      <c r="N47" s="59"/>
      <c r="O47" s="75" t="str">
        <f t="shared" si="2"/>
        <v/>
      </c>
    </row>
    <row r="48" spans="1:15" ht="25.5" x14ac:dyDescent="0.2">
      <c r="A48" s="66">
        <f t="shared" ca="1" si="1"/>
        <v>43</v>
      </c>
      <c r="B48" s="63">
        <f t="shared" si="0"/>
        <v>430</v>
      </c>
      <c r="C48" s="54">
        <v>5302</v>
      </c>
      <c r="D48" s="64" t="s">
        <v>73</v>
      </c>
      <c r="E48" s="55"/>
      <c r="F48" s="56"/>
      <c r="G48" s="57"/>
      <c r="H48" s="58"/>
      <c r="I48" s="58"/>
      <c r="J48" s="58"/>
      <c r="K48" s="58" t="s">
        <v>34</v>
      </c>
      <c r="L48" s="58"/>
      <c r="M48" s="58"/>
      <c r="N48" s="59"/>
      <c r="O48" s="75" t="str">
        <f t="shared" si="2"/>
        <v/>
      </c>
    </row>
    <row r="49" spans="1:15" x14ac:dyDescent="0.2">
      <c r="A49" s="66">
        <f t="shared" ca="1" si="1"/>
        <v>44</v>
      </c>
      <c r="B49" s="63">
        <f t="shared" si="0"/>
        <v>430</v>
      </c>
      <c r="C49" s="54">
        <v>5303</v>
      </c>
      <c r="D49" s="64" t="s">
        <v>74</v>
      </c>
      <c r="E49" s="55"/>
      <c r="F49" s="56"/>
      <c r="G49" s="57"/>
      <c r="H49" s="58"/>
      <c r="I49" s="58"/>
      <c r="J49" s="58"/>
      <c r="K49" s="58" t="s">
        <v>34</v>
      </c>
      <c r="L49" s="58"/>
      <c r="M49" s="58"/>
      <c r="N49" s="59"/>
      <c r="O49" s="75" t="str">
        <f t="shared" si="2"/>
        <v/>
      </c>
    </row>
    <row r="50" spans="1:15" x14ac:dyDescent="0.2">
      <c r="A50" s="66">
        <f t="shared" ca="1" si="1"/>
        <v>45</v>
      </c>
      <c r="B50" s="63">
        <f t="shared" si="0"/>
        <v>430</v>
      </c>
      <c r="C50" s="54">
        <v>5304</v>
      </c>
      <c r="D50" s="64" t="s">
        <v>75</v>
      </c>
      <c r="E50" s="55"/>
      <c r="F50" s="56"/>
      <c r="G50" s="57"/>
      <c r="H50" s="58"/>
      <c r="I50" s="58"/>
      <c r="J50" s="58"/>
      <c r="K50" s="58" t="s">
        <v>34</v>
      </c>
      <c r="L50" s="58"/>
      <c r="M50" s="58"/>
      <c r="N50" s="59"/>
      <c r="O50" s="75" t="str">
        <f t="shared" si="2"/>
        <v/>
      </c>
    </row>
    <row r="51" spans="1:15" x14ac:dyDescent="0.2">
      <c r="A51" s="66">
        <f t="shared" ca="1" si="1"/>
        <v>46</v>
      </c>
      <c r="B51" s="63">
        <f t="shared" si="0"/>
        <v>430</v>
      </c>
      <c r="C51" s="54">
        <v>5305</v>
      </c>
      <c r="D51" s="64" t="s">
        <v>76</v>
      </c>
      <c r="E51" s="55"/>
      <c r="F51" s="56"/>
      <c r="G51" s="57"/>
      <c r="H51" s="58"/>
      <c r="I51" s="58"/>
      <c r="J51" s="58"/>
      <c r="K51" s="58" t="s">
        <v>34</v>
      </c>
      <c r="L51" s="58"/>
      <c r="M51" s="58"/>
      <c r="N51" s="59"/>
      <c r="O51" s="75" t="str">
        <f t="shared" si="2"/>
        <v/>
      </c>
    </row>
    <row r="52" spans="1:15" x14ac:dyDescent="0.2">
      <c r="A52" s="66">
        <f t="shared" ca="1" si="1"/>
        <v>47</v>
      </c>
      <c r="B52" s="63">
        <f t="shared" si="0"/>
        <v>430</v>
      </c>
      <c r="C52" s="54">
        <v>5306</v>
      </c>
      <c r="D52" s="64" t="s">
        <v>77</v>
      </c>
      <c r="E52" s="55"/>
      <c r="F52" s="56"/>
      <c r="G52" s="57"/>
      <c r="H52" s="58"/>
      <c r="I52" s="58"/>
      <c r="J52" s="58"/>
      <c r="K52" s="58" t="s">
        <v>34</v>
      </c>
      <c r="L52" s="58"/>
      <c r="M52" s="58"/>
      <c r="N52" s="59"/>
      <c r="O52" s="75" t="str">
        <f t="shared" si="2"/>
        <v/>
      </c>
    </row>
    <row r="53" spans="1:15" x14ac:dyDescent="0.2">
      <c r="A53" s="66" t="str">
        <f t="shared" ca="1" si="1"/>
        <v/>
      </c>
      <c r="B53" s="63"/>
      <c r="C53" s="54"/>
      <c r="D53" s="64"/>
      <c r="E53" s="55"/>
      <c r="F53" s="56"/>
      <c r="G53" s="57"/>
      <c r="H53" s="58"/>
      <c r="I53" s="58"/>
      <c r="J53" s="58"/>
      <c r="K53" s="58"/>
      <c r="L53" s="58"/>
      <c r="M53" s="58"/>
      <c r="N53" s="59"/>
      <c r="O53" s="75" t="str">
        <f t="shared" si="2"/>
        <v/>
      </c>
    </row>
    <row r="54" spans="1:15" x14ac:dyDescent="0.2">
      <c r="A54" s="66">
        <f t="shared" ca="1" si="1"/>
        <v>49</v>
      </c>
      <c r="B54" s="63">
        <f t="shared" si="0"/>
        <v>430</v>
      </c>
      <c r="C54" s="54">
        <v>5400</v>
      </c>
      <c r="D54" s="64" t="s">
        <v>78</v>
      </c>
      <c r="E54" s="55"/>
      <c r="F54" s="56"/>
      <c r="G54" s="57"/>
      <c r="H54" s="58"/>
      <c r="I54" s="58"/>
      <c r="J54" s="58"/>
      <c r="K54" s="58" t="s">
        <v>34</v>
      </c>
      <c r="L54" s="58"/>
      <c r="M54" s="58"/>
      <c r="N54" s="59"/>
      <c r="O54" s="75" t="str">
        <f t="shared" si="2"/>
        <v/>
      </c>
    </row>
    <row r="55" spans="1:15" x14ac:dyDescent="0.2">
      <c r="A55" s="66">
        <f t="shared" ca="1" si="1"/>
        <v>50</v>
      </c>
      <c r="B55" s="63">
        <f t="shared" si="0"/>
        <v>430</v>
      </c>
      <c r="C55" s="54">
        <v>5401</v>
      </c>
      <c r="D55" s="64" t="s">
        <v>79</v>
      </c>
      <c r="E55" s="55"/>
      <c r="F55" s="56"/>
      <c r="G55" s="57"/>
      <c r="H55" s="58"/>
      <c r="I55" s="58"/>
      <c r="J55" s="58"/>
      <c r="K55" s="58" t="s">
        <v>34</v>
      </c>
      <c r="L55" s="58"/>
      <c r="M55" s="58"/>
      <c r="N55" s="59"/>
      <c r="O55" s="75" t="str">
        <f t="shared" si="2"/>
        <v/>
      </c>
    </row>
    <row r="56" spans="1:15" x14ac:dyDescent="0.2">
      <c r="A56" s="66">
        <f t="shared" ca="1" si="1"/>
        <v>51</v>
      </c>
      <c r="B56" s="63">
        <f t="shared" si="0"/>
        <v>430</v>
      </c>
      <c r="C56" s="54">
        <v>5402</v>
      </c>
      <c r="D56" s="64" t="s">
        <v>80</v>
      </c>
      <c r="E56" s="55"/>
      <c r="F56" s="56"/>
      <c r="G56" s="57"/>
      <c r="H56" s="58"/>
      <c r="I56" s="58"/>
      <c r="J56" s="58"/>
      <c r="K56" s="58" t="s">
        <v>34</v>
      </c>
      <c r="L56" s="58"/>
      <c r="M56" s="58"/>
      <c r="N56" s="59"/>
      <c r="O56" s="75" t="str">
        <f t="shared" si="2"/>
        <v/>
      </c>
    </row>
    <row r="57" spans="1:15" x14ac:dyDescent="0.2">
      <c r="A57" s="66">
        <f t="shared" ca="1" si="1"/>
        <v>52</v>
      </c>
      <c r="B57" s="63">
        <f t="shared" si="0"/>
        <v>430</v>
      </c>
      <c r="C57" s="54">
        <v>5403</v>
      </c>
      <c r="D57" s="64" t="s">
        <v>81</v>
      </c>
      <c r="E57" s="55"/>
      <c r="F57" s="56"/>
      <c r="G57" s="57"/>
      <c r="H57" s="58"/>
      <c r="I57" s="58"/>
      <c r="J57" s="58"/>
      <c r="K57" s="58"/>
      <c r="L57" s="58"/>
      <c r="M57" s="58"/>
      <c r="N57" s="59" t="s">
        <v>34</v>
      </c>
      <c r="O57" s="75" t="str">
        <f t="shared" si="2"/>
        <v/>
      </c>
    </row>
    <row r="58" spans="1:15" x14ac:dyDescent="0.2">
      <c r="A58" s="66">
        <f t="shared" ca="1" si="1"/>
        <v>53</v>
      </c>
      <c r="B58" s="63">
        <f t="shared" si="0"/>
        <v>430</v>
      </c>
      <c r="C58" s="54">
        <v>5404</v>
      </c>
      <c r="D58" s="64" t="s">
        <v>41</v>
      </c>
      <c r="E58" s="55"/>
      <c r="F58" s="56"/>
      <c r="G58" s="57"/>
      <c r="H58" s="58"/>
      <c r="I58" s="58"/>
      <c r="J58" s="58"/>
      <c r="K58" s="58" t="s">
        <v>34</v>
      </c>
      <c r="L58" s="58"/>
      <c r="M58" s="58"/>
      <c r="N58" s="59"/>
      <c r="O58" s="75" t="str">
        <f t="shared" si="2"/>
        <v/>
      </c>
    </row>
    <row r="59" spans="1:15" x14ac:dyDescent="0.2">
      <c r="A59" s="66">
        <f t="shared" ca="1" si="1"/>
        <v>54</v>
      </c>
      <c r="B59" s="63">
        <f t="shared" si="0"/>
        <v>430</v>
      </c>
      <c r="C59" s="54">
        <v>5500</v>
      </c>
      <c r="D59" s="64" t="s">
        <v>82</v>
      </c>
      <c r="E59" s="55"/>
      <c r="F59" s="56"/>
      <c r="G59" s="57"/>
      <c r="H59" s="58"/>
      <c r="I59" s="58"/>
      <c r="J59" s="58"/>
      <c r="K59" s="58" t="s">
        <v>34</v>
      </c>
      <c r="L59" s="58"/>
      <c r="M59" s="58"/>
      <c r="N59" s="59"/>
      <c r="O59" s="75" t="str">
        <f t="shared" si="2"/>
        <v/>
      </c>
    </row>
    <row r="60" spans="1:15" x14ac:dyDescent="0.2">
      <c r="A60" s="66">
        <f t="shared" ca="1" si="1"/>
        <v>55</v>
      </c>
      <c r="B60" s="63">
        <f t="shared" si="0"/>
        <v>430</v>
      </c>
      <c r="C60" s="54">
        <v>5501</v>
      </c>
      <c r="D60" s="64" t="s">
        <v>61</v>
      </c>
      <c r="E60" s="55"/>
      <c r="F60" s="56"/>
      <c r="G60" s="57"/>
      <c r="H60" s="58"/>
      <c r="I60" s="58"/>
      <c r="J60" s="58"/>
      <c r="K60" s="58" t="s">
        <v>34</v>
      </c>
      <c r="L60" s="58"/>
      <c r="M60" s="58"/>
      <c r="N60" s="59"/>
      <c r="O60" s="75" t="str">
        <f t="shared" si="2"/>
        <v/>
      </c>
    </row>
    <row r="61" spans="1:15" x14ac:dyDescent="0.2">
      <c r="A61" s="66">
        <f t="shared" ca="1" si="1"/>
        <v>56</v>
      </c>
      <c r="B61" s="63">
        <f t="shared" si="0"/>
        <v>430</v>
      </c>
      <c r="C61" s="54">
        <v>5502</v>
      </c>
      <c r="D61" s="64" t="s">
        <v>83</v>
      </c>
      <c r="E61" s="55"/>
      <c r="F61" s="56"/>
      <c r="G61" s="57"/>
      <c r="H61" s="58"/>
      <c r="I61" s="58"/>
      <c r="J61" s="58"/>
      <c r="K61" s="58" t="s">
        <v>34</v>
      </c>
      <c r="L61" s="58"/>
      <c r="M61" s="58"/>
      <c r="N61" s="59"/>
      <c r="O61" s="75" t="str">
        <f t="shared" si="2"/>
        <v/>
      </c>
    </row>
    <row r="62" spans="1:15" x14ac:dyDescent="0.2">
      <c r="A62" s="66">
        <f t="shared" ca="1" si="1"/>
        <v>57</v>
      </c>
      <c r="B62" s="63">
        <f t="shared" si="0"/>
        <v>430</v>
      </c>
      <c r="C62" s="54">
        <v>5503</v>
      </c>
      <c r="D62" s="64" t="s">
        <v>84</v>
      </c>
      <c r="E62" s="55"/>
      <c r="F62" s="56"/>
      <c r="G62" s="57"/>
      <c r="H62" s="58"/>
      <c r="I62" s="58"/>
      <c r="J62" s="58"/>
      <c r="K62" s="58" t="s">
        <v>34</v>
      </c>
      <c r="L62" s="58"/>
      <c r="M62" s="58"/>
      <c r="N62" s="59"/>
      <c r="O62" s="75" t="str">
        <f t="shared" si="2"/>
        <v/>
      </c>
    </row>
    <row r="63" spans="1:15" x14ac:dyDescent="0.2">
      <c r="A63" s="66">
        <f t="shared" ca="1" si="1"/>
        <v>58</v>
      </c>
      <c r="B63" s="63">
        <f t="shared" si="0"/>
        <v>430</v>
      </c>
      <c r="C63" s="54">
        <v>5504</v>
      </c>
      <c r="D63" s="64" t="s">
        <v>85</v>
      </c>
      <c r="E63" s="55"/>
      <c r="F63" s="56"/>
      <c r="G63" s="57"/>
      <c r="H63" s="58"/>
      <c r="I63" s="58"/>
      <c r="J63" s="58" t="s">
        <v>34</v>
      </c>
      <c r="K63" s="58"/>
      <c r="L63" s="58"/>
      <c r="M63" s="58"/>
      <c r="N63" s="59"/>
      <c r="O63" s="75" t="str">
        <f t="shared" si="2"/>
        <v/>
      </c>
    </row>
    <row r="64" spans="1:15" x14ac:dyDescent="0.2">
      <c r="A64" s="66">
        <f t="shared" ref="A64:A88" ca="1" si="4">IF(B64="","",CELL("Zeile",A64)-5)</f>
        <v>59</v>
      </c>
      <c r="B64" s="63">
        <f t="shared" si="0"/>
        <v>430</v>
      </c>
      <c r="C64" s="54">
        <v>5505</v>
      </c>
      <c r="D64" s="64" t="s">
        <v>86</v>
      </c>
      <c r="E64" s="55"/>
      <c r="F64" s="56"/>
      <c r="G64" s="57"/>
      <c r="H64" s="58"/>
      <c r="I64" s="58"/>
      <c r="J64" s="58"/>
      <c r="K64" s="58" t="s">
        <v>34</v>
      </c>
      <c r="L64" s="58"/>
      <c r="M64" s="58"/>
      <c r="N64" s="59"/>
      <c r="O64" s="75" t="str">
        <f t="shared" ref="O64:O88" si="5">IF(F64="","",IF(COUNTIF(H64:N64,"x")=1,F64*G64*LOOKUP("x",H64:N64,H$6:N$6),IF(ISNUMBER($C64),"???","--------")))</f>
        <v/>
      </c>
    </row>
    <row r="65" spans="1:15" x14ac:dyDescent="0.2">
      <c r="A65" s="66">
        <f t="shared" ca="1" si="4"/>
        <v>60</v>
      </c>
      <c r="B65" s="63">
        <f t="shared" si="0"/>
        <v>430</v>
      </c>
      <c r="C65" s="54">
        <v>5506</v>
      </c>
      <c r="D65" s="64" t="s">
        <v>38</v>
      </c>
      <c r="E65" s="55"/>
      <c r="F65" s="56"/>
      <c r="G65" s="57"/>
      <c r="H65" s="58"/>
      <c r="I65" s="58"/>
      <c r="J65" s="58"/>
      <c r="K65" s="58" t="s">
        <v>34</v>
      </c>
      <c r="L65" s="58"/>
      <c r="M65" s="58"/>
      <c r="N65" s="59"/>
      <c r="O65" s="75" t="str">
        <f t="shared" si="5"/>
        <v/>
      </c>
    </row>
    <row r="66" spans="1:15" x14ac:dyDescent="0.2">
      <c r="A66" s="66">
        <f t="shared" ca="1" si="4"/>
        <v>61</v>
      </c>
      <c r="B66" s="63">
        <f t="shared" si="0"/>
        <v>430</v>
      </c>
      <c r="C66" s="54">
        <v>5507</v>
      </c>
      <c r="D66" s="64" t="s">
        <v>41</v>
      </c>
      <c r="E66" s="55"/>
      <c r="F66" s="56"/>
      <c r="G66" s="57"/>
      <c r="H66" s="58"/>
      <c r="I66" s="58"/>
      <c r="J66" s="58"/>
      <c r="K66" s="58" t="s">
        <v>34</v>
      </c>
      <c r="L66" s="58"/>
      <c r="M66" s="58"/>
      <c r="N66" s="59"/>
      <c r="O66" s="75" t="str">
        <f t="shared" si="5"/>
        <v/>
      </c>
    </row>
    <row r="67" spans="1:15" x14ac:dyDescent="0.2">
      <c r="A67" s="66">
        <f t="shared" ca="1" si="4"/>
        <v>62</v>
      </c>
      <c r="B67" s="63">
        <f t="shared" si="0"/>
        <v>430</v>
      </c>
      <c r="C67" s="54">
        <v>5600</v>
      </c>
      <c r="D67" s="64" t="s">
        <v>87</v>
      </c>
      <c r="E67" s="55"/>
      <c r="F67" s="56"/>
      <c r="G67" s="57"/>
      <c r="H67" s="58"/>
      <c r="I67" s="58"/>
      <c r="J67" s="58"/>
      <c r="K67" s="58" t="s">
        <v>34</v>
      </c>
      <c r="L67" s="58"/>
      <c r="M67" s="58"/>
      <c r="N67" s="59"/>
      <c r="O67" s="75" t="str">
        <f t="shared" si="5"/>
        <v/>
      </c>
    </row>
    <row r="68" spans="1:15" x14ac:dyDescent="0.2">
      <c r="A68" s="66">
        <f t="shared" ca="1" si="4"/>
        <v>63</v>
      </c>
      <c r="B68" s="63">
        <f t="shared" si="0"/>
        <v>430</v>
      </c>
      <c r="C68" s="54">
        <v>5601</v>
      </c>
      <c r="D68" s="64" t="s">
        <v>61</v>
      </c>
      <c r="E68" s="55"/>
      <c r="F68" s="56"/>
      <c r="G68" s="57"/>
      <c r="H68" s="58"/>
      <c r="I68" s="58"/>
      <c r="J68" s="58"/>
      <c r="K68" s="58" t="s">
        <v>34</v>
      </c>
      <c r="L68" s="58"/>
      <c r="M68" s="58"/>
      <c r="N68" s="59"/>
      <c r="O68" s="75" t="str">
        <f t="shared" si="5"/>
        <v/>
      </c>
    </row>
    <row r="69" spans="1:15" x14ac:dyDescent="0.2">
      <c r="A69" s="66">
        <f t="shared" ca="1" si="4"/>
        <v>64</v>
      </c>
      <c r="B69" s="63">
        <f t="shared" si="0"/>
        <v>430</v>
      </c>
      <c r="C69" s="54">
        <v>5602</v>
      </c>
      <c r="D69" s="64" t="s">
        <v>88</v>
      </c>
      <c r="E69" s="55"/>
      <c r="F69" s="56"/>
      <c r="G69" s="57"/>
      <c r="H69" s="58"/>
      <c r="I69" s="58"/>
      <c r="J69" s="58"/>
      <c r="K69" s="58" t="s">
        <v>34</v>
      </c>
      <c r="L69" s="58"/>
      <c r="M69" s="58"/>
      <c r="N69" s="59"/>
      <c r="O69" s="75" t="str">
        <f t="shared" si="5"/>
        <v/>
      </c>
    </row>
    <row r="70" spans="1:15" x14ac:dyDescent="0.2">
      <c r="A70" s="66">
        <f t="shared" ca="1" si="4"/>
        <v>65</v>
      </c>
      <c r="B70" s="63">
        <f t="shared" si="0"/>
        <v>430</v>
      </c>
      <c r="C70" s="54">
        <v>5603</v>
      </c>
      <c r="D70" s="64" t="s">
        <v>89</v>
      </c>
      <c r="E70" s="55"/>
      <c r="F70" s="56"/>
      <c r="G70" s="57"/>
      <c r="H70" s="58"/>
      <c r="I70" s="58"/>
      <c r="J70" s="58"/>
      <c r="K70" s="58" t="s">
        <v>34</v>
      </c>
      <c r="L70" s="58"/>
      <c r="M70" s="58"/>
      <c r="N70" s="59"/>
      <c r="O70" s="75" t="str">
        <f t="shared" si="5"/>
        <v/>
      </c>
    </row>
    <row r="71" spans="1:15" x14ac:dyDescent="0.2">
      <c r="A71" s="66">
        <f t="shared" ca="1" si="4"/>
        <v>66</v>
      </c>
      <c r="B71" s="63">
        <f t="shared" si="0"/>
        <v>430</v>
      </c>
      <c r="C71" s="54">
        <v>5604</v>
      </c>
      <c r="D71" s="64" t="s">
        <v>41</v>
      </c>
      <c r="E71" s="55"/>
      <c r="F71" s="56"/>
      <c r="G71" s="57"/>
      <c r="H71" s="58"/>
      <c r="I71" s="58"/>
      <c r="J71" s="58"/>
      <c r="K71" s="58" t="s">
        <v>34</v>
      </c>
      <c r="L71" s="58"/>
      <c r="M71" s="58"/>
      <c r="N71" s="59"/>
      <c r="O71" s="75" t="str">
        <f t="shared" si="5"/>
        <v/>
      </c>
    </row>
    <row r="72" spans="1:15" x14ac:dyDescent="0.2">
      <c r="A72" s="66" t="str">
        <f t="shared" ca="1" si="4"/>
        <v/>
      </c>
      <c r="B72" s="63"/>
      <c r="C72" s="54"/>
      <c r="D72" s="64"/>
      <c r="E72" s="55"/>
      <c r="F72" s="56"/>
      <c r="G72" s="57"/>
      <c r="H72" s="58"/>
      <c r="I72" s="58"/>
      <c r="J72" s="58"/>
      <c r="K72" s="58"/>
      <c r="L72" s="58"/>
      <c r="M72" s="58"/>
      <c r="N72" s="59"/>
      <c r="O72" s="75" t="str">
        <f t="shared" si="5"/>
        <v/>
      </c>
    </row>
    <row r="73" spans="1:15" x14ac:dyDescent="0.2">
      <c r="A73" s="66">
        <f t="shared" ca="1" si="4"/>
        <v>68</v>
      </c>
      <c r="B73" s="63">
        <f t="shared" si="0"/>
        <v>430</v>
      </c>
      <c r="C73" s="54">
        <v>7000</v>
      </c>
      <c r="D73" s="64" t="s">
        <v>90</v>
      </c>
      <c r="E73" s="55"/>
      <c r="F73" s="56"/>
      <c r="G73" s="57"/>
      <c r="H73" s="58"/>
      <c r="I73" s="58"/>
      <c r="J73" s="58"/>
      <c r="K73" s="58" t="s">
        <v>34</v>
      </c>
      <c r="L73" s="58"/>
      <c r="M73" s="58"/>
      <c r="N73" s="59"/>
      <c r="O73" s="75" t="str">
        <f t="shared" si="5"/>
        <v/>
      </c>
    </row>
    <row r="74" spans="1:15" x14ac:dyDescent="0.2">
      <c r="A74" s="66">
        <f t="shared" ca="1" si="4"/>
        <v>69</v>
      </c>
      <c r="B74" s="63">
        <f t="shared" si="0"/>
        <v>430</v>
      </c>
      <c r="C74" s="54">
        <v>7100</v>
      </c>
      <c r="D74" s="64" t="s">
        <v>91</v>
      </c>
      <c r="E74" s="55"/>
      <c r="F74" s="56"/>
      <c r="G74" s="57"/>
      <c r="H74" s="58"/>
      <c r="I74" s="58"/>
      <c r="J74" s="58"/>
      <c r="K74" s="58" t="s">
        <v>34</v>
      </c>
      <c r="L74" s="58"/>
      <c r="M74" s="58"/>
      <c r="N74" s="59"/>
      <c r="O74" s="75" t="str">
        <f t="shared" si="5"/>
        <v/>
      </c>
    </row>
    <row r="75" spans="1:15" ht="25.5" x14ac:dyDescent="0.2">
      <c r="A75" s="66">
        <f t="shared" ca="1" si="4"/>
        <v>70</v>
      </c>
      <c r="B75" s="63">
        <f t="shared" si="0"/>
        <v>430</v>
      </c>
      <c r="C75" s="54">
        <v>7151</v>
      </c>
      <c r="D75" s="64" t="s">
        <v>33</v>
      </c>
      <c r="E75" s="55"/>
      <c r="F75" s="56"/>
      <c r="G75" s="57"/>
      <c r="H75" s="58"/>
      <c r="I75" s="58"/>
      <c r="J75" s="58"/>
      <c r="K75" s="58" t="s">
        <v>34</v>
      </c>
      <c r="L75" s="58"/>
      <c r="M75" s="58"/>
      <c r="N75" s="59"/>
      <c r="O75" s="75" t="str">
        <f t="shared" si="5"/>
        <v/>
      </c>
    </row>
    <row r="76" spans="1:15" x14ac:dyDescent="0.2">
      <c r="A76" s="66">
        <f t="shared" ca="1" si="4"/>
        <v>71</v>
      </c>
      <c r="B76" s="63">
        <f t="shared" si="0"/>
        <v>430</v>
      </c>
      <c r="C76" s="54">
        <v>7152</v>
      </c>
      <c r="D76" s="64" t="s">
        <v>92</v>
      </c>
      <c r="E76" s="55"/>
      <c r="F76" s="56"/>
      <c r="G76" s="57"/>
      <c r="H76" s="58"/>
      <c r="I76" s="58"/>
      <c r="J76" s="58"/>
      <c r="K76" s="58" t="s">
        <v>34</v>
      </c>
      <c r="L76" s="58"/>
      <c r="M76" s="58"/>
      <c r="N76" s="59"/>
      <c r="O76" s="75" t="str">
        <f t="shared" si="5"/>
        <v/>
      </c>
    </row>
    <row r="77" spans="1:15" x14ac:dyDescent="0.2">
      <c r="A77" s="66">
        <f t="shared" ca="1" si="4"/>
        <v>72</v>
      </c>
      <c r="B77" s="63">
        <f t="shared" si="0"/>
        <v>430</v>
      </c>
      <c r="C77" s="54">
        <v>7153</v>
      </c>
      <c r="D77" s="64" t="s">
        <v>36</v>
      </c>
      <c r="E77" s="55"/>
      <c r="F77" s="56"/>
      <c r="G77" s="57"/>
      <c r="H77" s="58"/>
      <c r="I77" s="58"/>
      <c r="J77" s="58"/>
      <c r="K77" s="58" t="s">
        <v>34</v>
      </c>
      <c r="L77" s="58"/>
      <c r="M77" s="58"/>
      <c r="N77" s="59"/>
      <c r="O77" s="75" t="str">
        <f t="shared" si="5"/>
        <v/>
      </c>
    </row>
    <row r="78" spans="1:15" x14ac:dyDescent="0.2">
      <c r="A78" s="66">
        <f t="shared" ca="1" si="4"/>
        <v>73</v>
      </c>
      <c r="B78" s="63">
        <f t="shared" si="0"/>
        <v>430</v>
      </c>
      <c r="C78" s="54">
        <v>7154</v>
      </c>
      <c r="D78" s="64" t="s">
        <v>37</v>
      </c>
      <c r="E78" s="55"/>
      <c r="F78" s="56"/>
      <c r="G78" s="57"/>
      <c r="H78" s="58"/>
      <c r="I78" s="58"/>
      <c r="J78" s="58"/>
      <c r="K78" s="58" t="s">
        <v>34</v>
      </c>
      <c r="L78" s="58"/>
      <c r="M78" s="58"/>
      <c r="N78" s="59"/>
      <c r="O78" s="75" t="str">
        <f t="shared" si="5"/>
        <v/>
      </c>
    </row>
    <row r="79" spans="1:15" x14ac:dyDescent="0.2">
      <c r="A79" s="66">
        <f t="shared" ca="1" si="4"/>
        <v>74</v>
      </c>
      <c r="B79" s="63">
        <f t="shared" si="0"/>
        <v>430</v>
      </c>
      <c r="C79" s="54">
        <v>7155</v>
      </c>
      <c r="D79" s="64" t="s">
        <v>40</v>
      </c>
      <c r="E79" s="55"/>
      <c r="F79" s="56"/>
      <c r="G79" s="57"/>
      <c r="H79" s="58"/>
      <c r="I79" s="58"/>
      <c r="J79" s="58"/>
      <c r="K79" s="58" t="s">
        <v>34</v>
      </c>
      <c r="L79" s="58"/>
      <c r="M79" s="58"/>
      <c r="N79" s="59"/>
      <c r="O79" s="75" t="str">
        <f t="shared" si="5"/>
        <v/>
      </c>
    </row>
    <row r="80" spans="1:15" x14ac:dyDescent="0.2">
      <c r="A80" s="66">
        <f t="shared" ca="1" si="4"/>
        <v>75</v>
      </c>
      <c r="B80" s="63">
        <f t="shared" si="0"/>
        <v>430</v>
      </c>
      <c r="C80" s="54">
        <v>7156</v>
      </c>
      <c r="D80" s="64" t="s">
        <v>41</v>
      </c>
      <c r="E80" s="55"/>
      <c r="F80" s="56"/>
      <c r="G80" s="57"/>
      <c r="H80" s="58"/>
      <c r="I80" s="58"/>
      <c r="J80" s="58"/>
      <c r="K80" s="58" t="s">
        <v>34</v>
      </c>
      <c r="L80" s="58"/>
      <c r="M80" s="58"/>
      <c r="N80" s="59"/>
      <c r="O80" s="75" t="str">
        <f t="shared" si="5"/>
        <v/>
      </c>
    </row>
    <row r="81" spans="1:15" x14ac:dyDescent="0.2">
      <c r="A81" s="66"/>
      <c r="B81" s="63"/>
      <c r="C81" s="54"/>
      <c r="D81" s="64"/>
      <c r="E81" s="55"/>
      <c r="F81" s="56"/>
      <c r="G81" s="57"/>
      <c r="H81" s="58"/>
      <c r="I81" s="58"/>
      <c r="J81" s="58"/>
      <c r="K81" s="58"/>
      <c r="L81" s="58"/>
      <c r="M81" s="58"/>
      <c r="N81" s="59"/>
      <c r="O81" s="75"/>
    </row>
    <row r="82" spans="1:15" x14ac:dyDescent="0.2">
      <c r="A82" s="76">
        <f t="shared" ref="A82:A87" ca="1" si="6">CELL("Zeile",A82)-A$9</f>
        <v>78</v>
      </c>
      <c r="B82" s="63">
        <f t="shared" ref="B82:B87" si="7">$C$3</f>
        <v>430</v>
      </c>
      <c r="C82" s="54">
        <v>8200</v>
      </c>
      <c r="D82" s="64" t="s">
        <v>144</v>
      </c>
      <c r="E82" s="55"/>
      <c r="F82" s="56"/>
      <c r="G82" s="57"/>
      <c r="H82" s="58"/>
      <c r="I82" s="58"/>
      <c r="J82" s="58"/>
      <c r="K82" s="58" t="s">
        <v>34</v>
      </c>
      <c r="L82" s="58"/>
      <c r="M82" s="58"/>
      <c r="N82" s="59"/>
      <c r="O82" s="60" t="str">
        <f t="shared" si="5"/>
        <v/>
      </c>
    </row>
    <row r="83" spans="1:15" x14ac:dyDescent="0.2">
      <c r="A83" s="76">
        <f t="shared" ca="1" si="6"/>
        <v>79</v>
      </c>
      <c r="B83" s="63">
        <f t="shared" si="7"/>
        <v>430</v>
      </c>
      <c r="C83" s="54">
        <v>8201</v>
      </c>
      <c r="D83" s="64" t="s">
        <v>145</v>
      </c>
      <c r="E83" s="55"/>
      <c r="F83" s="56"/>
      <c r="G83" s="57"/>
      <c r="H83" s="58"/>
      <c r="I83" s="58"/>
      <c r="J83" s="58"/>
      <c r="K83" s="58" t="s">
        <v>34</v>
      </c>
      <c r="L83" s="58"/>
      <c r="M83" s="58"/>
      <c r="N83" s="59"/>
      <c r="O83" s="60" t="str">
        <f t="shared" si="5"/>
        <v/>
      </c>
    </row>
    <row r="84" spans="1:15" x14ac:dyDescent="0.2">
      <c r="A84" s="76">
        <f t="shared" ca="1" si="6"/>
        <v>80</v>
      </c>
      <c r="B84" s="63">
        <f t="shared" si="7"/>
        <v>430</v>
      </c>
      <c r="C84" s="54">
        <v>8202</v>
      </c>
      <c r="D84" s="64" t="s">
        <v>141</v>
      </c>
      <c r="E84" s="55"/>
      <c r="F84" s="56"/>
      <c r="G84" s="57"/>
      <c r="H84" s="58"/>
      <c r="I84" s="58"/>
      <c r="J84" s="58"/>
      <c r="K84" s="58" t="s">
        <v>34</v>
      </c>
      <c r="L84" s="58"/>
      <c r="M84" s="58"/>
      <c r="N84" s="59"/>
      <c r="O84" s="60" t="str">
        <f t="shared" si="5"/>
        <v/>
      </c>
    </row>
    <row r="85" spans="1:15" x14ac:dyDescent="0.2">
      <c r="A85" s="76">
        <f t="shared" ca="1" si="6"/>
        <v>81</v>
      </c>
      <c r="B85" s="63">
        <f t="shared" si="7"/>
        <v>430</v>
      </c>
      <c r="C85" s="54">
        <v>8203</v>
      </c>
      <c r="D85" s="64" t="s">
        <v>146</v>
      </c>
      <c r="E85" s="55"/>
      <c r="F85" s="56"/>
      <c r="G85" s="57"/>
      <c r="H85" s="58"/>
      <c r="I85" s="58"/>
      <c r="J85" s="58"/>
      <c r="K85" s="58" t="s">
        <v>34</v>
      </c>
      <c r="L85" s="58"/>
      <c r="M85" s="58"/>
      <c r="N85" s="59"/>
      <c r="O85" s="60" t="str">
        <f t="shared" si="5"/>
        <v/>
      </c>
    </row>
    <row r="86" spans="1:15" x14ac:dyDescent="0.2">
      <c r="A86" s="76">
        <f t="shared" ca="1" si="6"/>
        <v>82</v>
      </c>
      <c r="B86" s="63">
        <f t="shared" si="7"/>
        <v>430</v>
      </c>
      <c r="C86" s="54">
        <v>8204</v>
      </c>
      <c r="D86" s="64" t="s">
        <v>143</v>
      </c>
      <c r="E86" s="55"/>
      <c r="F86" s="56"/>
      <c r="G86" s="57"/>
      <c r="H86" s="58"/>
      <c r="I86" s="58"/>
      <c r="J86" s="58"/>
      <c r="K86" s="58" t="s">
        <v>34</v>
      </c>
      <c r="L86" s="58"/>
      <c r="M86" s="58"/>
      <c r="N86" s="59"/>
      <c r="O86" s="60" t="str">
        <f t="shared" si="5"/>
        <v/>
      </c>
    </row>
    <row r="87" spans="1:15" x14ac:dyDescent="0.2">
      <c r="A87" s="76">
        <f t="shared" ca="1" si="6"/>
        <v>83</v>
      </c>
      <c r="B87" s="63">
        <f t="shared" si="7"/>
        <v>430</v>
      </c>
      <c r="C87" s="54">
        <v>8205</v>
      </c>
      <c r="D87" s="64" t="s">
        <v>147</v>
      </c>
      <c r="E87" s="55"/>
      <c r="F87" s="56"/>
      <c r="G87" s="57"/>
      <c r="H87" s="58"/>
      <c r="I87" s="58"/>
      <c r="J87" s="58"/>
      <c r="K87" s="58"/>
      <c r="L87" s="58"/>
      <c r="M87" s="58"/>
      <c r="N87" s="59" t="s">
        <v>34</v>
      </c>
      <c r="O87" s="60" t="str">
        <f t="shared" si="5"/>
        <v/>
      </c>
    </row>
    <row r="88" spans="1:15" x14ac:dyDescent="0.2">
      <c r="A88" s="82" t="str">
        <f t="shared" ca="1" si="4"/>
        <v/>
      </c>
      <c r="B88" s="83"/>
      <c r="C88" s="67"/>
      <c r="D88" s="71" t="s">
        <v>100</v>
      </c>
      <c r="E88" s="84"/>
      <c r="F88" s="85"/>
      <c r="G88" s="86"/>
      <c r="H88" s="87"/>
      <c r="I88" s="87"/>
      <c r="J88" s="87"/>
      <c r="K88" s="87"/>
      <c r="L88" s="87"/>
      <c r="M88" s="87"/>
      <c r="N88" s="88"/>
      <c r="O88" s="89" t="str">
        <f t="shared" si="5"/>
        <v/>
      </c>
    </row>
    <row r="89" spans="1:15" x14ac:dyDescent="0.2">
      <c r="D89" s="1"/>
    </row>
    <row r="90" spans="1:15" x14ac:dyDescent="0.2">
      <c r="D90" s="1"/>
    </row>
    <row r="91" spans="1:15" x14ac:dyDescent="0.2">
      <c r="D91" s="1"/>
    </row>
    <row r="92" spans="1:15" x14ac:dyDescent="0.2">
      <c r="D92" s="1"/>
    </row>
    <row r="93" spans="1:15" x14ac:dyDescent="0.2">
      <c r="D93" s="1"/>
    </row>
    <row r="94" spans="1:15" x14ac:dyDescent="0.2">
      <c r="D94" s="1"/>
    </row>
    <row r="95" spans="1:15" x14ac:dyDescent="0.2">
      <c r="D95" s="1"/>
    </row>
    <row r="96" spans="1:15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</sheetData>
  <mergeCells count="4">
    <mergeCell ref="H1:L1"/>
    <mergeCell ref="M1:N1"/>
    <mergeCell ref="H2:L2"/>
    <mergeCell ref="M2:N2"/>
  </mergeCells>
  <phoneticPr fontId="0" type="noConversion"/>
  <conditionalFormatting sqref="H61:N61 H62:H81 H88">
    <cfRule type="expression" dxfId="28" priority="1" stopIfTrue="1">
      <formula>(H61&lt;&gt;IF(ISNUMBER($C61),VLOOKUP($C61,INDIRECT(KatName&amp;$B61),H$8,0),""))</formula>
    </cfRule>
  </conditionalFormatting>
  <conditionalFormatting sqref="H82:N87">
    <cfRule type="expression" dxfId="27" priority="2" stopIfTrue="1">
      <formula>(H82&lt;&gt;IF(ISNUMBER($C82),VLOOKUP($C82,INDIRECT(#REF!&amp;$B$1),H$9,0),""))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Width="0" fitToHeight="0" orientation="landscape" r:id="rId1"/>
  <headerFooter alignWithMargins="0">
    <oddHeader>&amp;LVergabe-Nr.:
&amp;C&amp;"Arial,Fett"&amp;14Arbeitskarte RLT
&amp;A&amp;RAnlage 3</oddHeader>
    <oddFooter>&amp;L&amp;F&amp;Rseite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indexed="11"/>
  </sheetPr>
  <dimension ref="A1:P167"/>
  <sheetViews>
    <sheetView showZeros="0" view="pageLayout" zoomScaleNormal="80" zoomScaleSheetLayoutView="100" workbookViewId="0">
      <selection activeCell="E118" sqref="E118"/>
    </sheetView>
  </sheetViews>
  <sheetFormatPr baseColWidth="10" defaultRowHeight="12.75" x14ac:dyDescent="0.2"/>
  <cols>
    <col min="1" max="1" width="4.710937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" x14ac:dyDescent="0.2">
      <c r="A1" s="6"/>
      <c r="B1" s="7"/>
      <c r="C1" s="8"/>
      <c r="D1" s="9" t="s">
        <v>150</v>
      </c>
      <c r="E1" s="10"/>
      <c r="F1" s="11"/>
      <c r="G1" s="12"/>
      <c r="H1" s="194"/>
      <c r="I1" s="195"/>
      <c r="J1" s="195"/>
      <c r="K1" s="195"/>
      <c r="L1" s="195"/>
      <c r="M1" s="196"/>
      <c r="N1" s="197"/>
      <c r="O1" s="13"/>
      <c r="P1" s="77"/>
    </row>
    <row r="2" spans="1:16" ht="15" x14ac:dyDescent="0.2">
      <c r="A2" s="14"/>
      <c r="B2" s="15"/>
      <c r="C2" s="16" t="s">
        <v>0</v>
      </c>
      <c r="D2" s="17" t="s">
        <v>162</v>
      </c>
      <c r="E2" s="18"/>
      <c r="F2" s="19"/>
      <c r="G2" s="20"/>
      <c r="H2" s="198"/>
      <c r="I2" s="199"/>
      <c r="J2" s="199"/>
      <c r="K2" s="199"/>
      <c r="L2" s="199"/>
      <c r="M2" s="200"/>
      <c r="N2" s="201"/>
      <c r="O2" s="21"/>
      <c r="P2" s="78"/>
    </row>
    <row r="3" spans="1:16" ht="15" x14ac:dyDescent="0.2">
      <c r="A3" s="22"/>
      <c r="B3" s="23"/>
      <c r="C3" s="24">
        <v>430</v>
      </c>
      <c r="D3" s="25" t="s">
        <v>2</v>
      </c>
      <c r="E3" s="26"/>
      <c r="F3" s="27"/>
      <c r="G3" s="28" t="s">
        <v>3</v>
      </c>
      <c r="H3" s="29" t="s">
        <v>4</v>
      </c>
      <c r="I3" s="30"/>
      <c r="J3" s="30"/>
      <c r="K3" s="30"/>
      <c r="L3" s="30"/>
      <c r="M3" s="30"/>
      <c r="N3" s="31"/>
      <c r="O3" s="32"/>
      <c r="P3" s="77"/>
    </row>
    <row r="4" spans="1:16" ht="73.5" customHeight="1" x14ac:dyDescent="0.2">
      <c r="A4" s="33"/>
      <c r="B4" s="34" t="s">
        <v>5</v>
      </c>
      <c r="C4" s="35" t="s">
        <v>6</v>
      </c>
      <c r="D4" s="36" t="s">
        <v>7</v>
      </c>
      <c r="E4" s="37" t="s">
        <v>8</v>
      </c>
      <c r="F4" s="38"/>
      <c r="G4" s="39" t="s">
        <v>9</v>
      </c>
      <c r="H4" s="40" t="s">
        <v>10</v>
      </c>
      <c r="I4" s="40" t="s">
        <v>11</v>
      </c>
      <c r="J4" s="40" t="s">
        <v>12</v>
      </c>
      <c r="K4" s="40" t="s">
        <v>13</v>
      </c>
      <c r="L4" s="40" t="s">
        <v>14</v>
      </c>
      <c r="M4" s="40" t="s">
        <v>15</v>
      </c>
      <c r="N4" s="41" t="s">
        <v>16</v>
      </c>
      <c r="O4" s="42"/>
      <c r="P4" s="77"/>
    </row>
    <row r="5" spans="1:16" x14ac:dyDescent="0.2">
      <c r="A5" s="43"/>
      <c r="B5" s="44" t="s">
        <v>17</v>
      </c>
      <c r="C5" s="45" t="s">
        <v>18</v>
      </c>
      <c r="D5" s="44" t="s">
        <v>19</v>
      </c>
      <c r="E5" s="46" t="s">
        <v>20</v>
      </c>
      <c r="F5" s="47" t="s">
        <v>21</v>
      </c>
      <c r="G5" s="48" t="s">
        <v>22</v>
      </c>
      <c r="H5" s="49" t="s">
        <v>23</v>
      </c>
      <c r="I5" s="49" t="s">
        <v>24</v>
      </c>
      <c r="J5" s="49" t="s">
        <v>25</v>
      </c>
      <c r="K5" s="49" t="s">
        <v>26</v>
      </c>
      <c r="L5" s="49" t="s">
        <v>27</v>
      </c>
      <c r="M5" s="49" t="s">
        <v>28</v>
      </c>
      <c r="N5" s="50" t="s">
        <v>29</v>
      </c>
      <c r="O5" s="51" t="s">
        <v>30</v>
      </c>
      <c r="P5" s="77"/>
    </row>
    <row r="6" spans="1:16" hidden="1" x14ac:dyDescent="0.2">
      <c r="A6" s="52"/>
      <c r="B6" s="53"/>
      <c r="C6" s="67"/>
      <c r="D6" s="68"/>
      <c r="E6" s="55"/>
      <c r="F6" s="56"/>
      <c r="G6" s="57"/>
      <c r="H6" s="58">
        <v>12</v>
      </c>
      <c r="I6" s="58">
        <v>4</v>
      </c>
      <c r="J6" s="58">
        <v>2</v>
      </c>
      <c r="K6" s="58">
        <v>1</v>
      </c>
      <c r="L6" s="58">
        <v>0.5</v>
      </c>
      <c r="M6" s="58">
        <v>0.2</v>
      </c>
      <c r="N6" s="59">
        <v>1</v>
      </c>
      <c r="O6" s="74"/>
      <c r="P6" s="77"/>
    </row>
    <row r="7" spans="1:16" x14ac:dyDescent="0.2">
      <c r="A7" s="52">
        <f ca="1">IF(B7="","",CELL("Zeile",A7)-6)</f>
        <v>1</v>
      </c>
      <c r="B7" s="53">
        <f t="shared" ref="B7:B80" si="0">$C$3</f>
        <v>430</v>
      </c>
      <c r="C7" s="67">
        <v>1000</v>
      </c>
      <c r="D7" s="68" t="s">
        <v>31</v>
      </c>
      <c r="E7" s="55"/>
      <c r="F7" s="56"/>
      <c r="G7" s="57"/>
      <c r="H7" s="58"/>
      <c r="I7" s="58"/>
      <c r="J7" s="58"/>
      <c r="K7" s="58"/>
      <c r="L7" s="58"/>
      <c r="M7" s="58"/>
      <c r="N7" s="59"/>
      <c r="O7" s="75" t="str">
        <f>IF(F7="","",IF(COUNTIF(H7:N7,"x")=1,F7*G7*LOOKUP("x",H7:N7,H$6:N$6),IF(ISNUMBER($C7),"???","--------")))</f>
        <v/>
      </c>
      <c r="P7" s="79"/>
    </row>
    <row r="8" spans="1:16" x14ac:dyDescent="0.2">
      <c r="A8" s="66">
        <f ca="1">IF(B8="","",CELL("Zeile",A8)-5)</f>
        <v>3</v>
      </c>
      <c r="B8" s="61">
        <f t="shared" si="0"/>
        <v>430</v>
      </c>
      <c r="C8" s="69">
        <v>1100</v>
      </c>
      <c r="D8" s="72" t="s">
        <v>32</v>
      </c>
      <c r="E8" s="55"/>
      <c r="F8" s="56"/>
      <c r="G8" s="57"/>
      <c r="H8" s="58"/>
      <c r="I8" s="58"/>
      <c r="J8" s="58"/>
      <c r="K8" s="73" t="s">
        <v>34</v>
      </c>
      <c r="L8" s="58"/>
      <c r="M8" s="58"/>
      <c r="N8" s="59"/>
      <c r="O8" s="75" t="str">
        <f>IF(F8="","",IF(COUNTIF(H8:N8,"x")=1,F8*G8*LOOKUP("x",H8:N8,H$6:N$6),IF(ISNUMBER($C8),"???","--------")))</f>
        <v/>
      </c>
      <c r="P8" s="79"/>
    </row>
    <row r="9" spans="1:16" ht="25.5" x14ac:dyDescent="0.2">
      <c r="A9" s="66">
        <f t="shared" ref="A9:A62" ca="1" si="1">IF(B9="","",CELL("Zeile",A9)-5)</f>
        <v>4</v>
      </c>
      <c r="B9" s="70">
        <f t="shared" si="0"/>
        <v>430</v>
      </c>
      <c r="C9" s="54">
        <v>1101</v>
      </c>
      <c r="D9" s="71" t="s">
        <v>33</v>
      </c>
      <c r="E9" s="55"/>
      <c r="F9" s="56"/>
      <c r="G9" s="57"/>
      <c r="H9" s="58"/>
      <c r="I9" s="58"/>
      <c r="J9" s="58"/>
      <c r="K9" s="58" t="s">
        <v>34</v>
      </c>
      <c r="L9" s="58"/>
      <c r="M9" s="58"/>
      <c r="N9" s="59"/>
      <c r="O9" s="75" t="str">
        <f t="shared" ref="O9:O62" si="2">IF(F9="","",IF(COUNTIF(H9:N9,"x")=1,F9*G9*LOOKUP("x",H9:N9,H$6:N$6),IF(ISNUMBER($C9),"???","--------")))</f>
        <v/>
      </c>
      <c r="P9" s="79"/>
    </row>
    <row r="10" spans="1:16" x14ac:dyDescent="0.2">
      <c r="A10" s="66">
        <f t="shared" ca="1" si="1"/>
        <v>5</v>
      </c>
      <c r="B10" s="61">
        <f t="shared" si="0"/>
        <v>430</v>
      </c>
      <c r="C10" s="54">
        <v>1102</v>
      </c>
      <c r="D10" s="62" t="s">
        <v>35</v>
      </c>
      <c r="E10" s="55"/>
      <c r="F10" s="56"/>
      <c r="G10" s="57"/>
      <c r="H10" s="58"/>
      <c r="I10" s="58"/>
      <c r="J10" s="58"/>
      <c r="K10" s="58" t="s">
        <v>34</v>
      </c>
      <c r="L10" s="58"/>
      <c r="M10" s="58"/>
      <c r="N10" s="59"/>
      <c r="O10" s="75" t="str">
        <f t="shared" si="2"/>
        <v/>
      </c>
      <c r="P10" s="80"/>
    </row>
    <row r="11" spans="1:16" x14ac:dyDescent="0.2">
      <c r="A11" s="66">
        <f t="shared" ca="1" si="1"/>
        <v>6</v>
      </c>
      <c r="B11" s="63">
        <f t="shared" si="0"/>
        <v>430</v>
      </c>
      <c r="C11" s="54">
        <v>1104</v>
      </c>
      <c r="D11" s="64" t="s">
        <v>36</v>
      </c>
      <c r="E11" s="55"/>
      <c r="F11" s="56"/>
      <c r="G11" s="57"/>
      <c r="H11" s="58"/>
      <c r="I11" s="58"/>
      <c r="J11" s="58"/>
      <c r="K11" s="58" t="s">
        <v>34</v>
      </c>
      <c r="L11" s="58"/>
      <c r="M11" s="58"/>
      <c r="N11" s="59"/>
      <c r="O11" s="75" t="str">
        <f t="shared" si="2"/>
        <v/>
      </c>
      <c r="P11" s="80"/>
    </row>
    <row r="12" spans="1:16" x14ac:dyDescent="0.2">
      <c r="A12" s="66">
        <f t="shared" ca="1" si="1"/>
        <v>7</v>
      </c>
      <c r="B12" s="63">
        <f t="shared" si="0"/>
        <v>430</v>
      </c>
      <c r="C12" s="54">
        <v>1105</v>
      </c>
      <c r="D12" s="64" t="s">
        <v>37</v>
      </c>
      <c r="E12" s="55"/>
      <c r="F12" s="56"/>
      <c r="G12" s="57"/>
      <c r="H12" s="58"/>
      <c r="I12" s="58"/>
      <c r="J12" s="58"/>
      <c r="K12" s="58" t="s">
        <v>34</v>
      </c>
      <c r="L12" s="58"/>
      <c r="M12" s="58"/>
      <c r="N12" s="59"/>
      <c r="O12" s="75" t="str">
        <f t="shared" si="2"/>
        <v/>
      </c>
      <c r="P12" s="80"/>
    </row>
    <row r="13" spans="1:16" x14ac:dyDescent="0.2">
      <c r="A13" s="66">
        <f t="shared" ca="1" si="1"/>
        <v>8</v>
      </c>
      <c r="B13" s="63">
        <f t="shared" si="0"/>
        <v>430</v>
      </c>
      <c r="C13" s="54">
        <v>1106</v>
      </c>
      <c r="D13" s="64" t="s">
        <v>38</v>
      </c>
      <c r="E13" s="55"/>
      <c r="F13" s="56"/>
      <c r="G13" s="57"/>
      <c r="H13" s="58"/>
      <c r="I13" s="58"/>
      <c r="J13" s="58"/>
      <c r="K13" s="58" t="s">
        <v>34</v>
      </c>
      <c r="L13" s="58"/>
      <c r="M13" s="58"/>
      <c r="N13" s="59"/>
      <c r="O13" s="75" t="str">
        <f t="shared" si="2"/>
        <v/>
      </c>
      <c r="P13" s="80"/>
    </row>
    <row r="14" spans="1:16" x14ac:dyDescent="0.2">
      <c r="A14" s="66">
        <f t="shared" ca="1" si="1"/>
        <v>9</v>
      </c>
      <c r="B14" s="63">
        <f t="shared" si="0"/>
        <v>430</v>
      </c>
      <c r="C14" s="54">
        <v>1107</v>
      </c>
      <c r="D14" s="64" t="s">
        <v>39</v>
      </c>
      <c r="E14" s="55"/>
      <c r="F14" s="56"/>
      <c r="G14" s="57"/>
      <c r="H14" s="58"/>
      <c r="I14" s="58"/>
      <c r="J14" s="58"/>
      <c r="K14" s="58" t="s">
        <v>34</v>
      </c>
      <c r="L14" s="58"/>
      <c r="M14" s="58"/>
      <c r="N14" s="59"/>
      <c r="O14" s="75" t="str">
        <f t="shared" si="2"/>
        <v/>
      </c>
      <c r="P14" s="80"/>
    </row>
    <row r="15" spans="1:16" x14ac:dyDescent="0.2">
      <c r="A15" s="66">
        <f t="shared" ca="1" si="1"/>
        <v>10</v>
      </c>
      <c r="B15" s="63">
        <f t="shared" si="0"/>
        <v>430</v>
      </c>
      <c r="C15" s="54">
        <v>1108</v>
      </c>
      <c r="D15" s="64" t="s">
        <v>40</v>
      </c>
      <c r="E15" s="55"/>
      <c r="F15" s="56"/>
      <c r="G15" s="57"/>
      <c r="H15" s="58"/>
      <c r="I15" s="58"/>
      <c r="J15" s="58"/>
      <c r="K15" s="58" t="s">
        <v>34</v>
      </c>
      <c r="L15" s="58"/>
      <c r="M15" s="58"/>
      <c r="N15" s="59"/>
      <c r="O15" s="75" t="str">
        <f t="shared" si="2"/>
        <v/>
      </c>
      <c r="P15" s="80"/>
    </row>
    <row r="16" spans="1:16" x14ac:dyDescent="0.2">
      <c r="A16" s="66">
        <f t="shared" ca="1" si="1"/>
        <v>11</v>
      </c>
      <c r="B16" s="63">
        <f t="shared" si="0"/>
        <v>430</v>
      </c>
      <c r="C16" s="54">
        <v>1112</v>
      </c>
      <c r="D16" s="64" t="s">
        <v>41</v>
      </c>
      <c r="E16" s="55"/>
      <c r="F16" s="56"/>
      <c r="G16" s="57"/>
      <c r="H16" s="58"/>
      <c r="I16" s="58"/>
      <c r="J16" s="58"/>
      <c r="K16" s="58" t="s">
        <v>34</v>
      </c>
      <c r="L16" s="58"/>
      <c r="M16" s="58"/>
      <c r="N16" s="59"/>
      <c r="O16" s="75" t="str">
        <f t="shared" si="2"/>
        <v/>
      </c>
      <c r="P16" s="80"/>
    </row>
    <row r="17" spans="1:16" x14ac:dyDescent="0.2">
      <c r="A17" s="66" t="str">
        <f t="shared" ca="1" si="1"/>
        <v/>
      </c>
      <c r="B17" s="63"/>
      <c r="C17" s="54"/>
      <c r="D17" s="64"/>
      <c r="E17" s="55"/>
      <c r="F17" s="56"/>
      <c r="G17" s="57"/>
      <c r="H17" s="58"/>
      <c r="I17" s="58"/>
      <c r="J17" s="58"/>
      <c r="K17" s="58"/>
      <c r="L17" s="58"/>
      <c r="M17" s="58"/>
      <c r="N17" s="59"/>
      <c r="O17" s="75" t="str">
        <f t="shared" si="2"/>
        <v/>
      </c>
      <c r="P17" s="80"/>
    </row>
    <row r="18" spans="1:16" x14ac:dyDescent="0.2">
      <c r="A18" s="66">
        <f t="shared" ca="1" si="1"/>
        <v>13</v>
      </c>
      <c r="B18" s="63">
        <f t="shared" si="0"/>
        <v>430</v>
      </c>
      <c r="C18" s="54">
        <v>2000</v>
      </c>
      <c r="D18" s="64" t="s">
        <v>42</v>
      </c>
      <c r="E18" s="55"/>
      <c r="F18" s="56"/>
      <c r="G18" s="57"/>
      <c r="H18" s="58"/>
      <c r="I18" s="58"/>
      <c r="J18" s="58"/>
      <c r="K18" s="58"/>
      <c r="L18" s="58"/>
      <c r="M18" s="58"/>
      <c r="N18" s="59"/>
      <c r="O18" s="75" t="str">
        <f t="shared" si="2"/>
        <v/>
      </c>
      <c r="P18" s="80"/>
    </row>
    <row r="19" spans="1:16" x14ac:dyDescent="0.2">
      <c r="A19" s="66">
        <f t="shared" ca="1" si="1"/>
        <v>14</v>
      </c>
      <c r="B19" s="63">
        <f t="shared" si="0"/>
        <v>430</v>
      </c>
      <c r="C19" s="54">
        <v>2100</v>
      </c>
      <c r="D19" s="64" t="s">
        <v>43</v>
      </c>
      <c r="E19" s="55"/>
      <c r="F19" s="56"/>
      <c r="G19" s="57"/>
      <c r="H19" s="58"/>
      <c r="I19" s="58"/>
      <c r="J19" s="58"/>
      <c r="K19" s="58" t="s">
        <v>34</v>
      </c>
      <c r="L19" s="58"/>
      <c r="M19" s="58"/>
      <c r="N19" s="59"/>
      <c r="O19" s="75" t="str">
        <f t="shared" si="2"/>
        <v/>
      </c>
      <c r="P19" s="80"/>
    </row>
    <row r="20" spans="1:16" ht="25.5" x14ac:dyDescent="0.2">
      <c r="A20" s="66">
        <f t="shared" ca="1" si="1"/>
        <v>15</v>
      </c>
      <c r="B20" s="63">
        <f t="shared" si="0"/>
        <v>430</v>
      </c>
      <c r="C20" s="54">
        <v>2101</v>
      </c>
      <c r="D20" s="64" t="s">
        <v>44</v>
      </c>
      <c r="E20" s="55"/>
      <c r="F20" s="56"/>
      <c r="G20" s="57"/>
      <c r="H20" s="58"/>
      <c r="I20" s="58"/>
      <c r="J20" s="58"/>
      <c r="K20" s="58" t="s">
        <v>34</v>
      </c>
      <c r="L20" s="58"/>
      <c r="M20" s="58"/>
      <c r="N20" s="59"/>
      <c r="O20" s="75" t="str">
        <f t="shared" si="2"/>
        <v/>
      </c>
      <c r="P20" s="80"/>
    </row>
    <row r="21" spans="1:16" x14ac:dyDescent="0.2">
      <c r="A21" s="66">
        <f t="shared" ca="1" si="1"/>
        <v>16</v>
      </c>
      <c r="B21" s="63">
        <f t="shared" si="0"/>
        <v>430</v>
      </c>
      <c r="C21" s="54">
        <v>2102</v>
      </c>
      <c r="D21" s="64" t="s">
        <v>45</v>
      </c>
      <c r="E21" s="55"/>
      <c r="F21" s="56"/>
      <c r="G21" s="57"/>
      <c r="H21" s="58"/>
      <c r="I21" s="58"/>
      <c r="J21" s="58"/>
      <c r="K21" s="58" t="s">
        <v>34</v>
      </c>
      <c r="L21" s="58"/>
      <c r="M21" s="58"/>
      <c r="N21" s="59"/>
      <c r="O21" s="75" t="str">
        <f t="shared" si="2"/>
        <v/>
      </c>
      <c r="P21" s="80"/>
    </row>
    <row r="22" spans="1:16" x14ac:dyDescent="0.2">
      <c r="A22" s="66">
        <f t="shared" ca="1" si="1"/>
        <v>17</v>
      </c>
      <c r="B22" s="63">
        <f t="shared" si="0"/>
        <v>430</v>
      </c>
      <c r="C22" s="54">
        <v>2103</v>
      </c>
      <c r="D22" s="64" t="s">
        <v>46</v>
      </c>
      <c r="E22" s="55"/>
      <c r="F22" s="56"/>
      <c r="G22" s="57"/>
      <c r="H22" s="58"/>
      <c r="I22" s="58"/>
      <c r="J22" s="58"/>
      <c r="K22" s="58" t="s">
        <v>34</v>
      </c>
      <c r="L22" s="58"/>
      <c r="M22" s="58"/>
      <c r="N22" s="59"/>
      <c r="O22" s="75" t="str">
        <f t="shared" si="2"/>
        <v/>
      </c>
      <c r="P22" s="80"/>
    </row>
    <row r="23" spans="1:16" x14ac:dyDescent="0.2">
      <c r="A23" s="66">
        <f t="shared" ca="1" si="1"/>
        <v>18</v>
      </c>
      <c r="B23" s="63">
        <f t="shared" si="0"/>
        <v>430</v>
      </c>
      <c r="C23" s="54">
        <v>2104</v>
      </c>
      <c r="D23" s="64" t="s">
        <v>47</v>
      </c>
      <c r="E23" s="55"/>
      <c r="F23" s="56"/>
      <c r="G23" s="57"/>
      <c r="H23" s="58"/>
      <c r="I23" s="58"/>
      <c r="J23" s="58"/>
      <c r="K23" s="58" t="s">
        <v>34</v>
      </c>
      <c r="L23" s="58"/>
      <c r="M23" s="58"/>
      <c r="N23" s="59"/>
      <c r="O23" s="75" t="str">
        <f t="shared" si="2"/>
        <v/>
      </c>
      <c r="P23" s="80"/>
    </row>
    <row r="24" spans="1:16" x14ac:dyDescent="0.2">
      <c r="A24" s="66" t="str">
        <f t="shared" ca="1" si="1"/>
        <v/>
      </c>
      <c r="B24" s="63"/>
      <c r="C24" s="54"/>
      <c r="D24" s="64"/>
      <c r="E24" s="55"/>
      <c r="F24" s="56"/>
      <c r="G24" s="57"/>
      <c r="H24" s="58"/>
      <c r="I24" s="58"/>
      <c r="J24" s="58"/>
      <c r="K24" s="58"/>
      <c r="L24" s="58"/>
      <c r="M24" s="58"/>
      <c r="N24" s="59"/>
      <c r="O24" s="75" t="str">
        <f t="shared" si="2"/>
        <v/>
      </c>
      <c r="P24" s="80"/>
    </row>
    <row r="25" spans="1:16" x14ac:dyDescent="0.2">
      <c r="A25" s="66">
        <f t="shared" ca="1" si="1"/>
        <v>20</v>
      </c>
      <c r="B25" s="63">
        <f t="shared" ref="B25:B31" si="3">$C$3</f>
        <v>430</v>
      </c>
      <c r="C25" s="54">
        <v>3000</v>
      </c>
      <c r="D25" s="64" t="s">
        <v>53</v>
      </c>
      <c r="E25" s="55"/>
      <c r="F25" s="56"/>
      <c r="G25" s="57"/>
      <c r="H25" s="58"/>
      <c r="I25" s="58"/>
      <c r="J25" s="58"/>
      <c r="K25" s="58"/>
      <c r="L25" s="58"/>
      <c r="M25" s="58"/>
      <c r="N25" s="59"/>
      <c r="O25" s="75" t="str">
        <f t="shared" si="2"/>
        <v/>
      </c>
    </row>
    <row r="26" spans="1:16" ht="25.5" x14ac:dyDescent="0.2">
      <c r="A26" s="66">
        <f t="shared" ca="1" si="1"/>
        <v>21</v>
      </c>
      <c r="B26" s="63">
        <f t="shared" si="3"/>
        <v>430</v>
      </c>
      <c r="C26" s="54">
        <v>3200</v>
      </c>
      <c r="D26" s="64" t="s">
        <v>54</v>
      </c>
      <c r="E26" s="55"/>
      <c r="F26" s="56"/>
      <c r="G26" s="57"/>
      <c r="H26" s="58"/>
      <c r="I26" s="58"/>
      <c r="J26" s="58"/>
      <c r="K26" s="58" t="s">
        <v>34</v>
      </c>
      <c r="L26" s="58"/>
      <c r="M26" s="58"/>
      <c r="N26" s="59"/>
      <c r="O26" s="75" t="str">
        <f t="shared" si="2"/>
        <v/>
      </c>
    </row>
    <row r="27" spans="1:16" x14ac:dyDescent="0.2">
      <c r="A27" s="66">
        <f t="shared" ca="1" si="1"/>
        <v>22</v>
      </c>
      <c r="B27" s="63">
        <f t="shared" si="3"/>
        <v>430</v>
      </c>
      <c r="C27" s="54">
        <v>3201</v>
      </c>
      <c r="D27" s="64" t="s">
        <v>55</v>
      </c>
      <c r="E27" s="55"/>
      <c r="F27" s="56"/>
      <c r="G27" s="57"/>
      <c r="H27" s="58"/>
      <c r="I27" s="58"/>
      <c r="J27" s="58"/>
      <c r="K27" s="58" t="s">
        <v>34</v>
      </c>
      <c r="L27" s="58"/>
      <c r="M27" s="58"/>
      <c r="N27" s="59"/>
      <c r="O27" s="75" t="str">
        <f t="shared" si="2"/>
        <v/>
      </c>
    </row>
    <row r="28" spans="1:16" x14ac:dyDescent="0.2">
      <c r="A28" s="66">
        <f t="shared" ca="1" si="1"/>
        <v>23</v>
      </c>
      <c r="B28" s="63">
        <f t="shared" si="3"/>
        <v>430</v>
      </c>
      <c r="C28" s="54">
        <v>3202</v>
      </c>
      <c r="D28" s="64" t="s">
        <v>104</v>
      </c>
      <c r="E28" s="55"/>
      <c r="F28" s="56"/>
      <c r="G28" s="57"/>
      <c r="H28" s="58"/>
      <c r="I28" s="58"/>
      <c r="J28" s="58"/>
      <c r="K28" s="58" t="s">
        <v>34</v>
      </c>
      <c r="L28" s="58"/>
      <c r="M28" s="58"/>
      <c r="N28" s="59"/>
      <c r="O28" s="75" t="str">
        <f t="shared" si="2"/>
        <v/>
      </c>
    </row>
    <row r="29" spans="1:16" x14ac:dyDescent="0.2">
      <c r="A29" s="66">
        <f t="shared" ca="1" si="1"/>
        <v>24</v>
      </c>
      <c r="B29" s="63">
        <f t="shared" si="3"/>
        <v>430</v>
      </c>
      <c r="C29" s="54">
        <v>3203</v>
      </c>
      <c r="D29" s="64" t="s">
        <v>57</v>
      </c>
      <c r="E29" s="55"/>
      <c r="F29" s="56"/>
      <c r="G29" s="57"/>
      <c r="H29" s="58"/>
      <c r="I29" s="58"/>
      <c r="J29" s="58"/>
      <c r="K29" s="58" t="s">
        <v>34</v>
      </c>
      <c r="L29" s="58"/>
      <c r="M29" s="58"/>
      <c r="N29" s="59"/>
      <c r="O29" s="75" t="str">
        <f t="shared" si="2"/>
        <v/>
      </c>
    </row>
    <row r="30" spans="1:16" x14ac:dyDescent="0.2">
      <c r="A30" s="66">
        <f t="shared" ca="1" si="1"/>
        <v>25</v>
      </c>
      <c r="B30" s="63">
        <f t="shared" si="3"/>
        <v>430</v>
      </c>
      <c r="C30" s="54">
        <v>3205</v>
      </c>
      <c r="D30" s="64" t="s">
        <v>58</v>
      </c>
      <c r="E30" s="55"/>
      <c r="F30" s="56"/>
      <c r="G30" s="57"/>
      <c r="H30" s="58"/>
      <c r="I30" s="58"/>
      <c r="J30" s="58"/>
      <c r="K30" s="58" t="s">
        <v>34</v>
      </c>
      <c r="L30" s="58"/>
      <c r="M30" s="58"/>
      <c r="N30" s="59"/>
      <c r="O30" s="75" t="str">
        <f t="shared" si="2"/>
        <v/>
      </c>
    </row>
    <row r="31" spans="1:16" x14ac:dyDescent="0.2">
      <c r="A31" s="66">
        <f t="shared" ca="1" si="1"/>
        <v>26</v>
      </c>
      <c r="B31" s="63">
        <f t="shared" si="3"/>
        <v>430</v>
      </c>
      <c r="C31" s="54">
        <v>3206</v>
      </c>
      <c r="D31" s="64" t="s">
        <v>41</v>
      </c>
      <c r="E31" s="55"/>
      <c r="F31" s="56"/>
      <c r="G31" s="57"/>
      <c r="H31" s="58"/>
      <c r="I31" s="58"/>
      <c r="J31" s="58"/>
      <c r="K31" s="58" t="s">
        <v>34</v>
      </c>
      <c r="L31" s="58"/>
      <c r="M31" s="58"/>
      <c r="N31" s="59"/>
      <c r="O31" s="75" t="str">
        <f t="shared" si="2"/>
        <v/>
      </c>
    </row>
    <row r="32" spans="1:16" x14ac:dyDescent="0.2">
      <c r="A32" s="66" t="str">
        <f t="shared" ca="1" si="1"/>
        <v/>
      </c>
      <c r="B32" s="63"/>
      <c r="C32" s="54"/>
      <c r="D32" s="64"/>
      <c r="E32" s="55"/>
      <c r="F32" s="56"/>
      <c r="G32" s="57"/>
      <c r="H32" s="58"/>
      <c r="I32" s="58"/>
      <c r="J32" s="58"/>
      <c r="K32" s="58"/>
      <c r="L32" s="58"/>
      <c r="M32" s="58"/>
      <c r="N32" s="59"/>
      <c r="O32" s="75" t="str">
        <f t="shared" si="2"/>
        <v/>
      </c>
    </row>
    <row r="33" spans="1:15" x14ac:dyDescent="0.2">
      <c r="A33" s="66">
        <f t="shared" ca="1" si="1"/>
        <v>28</v>
      </c>
      <c r="B33" s="63">
        <f t="shared" si="0"/>
        <v>430</v>
      </c>
      <c r="C33" s="54">
        <v>4000</v>
      </c>
      <c r="D33" s="64" t="s">
        <v>59</v>
      </c>
      <c r="E33" s="55"/>
      <c r="F33" s="56"/>
      <c r="G33" s="57"/>
      <c r="H33" s="58"/>
      <c r="I33" s="58"/>
      <c r="J33" s="58"/>
      <c r="K33" s="58"/>
      <c r="L33" s="58"/>
      <c r="M33" s="58"/>
      <c r="N33" s="59"/>
      <c r="O33" s="75" t="str">
        <f t="shared" si="2"/>
        <v/>
      </c>
    </row>
    <row r="34" spans="1:15" x14ac:dyDescent="0.2">
      <c r="A34" s="66">
        <f t="shared" ca="1" si="1"/>
        <v>29</v>
      </c>
      <c r="B34" s="63">
        <f t="shared" si="0"/>
        <v>430</v>
      </c>
      <c r="C34" s="54">
        <v>4100</v>
      </c>
      <c r="D34" s="64" t="s">
        <v>106</v>
      </c>
      <c r="E34" s="55"/>
      <c r="F34" s="56"/>
      <c r="G34" s="57"/>
      <c r="H34" s="58"/>
      <c r="I34" s="58"/>
      <c r="J34" s="58"/>
      <c r="K34" s="58" t="s">
        <v>34</v>
      </c>
      <c r="L34" s="58"/>
      <c r="M34" s="58"/>
      <c r="N34" s="59"/>
      <c r="O34" s="75" t="str">
        <f t="shared" si="2"/>
        <v/>
      </c>
    </row>
    <row r="35" spans="1:15" x14ac:dyDescent="0.2">
      <c r="A35" s="66">
        <f t="shared" ca="1" si="1"/>
        <v>30</v>
      </c>
      <c r="B35" s="63">
        <f t="shared" si="0"/>
        <v>430</v>
      </c>
      <c r="C35" s="54">
        <v>4101</v>
      </c>
      <c r="D35" s="64" t="s">
        <v>61</v>
      </c>
      <c r="E35" s="55"/>
      <c r="F35" s="56"/>
      <c r="G35" s="57"/>
      <c r="H35" s="58"/>
      <c r="I35" s="58"/>
      <c r="J35" s="58" t="s">
        <v>34</v>
      </c>
      <c r="K35" s="58"/>
      <c r="L35" s="58"/>
      <c r="M35" s="58"/>
      <c r="N35" s="59"/>
      <c r="O35" s="75" t="str">
        <f t="shared" si="2"/>
        <v/>
      </c>
    </row>
    <row r="36" spans="1:15" x14ac:dyDescent="0.2">
      <c r="A36" s="66">
        <f t="shared" ca="1" si="1"/>
        <v>31</v>
      </c>
      <c r="B36" s="63">
        <f t="shared" si="0"/>
        <v>430</v>
      </c>
      <c r="C36" s="54">
        <v>4104</v>
      </c>
      <c r="D36" s="64" t="s">
        <v>107</v>
      </c>
      <c r="E36" s="55"/>
      <c r="F36" s="56"/>
      <c r="G36" s="57"/>
      <c r="H36" s="58"/>
      <c r="I36" s="58"/>
      <c r="J36" s="58" t="s">
        <v>34</v>
      </c>
      <c r="K36" s="58"/>
      <c r="L36" s="58"/>
      <c r="M36" s="58"/>
      <c r="N36" s="59"/>
      <c r="O36" s="75" t="str">
        <f t="shared" si="2"/>
        <v/>
      </c>
    </row>
    <row r="37" spans="1:15" x14ac:dyDescent="0.2">
      <c r="A37" s="66">
        <f t="shared" ca="1" si="1"/>
        <v>32</v>
      </c>
      <c r="B37" s="63">
        <f t="shared" si="0"/>
        <v>430</v>
      </c>
      <c r="C37" s="54">
        <v>4107</v>
      </c>
      <c r="D37" s="64" t="s">
        <v>64</v>
      </c>
      <c r="E37" s="55"/>
      <c r="F37" s="56"/>
      <c r="G37" s="57"/>
      <c r="H37" s="58"/>
      <c r="I37" s="58"/>
      <c r="J37" s="58" t="s">
        <v>34</v>
      </c>
      <c r="K37" s="58"/>
      <c r="L37" s="58"/>
      <c r="M37" s="58"/>
      <c r="N37" s="59"/>
      <c r="O37" s="75" t="str">
        <f t="shared" si="2"/>
        <v/>
      </c>
    </row>
    <row r="38" spans="1:15" x14ac:dyDescent="0.2">
      <c r="A38" s="66">
        <f t="shared" ca="1" si="1"/>
        <v>33</v>
      </c>
      <c r="B38" s="63">
        <f t="shared" si="0"/>
        <v>430</v>
      </c>
      <c r="C38" s="54">
        <v>4110</v>
      </c>
      <c r="D38" s="64" t="s">
        <v>65</v>
      </c>
      <c r="E38" s="55"/>
      <c r="F38" s="56"/>
      <c r="G38" s="57"/>
      <c r="H38" s="58"/>
      <c r="I38" s="58"/>
      <c r="J38" s="58" t="s">
        <v>34</v>
      </c>
      <c r="K38" s="58"/>
      <c r="L38" s="58"/>
      <c r="M38" s="58"/>
      <c r="N38" s="59"/>
      <c r="O38" s="75" t="str">
        <f t="shared" si="2"/>
        <v/>
      </c>
    </row>
    <row r="39" spans="1:15" x14ac:dyDescent="0.2">
      <c r="A39" s="66">
        <f t="shared" ca="1" si="1"/>
        <v>34</v>
      </c>
      <c r="B39" s="63">
        <f t="shared" si="0"/>
        <v>430</v>
      </c>
      <c r="C39" s="54">
        <v>4112</v>
      </c>
      <c r="D39" s="64" t="s">
        <v>41</v>
      </c>
      <c r="E39" s="55"/>
      <c r="F39" s="56"/>
      <c r="G39" s="57"/>
      <c r="H39" s="58"/>
      <c r="I39" s="58" t="s">
        <v>34</v>
      </c>
      <c r="J39" s="58"/>
      <c r="K39" s="58"/>
      <c r="L39" s="58"/>
      <c r="M39" s="58"/>
      <c r="N39" s="59"/>
      <c r="O39" s="75" t="str">
        <f t="shared" si="2"/>
        <v/>
      </c>
    </row>
    <row r="40" spans="1:15" x14ac:dyDescent="0.2">
      <c r="A40" s="66">
        <f t="shared" ca="1" si="1"/>
        <v>35</v>
      </c>
      <c r="B40" s="63">
        <f t="shared" si="0"/>
        <v>430</v>
      </c>
      <c r="C40" s="54">
        <v>4200</v>
      </c>
      <c r="D40" s="64" t="s">
        <v>66</v>
      </c>
      <c r="E40" s="55"/>
      <c r="F40" s="56"/>
      <c r="G40" s="57"/>
      <c r="H40" s="58"/>
      <c r="I40" s="58"/>
      <c r="J40" s="58"/>
      <c r="K40" s="58" t="s">
        <v>34</v>
      </c>
      <c r="L40" s="58"/>
      <c r="M40" s="58"/>
      <c r="N40" s="59"/>
      <c r="O40" s="75" t="str">
        <f t="shared" si="2"/>
        <v/>
      </c>
    </row>
    <row r="41" spans="1:15" x14ac:dyDescent="0.2">
      <c r="A41" s="66">
        <f t="shared" ca="1" si="1"/>
        <v>36</v>
      </c>
      <c r="B41" s="63">
        <f t="shared" si="0"/>
        <v>430</v>
      </c>
      <c r="C41" s="54">
        <v>4201</v>
      </c>
      <c r="D41" s="64" t="s">
        <v>61</v>
      </c>
      <c r="E41" s="55"/>
      <c r="F41" s="56"/>
      <c r="G41" s="57"/>
      <c r="H41" s="58"/>
      <c r="I41" s="58"/>
      <c r="J41" s="58" t="s">
        <v>34</v>
      </c>
      <c r="K41" s="58"/>
      <c r="L41" s="58"/>
      <c r="M41" s="58"/>
      <c r="N41" s="59"/>
      <c r="O41" s="75" t="str">
        <f t="shared" si="2"/>
        <v/>
      </c>
    </row>
    <row r="42" spans="1:15" x14ac:dyDescent="0.2">
      <c r="A42" s="66">
        <f t="shared" ca="1" si="1"/>
        <v>37</v>
      </c>
      <c r="B42" s="63">
        <f t="shared" si="0"/>
        <v>430</v>
      </c>
      <c r="C42" s="54">
        <v>4202</v>
      </c>
      <c r="D42" s="64" t="s">
        <v>67</v>
      </c>
      <c r="E42" s="55"/>
      <c r="F42" s="56"/>
      <c r="G42" s="57"/>
      <c r="H42" s="58"/>
      <c r="I42" s="58"/>
      <c r="J42" s="58" t="s">
        <v>34</v>
      </c>
      <c r="K42" s="58"/>
      <c r="L42" s="58"/>
      <c r="M42" s="58"/>
      <c r="N42" s="59"/>
      <c r="O42" s="75" t="str">
        <f t="shared" si="2"/>
        <v/>
      </c>
    </row>
    <row r="43" spans="1:15" x14ac:dyDescent="0.2">
      <c r="A43" s="66">
        <f t="shared" ca="1" si="1"/>
        <v>38</v>
      </c>
      <c r="B43" s="63">
        <f t="shared" si="0"/>
        <v>430</v>
      </c>
      <c r="C43" s="54">
        <v>4203</v>
      </c>
      <c r="D43" s="64" t="s">
        <v>41</v>
      </c>
      <c r="E43" s="55"/>
      <c r="F43" s="56"/>
      <c r="G43" s="57"/>
      <c r="H43" s="58"/>
      <c r="I43" s="58"/>
      <c r="J43" s="58" t="s">
        <v>34</v>
      </c>
      <c r="K43" s="58"/>
      <c r="L43" s="58"/>
      <c r="M43" s="58"/>
      <c r="N43" s="59"/>
      <c r="O43" s="75" t="str">
        <f t="shared" si="2"/>
        <v/>
      </c>
    </row>
    <row r="44" spans="1:15" x14ac:dyDescent="0.2">
      <c r="A44" s="66" t="str">
        <f t="shared" ca="1" si="1"/>
        <v/>
      </c>
      <c r="B44" s="63"/>
      <c r="C44" s="54"/>
      <c r="D44" s="64"/>
      <c r="E44" s="55"/>
      <c r="F44" s="56"/>
      <c r="G44" s="57"/>
      <c r="H44" s="58"/>
      <c r="I44" s="58"/>
      <c r="J44" s="58"/>
      <c r="K44" s="58"/>
      <c r="L44" s="58"/>
      <c r="M44" s="58"/>
      <c r="N44" s="59"/>
      <c r="O44" s="75" t="str">
        <f t="shared" si="2"/>
        <v/>
      </c>
    </row>
    <row r="45" spans="1:15" x14ac:dyDescent="0.2">
      <c r="A45" s="66">
        <f t="shared" ca="1" si="1"/>
        <v>40</v>
      </c>
      <c r="B45" s="63">
        <f t="shared" si="0"/>
        <v>430</v>
      </c>
      <c r="C45" s="54">
        <v>5300</v>
      </c>
      <c r="D45" s="64" t="s">
        <v>71</v>
      </c>
      <c r="E45" s="55"/>
      <c r="F45" s="56"/>
      <c r="G45" s="57"/>
      <c r="H45" s="58"/>
      <c r="I45" s="58"/>
      <c r="J45" s="58"/>
      <c r="K45" s="58" t="s">
        <v>34</v>
      </c>
      <c r="L45" s="58"/>
      <c r="M45" s="58"/>
      <c r="N45" s="59"/>
      <c r="O45" s="75" t="str">
        <f t="shared" si="2"/>
        <v/>
      </c>
    </row>
    <row r="46" spans="1:15" ht="25.5" x14ac:dyDescent="0.2">
      <c r="A46" s="66">
        <f t="shared" ca="1" si="1"/>
        <v>41</v>
      </c>
      <c r="B46" s="63">
        <f t="shared" si="0"/>
        <v>430</v>
      </c>
      <c r="C46" s="54">
        <v>5301</v>
      </c>
      <c r="D46" s="64" t="s">
        <v>72</v>
      </c>
      <c r="E46" s="55"/>
      <c r="F46" s="56"/>
      <c r="G46" s="57"/>
      <c r="H46" s="58"/>
      <c r="I46" s="58"/>
      <c r="J46" s="58" t="s">
        <v>34</v>
      </c>
      <c r="K46" s="58"/>
      <c r="L46" s="58"/>
      <c r="M46" s="58"/>
      <c r="N46" s="59"/>
      <c r="O46" s="75" t="str">
        <f t="shared" si="2"/>
        <v/>
      </c>
    </row>
    <row r="47" spans="1:15" ht="25.5" x14ac:dyDescent="0.2">
      <c r="A47" s="66">
        <f t="shared" ca="1" si="1"/>
        <v>42</v>
      </c>
      <c r="B47" s="63">
        <f t="shared" si="0"/>
        <v>430</v>
      </c>
      <c r="C47" s="54">
        <v>5302</v>
      </c>
      <c r="D47" s="64" t="s">
        <v>73</v>
      </c>
      <c r="E47" s="55"/>
      <c r="F47" s="56"/>
      <c r="G47" s="57"/>
      <c r="H47" s="58"/>
      <c r="I47" s="58"/>
      <c r="J47" s="58" t="s">
        <v>34</v>
      </c>
      <c r="K47" s="58"/>
      <c r="L47" s="58"/>
      <c r="M47" s="58"/>
      <c r="N47" s="59"/>
      <c r="O47" s="75" t="str">
        <f t="shared" si="2"/>
        <v/>
      </c>
    </row>
    <row r="48" spans="1:15" x14ac:dyDescent="0.2">
      <c r="A48" s="66">
        <f t="shared" ca="1" si="1"/>
        <v>43</v>
      </c>
      <c r="B48" s="63">
        <f t="shared" si="0"/>
        <v>430</v>
      </c>
      <c r="C48" s="54">
        <v>5303</v>
      </c>
      <c r="D48" s="64" t="s">
        <v>74</v>
      </c>
      <c r="E48" s="55"/>
      <c r="F48" s="56"/>
      <c r="G48" s="57"/>
      <c r="H48" s="58"/>
      <c r="I48" s="58"/>
      <c r="J48" s="58" t="s">
        <v>34</v>
      </c>
      <c r="K48" s="58"/>
      <c r="L48" s="58"/>
      <c r="M48" s="58"/>
      <c r="N48" s="59"/>
      <c r="O48" s="75" t="str">
        <f t="shared" si="2"/>
        <v/>
      </c>
    </row>
    <row r="49" spans="1:15" x14ac:dyDescent="0.2">
      <c r="A49" s="66">
        <f t="shared" ca="1" si="1"/>
        <v>44</v>
      </c>
      <c r="B49" s="63">
        <f t="shared" si="0"/>
        <v>430</v>
      </c>
      <c r="C49" s="54">
        <v>5304</v>
      </c>
      <c r="D49" s="64" t="s">
        <v>75</v>
      </c>
      <c r="E49" s="55"/>
      <c r="F49" s="56"/>
      <c r="G49" s="57"/>
      <c r="H49" s="58"/>
      <c r="I49" s="58"/>
      <c r="J49" s="58" t="s">
        <v>34</v>
      </c>
      <c r="K49" s="58"/>
      <c r="L49" s="58"/>
      <c r="M49" s="58"/>
      <c r="N49" s="59"/>
      <c r="O49" s="75" t="str">
        <f t="shared" si="2"/>
        <v/>
      </c>
    </row>
    <row r="50" spans="1:15" x14ac:dyDescent="0.2">
      <c r="A50" s="66">
        <f t="shared" ca="1" si="1"/>
        <v>45</v>
      </c>
      <c r="B50" s="63">
        <f t="shared" si="0"/>
        <v>430</v>
      </c>
      <c r="C50" s="54">
        <v>5305</v>
      </c>
      <c r="D50" s="64" t="s">
        <v>76</v>
      </c>
      <c r="E50" s="55"/>
      <c r="F50" s="56"/>
      <c r="G50" s="57"/>
      <c r="H50" s="58"/>
      <c r="I50" s="58"/>
      <c r="J50" s="58" t="s">
        <v>34</v>
      </c>
      <c r="K50" s="58"/>
      <c r="L50" s="58"/>
      <c r="M50" s="58"/>
      <c r="N50" s="59"/>
      <c r="O50" s="75" t="str">
        <f t="shared" si="2"/>
        <v/>
      </c>
    </row>
    <row r="51" spans="1:15" x14ac:dyDescent="0.2">
      <c r="A51" s="66">
        <f t="shared" ca="1" si="1"/>
        <v>46</v>
      </c>
      <c r="B51" s="63">
        <f t="shared" si="0"/>
        <v>430</v>
      </c>
      <c r="C51" s="54">
        <v>5306</v>
      </c>
      <c r="D51" s="64" t="s">
        <v>77</v>
      </c>
      <c r="E51" s="55"/>
      <c r="F51" s="56"/>
      <c r="G51" s="57"/>
      <c r="H51" s="58"/>
      <c r="I51" s="58"/>
      <c r="J51" s="58" t="s">
        <v>34</v>
      </c>
      <c r="K51" s="58"/>
      <c r="L51" s="58"/>
      <c r="M51" s="58"/>
      <c r="N51" s="59"/>
      <c r="O51" s="75" t="str">
        <f t="shared" si="2"/>
        <v/>
      </c>
    </row>
    <row r="52" spans="1:15" x14ac:dyDescent="0.2">
      <c r="A52" s="66" t="str">
        <f t="shared" ca="1" si="1"/>
        <v/>
      </c>
      <c r="B52" s="63"/>
      <c r="C52" s="54"/>
      <c r="D52" s="64"/>
      <c r="E52" s="55"/>
      <c r="F52" s="56"/>
      <c r="G52" s="57"/>
      <c r="H52" s="58"/>
      <c r="I52" s="58"/>
      <c r="J52" s="58"/>
      <c r="K52" s="58"/>
      <c r="L52" s="58"/>
      <c r="M52" s="58"/>
      <c r="N52" s="59"/>
      <c r="O52" s="75" t="str">
        <f t="shared" si="2"/>
        <v/>
      </c>
    </row>
    <row r="53" spans="1:15" x14ac:dyDescent="0.2">
      <c r="A53" s="66">
        <f t="shared" ca="1" si="1"/>
        <v>48</v>
      </c>
      <c r="B53" s="63">
        <f t="shared" si="0"/>
        <v>430</v>
      </c>
      <c r="C53" s="54">
        <v>5400</v>
      </c>
      <c r="D53" s="64" t="s">
        <v>78</v>
      </c>
      <c r="E53" s="55"/>
      <c r="F53" s="56"/>
      <c r="G53" s="57"/>
      <c r="H53" s="58"/>
      <c r="I53" s="58"/>
      <c r="J53" s="58"/>
      <c r="K53" s="58" t="s">
        <v>34</v>
      </c>
      <c r="L53" s="58"/>
      <c r="M53" s="58"/>
      <c r="N53" s="59"/>
      <c r="O53" s="75" t="str">
        <f t="shared" si="2"/>
        <v/>
      </c>
    </row>
    <row r="54" spans="1:15" x14ac:dyDescent="0.2">
      <c r="A54" s="66">
        <f t="shared" ca="1" si="1"/>
        <v>49</v>
      </c>
      <c r="B54" s="63">
        <f t="shared" si="0"/>
        <v>430</v>
      </c>
      <c r="C54" s="54">
        <v>5401</v>
      </c>
      <c r="D54" s="64" t="s">
        <v>79</v>
      </c>
      <c r="E54" s="55"/>
      <c r="F54" s="56"/>
      <c r="G54" s="57"/>
      <c r="H54" s="58"/>
      <c r="I54" s="58"/>
      <c r="J54" s="58"/>
      <c r="K54" s="58" t="s">
        <v>34</v>
      </c>
      <c r="L54" s="58"/>
      <c r="M54" s="58"/>
      <c r="N54" s="59"/>
      <c r="O54" s="75" t="str">
        <f t="shared" si="2"/>
        <v/>
      </c>
    </row>
    <row r="55" spans="1:15" x14ac:dyDescent="0.2">
      <c r="A55" s="66">
        <f t="shared" ca="1" si="1"/>
        <v>50</v>
      </c>
      <c r="B55" s="63">
        <f t="shared" si="0"/>
        <v>430</v>
      </c>
      <c r="C55" s="54">
        <v>5402</v>
      </c>
      <c r="D55" s="64" t="s">
        <v>80</v>
      </c>
      <c r="E55" s="55"/>
      <c r="F55" s="56"/>
      <c r="G55" s="57"/>
      <c r="H55" s="58"/>
      <c r="I55" s="58"/>
      <c r="J55" s="58"/>
      <c r="K55" s="58" t="s">
        <v>34</v>
      </c>
      <c r="L55" s="58"/>
      <c r="M55" s="58"/>
      <c r="N55" s="59"/>
      <c r="O55" s="75" t="str">
        <f t="shared" si="2"/>
        <v/>
      </c>
    </row>
    <row r="56" spans="1:15" x14ac:dyDescent="0.2">
      <c r="A56" s="66">
        <f t="shared" ca="1" si="1"/>
        <v>51</v>
      </c>
      <c r="B56" s="63">
        <f t="shared" si="0"/>
        <v>430</v>
      </c>
      <c r="C56" s="54">
        <v>5403</v>
      </c>
      <c r="D56" s="64" t="s">
        <v>81</v>
      </c>
      <c r="E56" s="55"/>
      <c r="F56" s="56"/>
      <c r="G56" s="57"/>
      <c r="H56" s="58"/>
      <c r="I56" s="58"/>
      <c r="J56" s="58"/>
      <c r="K56" s="58" t="s">
        <v>34</v>
      </c>
      <c r="L56" s="58"/>
      <c r="M56" s="58"/>
      <c r="N56" s="59"/>
      <c r="O56" s="75" t="str">
        <f t="shared" si="2"/>
        <v/>
      </c>
    </row>
    <row r="57" spans="1:15" x14ac:dyDescent="0.2">
      <c r="A57" s="66">
        <f t="shared" ca="1" si="1"/>
        <v>52</v>
      </c>
      <c r="B57" s="63">
        <f t="shared" si="0"/>
        <v>430</v>
      </c>
      <c r="C57" s="54">
        <v>5404</v>
      </c>
      <c r="D57" s="64" t="s">
        <v>41</v>
      </c>
      <c r="E57" s="55"/>
      <c r="F57" s="56"/>
      <c r="G57" s="57"/>
      <c r="H57" s="58"/>
      <c r="I57" s="58"/>
      <c r="J57" s="58"/>
      <c r="K57" s="58" t="s">
        <v>34</v>
      </c>
      <c r="L57" s="58"/>
      <c r="M57" s="58"/>
      <c r="N57" s="59"/>
      <c r="O57" s="75" t="str">
        <f t="shared" si="2"/>
        <v/>
      </c>
    </row>
    <row r="58" spans="1:15" x14ac:dyDescent="0.2">
      <c r="A58" s="66">
        <f t="shared" ca="1" si="1"/>
        <v>53</v>
      </c>
      <c r="B58" s="63">
        <f t="shared" si="0"/>
        <v>430</v>
      </c>
      <c r="C58" s="54">
        <v>5500</v>
      </c>
      <c r="D58" s="64" t="s">
        <v>82</v>
      </c>
      <c r="E58" s="55"/>
      <c r="F58" s="56"/>
      <c r="G58" s="57"/>
      <c r="H58" s="58"/>
      <c r="I58" s="58"/>
      <c r="J58" s="58"/>
      <c r="K58" s="58"/>
      <c r="L58" s="58"/>
      <c r="M58" s="58"/>
      <c r="N58" s="59"/>
      <c r="O58" s="75" t="str">
        <f t="shared" si="2"/>
        <v/>
      </c>
    </row>
    <row r="59" spans="1:15" x14ac:dyDescent="0.2">
      <c r="A59" s="66">
        <f t="shared" ca="1" si="1"/>
        <v>54</v>
      </c>
      <c r="B59" s="63">
        <f t="shared" si="0"/>
        <v>430</v>
      </c>
      <c r="C59" s="54">
        <v>5501</v>
      </c>
      <c r="D59" s="64" t="s">
        <v>61</v>
      </c>
      <c r="E59" s="55"/>
      <c r="F59" s="56"/>
      <c r="G59" s="57"/>
      <c r="H59" s="58"/>
      <c r="I59" s="58"/>
      <c r="J59" s="58"/>
      <c r="K59" s="58"/>
      <c r="L59" s="58"/>
      <c r="M59" s="58"/>
      <c r="N59" s="59"/>
      <c r="O59" s="75" t="str">
        <f t="shared" si="2"/>
        <v/>
      </c>
    </row>
    <row r="60" spans="1:15" x14ac:dyDescent="0.2">
      <c r="A60" s="66">
        <f t="shared" ca="1" si="1"/>
        <v>55</v>
      </c>
      <c r="B60" s="63">
        <f t="shared" si="0"/>
        <v>430</v>
      </c>
      <c r="C60" s="54">
        <v>5502</v>
      </c>
      <c r="D60" s="64" t="s">
        <v>83</v>
      </c>
      <c r="E60" s="55"/>
      <c r="F60" s="56"/>
      <c r="G60" s="57"/>
      <c r="H60" s="58"/>
      <c r="I60" s="58"/>
      <c r="J60" s="58"/>
      <c r="K60" s="58" t="s">
        <v>34</v>
      </c>
      <c r="L60" s="58"/>
      <c r="M60" s="58"/>
      <c r="N60" s="59"/>
      <c r="O60" s="75" t="str">
        <f t="shared" si="2"/>
        <v/>
      </c>
    </row>
    <row r="61" spans="1:15" x14ac:dyDescent="0.2">
      <c r="A61" s="66">
        <f t="shared" ca="1" si="1"/>
        <v>56</v>
      </c>
      <c r="B61" s="63">
        <f t="shared" si="0"/>
        <v>430</v>
      </c>
      <c r="C61" s="54">
        <v>5503</v>
      </c>
      <c r="D61" s="64" t="s">
        <v>84</v>
      </c>
      <c r="E61" s="55"/>
      <c r="F61" s="56"/>
      <c r="G61" s="57"/>
      <c r="H61" s="58"/>
      <c r="I61" s="58"/>
      <c r="J61" s="58"/>
      <c r="K61" s="58" t="s">
        <v>34</v>
      </c>
      <c r="L61" s="58"/>
      <c r="M61" s="58"/>
      <c r="N61" s="59"/>
      <c r="O61" s="75" t="str">
        <f t="shared" si="2"/>
        <v/>
      </c>
    </row>
    <row r="62" spans="1:15" x14ac:dyDescent="0.2">
      <c r="A62" s="66">
        <f t="shared" ca="1" si="1"/>
        <v>57</v>
      </c>
      <c r="B62" s="63">
        <f t="shared" si="0"/>
        <v>430</v>
      </c>
      <c r="C62" s="54">
        <v>5504</v>
      </c>
      <c r="D62" s="64" t="s">
        <v>85</v>
      </c>
      <c r="E62" s="55"/>
      <c r="F62" s="56"/>
      <c r="G62" s="57"/>
      <c r="H62" s="58"/>
      <c r="I62" s="58"/>
      <c r="J62" s="58"/>
      <c r="K62" s="58" t="s">
        <v>34</v>
      </c>
      <c r="L62" s="58"/>
      <c r="M62" s="58"/>
      <c r="N62" s="59"/>
      <c r="O62" s="75" t="str">
        <f t="shared" si="2"/>
        <v/>
      </c>
    </row>
    <row r="63" spans="1:15" x14ac:dyDescent="0.2">
      <c r="A63" s="66">
        <f t="shared" ref="A63:A96" ca="1" si="4">IF(B63="","",CELL("Zeile",A63)-5)</f>
        <v>58</v>
      </c>
      <c r="B63" s="63">
        <f t="shared" si="0"/>
        <v>430</v>
      </c>
      <c r="C63" s="54">
        <v>5505</v>
      </c>
      <c r="D63" s="64" t="s">
        <v>86</v>
      </c>
      <c r="E63" s="55"/>
      <c r="F63" s="56"/>
      <c r="G63" s="57"/>
      <c r="H63" s="58"/>
      <c r="I63" s="58"/>
      <c r="J63" s="58"/>
      <c r="K63" s="58" t="s">
        <v>34</v>
      </c>
      <c r="L63" s="58"/>
      <c r="M63" s="58"/>
      <c r="N63" s="59"/>
      <c r="O63" s="75" t="str">
        <f t="shared" ref="O63:O96" si="5">IF(F63="","",IF(COUNTIF(H63:N63,"x")=1,F63*G63*LOOKUP("x",H63:N63,H$6:N$6),IF(ISNUMBER($C63),"???","--------")))</f>
        <v/>
      </c>
    </row>
    <row r="64" spans="1:15" x14ac:dyDescent="0.2">
      <c r="A64" s="66">
        <f t="shared" ca="1" si="4"/>
        <v>59</v>
      </c>
      <c r="B64" s="63">
        <f t="shared" si="0"/>
        <v>430</v>
      </c>
      <c r="C64" s="54">
        <v>5506</v>
      </c>
      <c r="D64" s="64" t="s">
        <v>38</v>
      </c>
      <c r="E64" s="55"/>
      <c r="F64" s="56"/>
      <c r="G64" s="57"/>
      <c r="H64" s="58"/>
      <c r="I64" s="58"/>
      <c r="J64" s="58"/>
      <c r="K64" s="58" t="s">
        <v>34</v>
      </c>
      <c r="L64" s="58"/>
      <c r="M64" s="58"/>
      <c r="N64" s="59"/>
      <c r="O64" s="75" t="str">
        <f t="shared" si="5"/>
        <v/>
      </c>
    </row>
    <row r="65" spans="1:15" x14ac:dyDescent="0.2">
      <c r="A65" s="66">
        <f t="shared" ca="1" si="4"/>
        <v>60</v>
      </c>
      <c r="B65" s="63">
        <f t="shared" si="0"/>
        <v>430</v>
      </c>
      <c r="C65" s="54">
        <v>5507</v>
      </c>
      <c r="D65" s="64" t="s">
        <v>41</v>
      </c>
      <c r="E65" s="55"/>
      <c r="F65" s="56"/>
      <c r="G65" s="57"/>
      <c r="H65" s="58"/>
      <c r="I65" s="58"/>
      <c r="J65" s="58"/>
      <c r="K65" s="58" t="s">
        <v>34</v>
      </c>
      <c r="L65" s="58"/>
      <c r="M65" s="58"/>
      <c r="N65" s="59"/>
      <c r="O65" s="75" t="str">
        <f t="shared" si="5"/>
        <v/>
      </c>
    </row>
    <row r="66" spans="1:15" x14ac:dyDescent="0.2">
      <c r="A66" s="66" t="str">
        <f t="shared" ca="1" si="4"/>
        <v/>
      </c>
      <c r="B66" s="63"/>
      <c r="C66" s="54"/>
      <c r="D66" s="64"/>
      <c r="E66" s="55"/>
      <c r="F66" s="56"/>
      <c r="G66" s="57"/>
      <c r="H66" s="58"/>
      <c r="I66" s="58"/>
      <c r="J66" s="58"/>
      <c r="K66" s="58"/>
      <c r="L66" s="58"/>
      <c r="M66" s="58"/>
      <c r="N66" s="59"/>
      <c r="O66" s="75" t="str">
        <f t="shared" si="5"/>
        <v/>
      </c>
    </row>
    <row r="67" spans="1:15" x14ac:dyDescent="0.2">
      <c r="A67" s="66">
        <f t="shared" ca="1" si="4"/>
        <v>62</v>
      </c>
      <c r="B67" s="63">
        <f t="shared" si="0"/>
        <v>430</v>
      </c>
      <c r="C67" s="54">
        <v>5600</v>
      </c>
      <c r="D67" s="64" t="s">
        <v>87</v>
      </c>
      <c r="E67" s="55"/>
      <c r="F67" s="56"/>
      <c r="G67" s="57"/>
      <c r="H67" s="58"/>
      <c r="I67" s="58"/>
      <c r="J67" s="58"/>
      <c r="K67" s="58" t="s">
        <v>34</v>
      </c>
      <c r="L67" s="58"/>
      <c r="M67" s="58"/>
      <c r="N67" s="59"/>
      <c r="O67" s="75" t="str">
        <f t="shared" si="5"/>
        <v/>
      </c>
    </row>
    <row r="68" spans="1:15" x14ac:dyDescent="0.2">
      <c r="A68" s="66">
        <f t="shared" ca="1" si="4"/>
        <v>63</v>
      </c>
      <c r="B68" s="63">
        <f t="shared" si="0"/>
        <v>430</v>
      </c>
      <c r="C68" s="54">
        <v>5601</v>
      </c>
      <c r="D68" s="64" t="s">
        <v>61</v>
      </c>
      <c r="E68" s="55"/>
      <c r="F68" s="56"/>
      <c r="G68" s="57"/>
      <c r="H68" s="58"/>
      <c r="I68" s="58"/>
      <c r="J68" s="58"/>
      <c r="K68" s="58" t="s">
        <v>34</v>
      </c>
      <c r="L68" s="58"/>
      <c r="M68" s="58"/>
      <c r="N68" s="59"/>
      <c r="O68" s="75" t="str">
        <f t="shared" si="5"/>
        <v/>
      </c>
    </row>
    <row r="69" spans="1:15" x14ac:dyDescent="0.2">
      <c r="A69" s="66">
        <f t="shared" ca="1" si="4"/>
        <v>64</v>
      </c>
      <c r="B69" s="63">
        <f t="shared" si="0"/>
        <v>430</v>
      </c>
      <c r="C69" s="54">
        <v>5602</v>
      </c>
      <c r="D69" s="64" t="s">
        <v>88</v>
      </c>
      <c r="E69" s="55"/>
      <c r="F69" s="56"/>
      <c r="G69" s="57"/>
      <c r="H69" s="58"/>
      <c r="I69" s="58"/>
      <c r="J69" s="58"/>
      <c r="K69" s="58" t="s">
        <v>34</v>
      </c>
      <c r="L69" s="58"/>
      <c r="M69" s="58"/>
      <c r="N69" s="59"/>
      <c r="O69" s="75" t="str">
        <f t="shared" si="5"/>
        <v/>
      </c>
    </row>
    <row r="70" spans="1:15" x14ac:dyDescent="0.2">
      <c r="A70" s="66">
        <f t="shared" ca="1" si="4"/>
        <v>65</v>
      </c>
      <c r="B70" s="63">
        <f t="shared" si="0"/>
        <v>430</v>
      </c>
      <c r="C70" s="54">
        <v>5603</v>
      </c>
      <c r="D70" s="64" t="s">
        <v>89</v>
      </c>
      <c r="E70" s="55"/>
      <c r="F70" s="56"/>
      <c r="G70" s="57"/>
      <c r="H70" s="58"/>
      <c r="I70" s="58"/>
      <c r="J70" s="58"/>
      <c r="K70" s="58" t="s">
        <v>34</v>
      </c>
      <c r="L70" s="58"/>
      <c r="M70" s="58"/>
      <c r="N70" s="59"/>
      <c r="O70" s="75" t="str">
        <f t="shared" si="5"/>
        <v/>
      </c>
    </row>
    <row r="71" spans="1:15" x14ac:dyDescent="0.2">
      <c r="A71" s="66">
        <f t="shared" ca="1" si="4"/>
        <v>66</v>
      </c>
      <c r="B71" s="63">
        <f t="shared" si="0"/>
        <v>430</v>
      </c>
      <c r="C71" s="54">
        <v>5604</v>
      </c>
      <c r="D71" s="64" t="s">
        <v>41</v>
      </c>
      <c r="E71" s="55"/>
      <c r="F71" s="56"/>
      <c r="G71" s="57"/>
      <c r="H71" s="58"/>
      <c r="I71" s="58"/>
      <c r="J71" s="58"/>
      <c r="K71" s="58" t="s">
        <v>34</v>
      </c>
      <c r="L71" s="58"/>
      <c r="M71" s="58"/>
      <c r="N71" s="59"/>
      <c r="O71" s="75" t="str">
        <f t="shared" si="5"/>
        <v/>
      </c>
    </row>
    <row r="72" spans="1:15" x14ac:dyDescent="0.2">
      <c r="A72" s="66" t="str">
        <f t="shared" ca="1" si="4"/>
        <v/>
      </c>
      <c r="B72" s="63"/>
      <c r="C72" s="54"/>
      <c r="D72" s="64"/>
      <c r="E72" s="55"/>
      <c r="F72" s="56"/>
      <c r="G72" s="57"/>
      <c r="H72" s="58"/>
      <c r="I72" s="58"/>
      <c r="J72" s="58"/>
      <c r="K72" s="58"/>
      <c r="L72" s="58"/>
      <c r="M72" s="58"/>
      <c r="N72" s="59"/>
      <c r="O72" s="75" t="str">
        <f t="shared" si="5"/>
        <v/>
      </c>
    </row>
    <row r="73" spans="1:15" x14ac:dyDescent="0.2">
      <c r="A73" s="66">
        <f t="shared" ca="1" si="4"/>
        <v>68</v>
      </c>
      <c r="B73" s="63">
        <f t="shared" si="0"/>
        <v>430</v>
      </c>
      <c r="C73" s="54">
        <v>7000</v>
      </c>
      <c r="D73" s="64" t="s">
        <v>90</v>
      </c>
      <c r="E73" s="55"/>
      <c r="F73" s="56"/>
      <c r="G73" s="57"/>
      <c r="H73" s="58"/>
      <c r="I73" s="58"/>
      <c r="J73" s="58"/>
      <c r="K73" s="58"/>
      <c r="L73" s="58"/>
      <c r="M73" s="58"/>
      <c r="N73" s="59"/>
      <c r="O73" s="75" t="str">
        <f t="shared" si="5"/>
        <v/>
      </c>
    </row>
    <row r="74" spans="1:15" x14ac:dyDescent="0.2">
      <c r="A74" s="66">
        <f t="shared" ca="1" si="4"/>
        <v>69</v>
      </c>
      <c r="B74" s="63">
        <f t="shared" si="0"/>
        <v>430</v>
      </c>
      <c r="C74" s="54">
        <v>7100</v>
      </c>
      <c r="D74" s="64" t="s">
        <v>91</v>
      </c>
      <c r="E74" s="55"/>
      <c r="F74" s="56"/>
      <c r="G74" s="57"/>
      <c r="H74" s="58"/>
      <c r="I74" s="58"/>
      <c r="J74" s="58"/>
      <c r="K74" s="58" t="s">
        <v>34</v>
      </c>
      <c r="L74" s="58"/>
      <c r="M74" s="58"/>
      <c r="N74" s="59"/>
      <c r="O74" s="75" t="str">
        <f t="shared" si="5"/>
        <v/>
      </c>
    </row>
    <row r="75" spans="1:15" ht="25.5" x14ac:dyDescent="0.2">
      <c r="A75" s="66">
        <f t="shared" ca="1" si="4"/>
        <v>70</v>
      </c>
      <c r="B75" s="63">
        <f t="shared" si="0"/>
        <v>430</v>
      </c>
      <c r="C75" s="54">
        <v>7151</v>
      </c>
      <c r="D75" s="64" t="s">
        <v>33</v>
      </c>
      <c r="E75" s="55"/>
      <c r="F75" s="56"/>
      <c r="G75" s="57"/>
      <c r="H75" s="58"/>
      <c r="I75" s="58"/>
      <c r="J75" s="58"/>
      <c r="K75" s="58" t="s">
        <v>34</v>
      </c>
      <c r="L75" s="58"/>
      <c r="M75" s="58"/>
      <c r="N75" s="59"/>
      <c r="O75" s="75" t="str">
        <f t="shared" si="5"/>
        <v/>
      </c>
    </row>
    <row r="76" spans="1:15" x14ac:dyDescent="0.2">
      <c r="A76" s="66">
        <f t="shared" ca="1" si="4"/>
        <v>71</v>
      </c>
      <c r="B76" s="63">
        <f t="shared" si="0"/>
        <v>430</v>
      </c>
      <c r="C76" s="54">
        <v>7152</v>
      </c>
      <c r="D76" s="64" t="s">
        <v>92</v>
      </c>
      <c r="E76" s="55"/>
      <c r="F76" s="56"/>
      <c r="G76" s="57"/>
      <c r="H76" s="58"/>
      <c r="I76" s="58"/>
      <c r="J76" s="58"/>
      <c r="K76" s="58" t="s">
        <v>34</v>
      </c>
      <c r="L76" s="58"/>
      <c r="M76" s="58"/>
      <c r="N76" s="59"/>
      <c r="O76" s="75" t="str">
        <f t="shared" si="5"/>
        <v/>
      </c>
    </row>
    <row r="77" spans="1:15" x14ac:dyDescent="0.2">
      <c r="A77" s="66">
        <f t="shared" ca="1" si="4"/>
        <v>72</v>
      </c>
      <c r="B77" s="63">
        <f t="shared" si="0"/>
        <v>430</v>
      </c>
      <c r="C77" s="54">
        <v>7153</v>
      </c>
      <c r="D77" s="64" t="s">
        <v>36</v>
      </c>
      <c r="E77" s="55"/>
      <c r="F77" s="56"/>
      <c r="G77" s="57"/>
      <c r="H77" s="58"/>
      <c r="I77" s="58"/>
      <c r="J77" s="58"/>
      <c r="K77" s="58" t="s">
        <v>34</v>
      </c>
      <c r="L77" s="58"/>
      <c r="M77" s="58"/>
      <c r="N77" s="59"/>
      <c r="O77" s="75" t="str">
        <f t="shared" si="5"/>
        <v/>
      </c>
    </row>
    <row r="78" spans="1:15" x14ac:dyDescent="0.2">
      <c r="A78" s="66">
        <f t="shared" ca="1" si="4"/>
        <v>73</v>
      </c>
      <c r="B78" s="63">
        <f t="shared" si="0"/>
        <v>430</v>
      </c>
      <c r="C78" s="54">
        <v>7154</v>
      </c>
      <c r="D78" s="64" t="s">
        <v>37</v>
      </c>
      <c r="E78" s="55"/>
      <c r="F78" s="56"/>
      <c r="G78" s="57"/>
      <c r="H78" s="58"/>
      <c r="I78" s="58"/>
      <c r="J78" s="58"/>
      <c r="K78" s="58" t="s">
        <v>34</v>
      </c>
      <c r="L78" s="58"/>
      <c r="M78" s="58"/>
      <c r="N78" s="59"/>
      <c r="O78" s="75" t="str">
        <f t="shared" si="5"/>
        <v/>
      </c>
    </row>
    <row r="79" spans="1:15" x14ac:dyDescent="0.2">
      <c r="A79" s="66">
        <f t="shared" ca="1" si="4"/>
        <v>74</v>
      </c>
      <c r="B79" s="63">
        <f t="shared" si="0"/>
        <v>430</v>
      </c>
      <c r="C79" s="54">
        <v>7155</v>
      </c>
      <c r="D79" s="64" t="s">
        <v>40</v>
      </c>
      <c r="E79" s="55"/>
      <c r="F79" s="56"/>
      <c r="G79" s="57"/>
      <c r="H79" s="58"/>
      <c r="I79" s="58"/>
      <c r="J79" s="58"/>
      <c r="K79" s="58" t="s">
        <v>34</v>
      </c>
      <c r="L79" s="58"/>
      <c r="M79" s="58"/>
      <c r="N79" s="59"/>
      <c r="O79" s="75" t="str">
        <f t="shared" si="5"/>
        <v/>
      </c>
    </row>
    <row r="80" spans="1:15" x14ac:dyDescent="0.2">
      <c r="A80" s="66">
        <f t="shared" ca="1" si="4"/>
        <v>75</v>
      </c>
      <c r="B80" s="63">
        <f t="shared" si="0"/>
        <v>430</v>
      </c>
      <c r="C80" s="54">
        <v>7156</v>
      </c>
      <c r="D80" s="64" t="s">
        <v>41</v>
      </c>
      <c r="E80" s="55"/>
      <c r="F80" s="56"/>
      <c r="G80" s="57"/>
      <c r="H80" s="58"/>
      <c r="I80" s="58"/>
      <c r="J80" s="58"/>
      <c r="K80" s="58" t="s">
        <v>34</v>
      </c>
      <c r="L80" s="58"/>
      <c r="M80" s="58"/>
      <c r="N80" s="59"/>
      <c r="O80" s="75" t="str">
        <f t="shared" si="5"/>
        <v/>
      </c>
    </row>
    <row r="81" spans="1:15" ht="11.25" customHeight="1" x14ac:dyDescent="0.2">
      <c r="A81" s="66" t="str">
        <f t="shared" ca="1" si="4"/>
        <v/>
      </c>
      <c r="B81" s="63"/>
      <c r="C81" s="54"/>
      <c r="D81" s="64"/>
      <c r="E81" s="55"/>
      <c r="F81" s="56"/>
      <c r="G81" s="57"/>
      <c r="H81" s="58"/>
      <c r="I81" s="58"/>
      <c r="J81" s="58"/>
      <c r="K81" s="58"/>
      <c r="L81" s="58"/>
      <c r="M81" s="58"/>
      <c r="N81" s="59"/>
      <c r="O81" s="75" t="str">
        <f t="shared" si="5"/>
        <v/>
      </c>
    </row>
    <row r="82" spans="1:15" x14ac:dyDescent="0.2">
      <c r="A82" s="76">
        <f t="shared" ref="A82:A95" ca="1" si="6">CELL("Zeile",A82)-A$9</f>
        <v>78</v>
      </c>
      <c r="B82" s="63">
        <f t="shared" ref="B82:B95" si="7">$C$3</f>
        <v>430</v>
      </c>
      <c r="C82" s="54">
        <v>8100</v>
      </c>
      <c r="D82" s="64" t="s">
        <v>139</v>
      </c>
      <c r="E82" s="55"/>
      <c r="F82" s="56"/>
      <c r="G82" s="57"/>
      <c r="H82" s="58"/>
      <c r="I82" s="58"/>
      <c r="J82" s="58"/>
      <c r="K82" s="58" t="s">
        <v>34</v>
      </c>
      <c r="L82" s="58"/>
      <c r="M82" s="58"/>
      <c r="N82" s="59"/>
      <c r="O82" s="60" t="str">
        <f t="shared" si="5"/>
        <v/>
      </c>
    </row>
    <row r="83" spans="1:15" ht="25.5" x14ac:dyDescent="0.2">
      <c r="A83" s="76">
        <f t="shared" ca="1" si="6"/>
        <v>79</v>
      </c>
      <c r="B83" s="63">
        <f t="shared" si="7"/>
        <v>430</v>
      </c>
      <c r="C83" s="54">
        <v>8101</v>
      </c>
      <c r="D83" s="64" t="s">
        <v>140</v>
      </c>
      <c r="E83" s="55"/>
      <c r="F83" s="56"/>
      <c r="G83" s="57"/>
      <c r="H83" s="58"/>
      <c r="I83" s="58"/>
      <c r="J83" s="58"/>
      <c r="K83" s="58" t="s">
        <v>34</v>
      </c>
      <c r="L83" s="58"/>
      <c r="M83" s="58"/>
      <c r="N83" s="59"/>
      <c r="O83" s="60" t="str">
        <f t="shared" si="5"/>
        <v/>
      </c>
    </row>
    <row r="84" spans="1:15" x14ac:dyDescent="0.2">
      <c r="A84" s="76">
        <f t="shared" ca="1" si="6"/>
        <v>80</v>
      </c>
      <c r="B84" s="63">
        <f t="shared" si="7"/>
        <v>430</v>
      </c>
      <c r="C84" s="54">
        <v>8102</v>
      </c>
      <c r="D84" s="64" t="s">
        <v>141</v>
      </c>
      <c r="E84" s="55"/>
      <c r="F84" s="56"/>
      <c r="G84" s="57"/>
      <c r="H84" s="58"/>
      <c r="I84" s="58"/>
      <c r="J84" s="58"/>
      <c r="K84" s="58" t="s">
        <v>34</v>
      </c>
      <c r="L84" s="58"/>
      <c r="M84" s="58"/>
      <c r="N84" s="59"/>
      <c r="O84" s="60" t="str">
        <f t="shared" si="5"/>
        <v/>
      </c>
    </row>
    <row r="85" spans="1:15" x14ac:dyDescent="0.2">
      <c r="A85" s="76">
        <f t="shared" ca="1" si="6"/>
        <v>81</v>
      </c>
      <c r="B85" s="63">
        <f t="shared" si="7"/>
        <v>430</v>
      </c>
      <c r="C85" s="54">
        <v>8103</v>
      </c>
      <c r="D85" s="64" t="s">
        <v>142</v>
      </c>
      <c r="E85" s="55"/>
      <c r="F85" s="56"/>
      <c r="G85" s="57"/>
      <c r="H85" s="58"/>
      <c r="I85" s="58"/>
      <c r="J85" s="58"/>
      <c r="K85" s="58" t="s">
        <v>34</v>
      </c>
      <c r="L85" s="58"/>
      <c r="M85" s="58"/>
      <c r="N85" s="59"/>
      <c r="O85" s="60" t="str">
        <f t="shared" si="5"/>
        <v/>
      </c>
    </row>
    <row r="86" spans="1:15" x14ac:dyDescent="0.2">
      <c r="A86" s="76">
        <f t="shared" ca="1" si="6"/>
        <v>82</v>
      </c>
      <c r="B86" s="63">
        <f t="shared" si="7"/>
        <v>430</v>
      </c>
      <c r="C86" s="54">
        <v>8104</v>
      </c>
      <c r="D86" s="64" t="s">
        <v>143</v>
      </c>
      <c r="E86" s="55"/>
      <c r="F86" s="56"/>
      <c r="G86" s="57"/>
      <c r="H86" s="58"/>
      <c r="I86" s="58"/>
      <c r="J86" s="58"/>
      <c r="K86" s="58"/>
      <c r="L86" s="58"/>
      <c r="M86" s="58"/>
      <c r="N86" s="59" t="s">
        <v>34</v>
      </c>
      <c r="O86" s="60" t="str">
        <f t="shared" si="5"/>
        <v/>
      </c>
    </row>
    <row r="87" spans="1:15" x14ac:dyDescent="0.2">
      <c r="A87" s="76">
        <f t="shared" ca="1" si="6"/>
        <v>83</v>
      </c>
      <c r="B87" s="63">
        <f t="shared" si="7"/>
        <v>430</v>
      </c>
      <c r="C87" s="54">
        <v>8105</v>
      </c>
      <c r="D87" s="64" t="s">
        <v>37</v>
      </c>
      <c r="E87" s="55"/>
      <c r="F87" s="56"/>
      <c r="G87" s="57"/>
      <c r="H87" s="58"/>
      <c r="I87" s="58"/>
      <c r="J87" s="58"/>
      <c r="K87" s="58"/>
      <c r="L87" s="58"/>
      <c r="M87" s="58"/>
      <c r="N87" s="59" t="s">
        <v>34</v>
      </c>
      <c r="O87" s="60" t="str">
        <f t="shared" si="5"/>
        <v/>
      </c>
    </row>
    <row r="88" spans="1:15" x14ac:dyDescent="0.2">
      <c r="A88" s="76">
        <f t="shared" ca="1" si="6"/>
        <v>84</v>
      </c>
      <c r="B88" s="63">
        <f t="shared" si="7"/>
        <v>430</v>
      </c>
      <c r="C88" s="54">
        <v>8106</v>
      </c>
      <c r="D88" s="64" t="s">
        <v>113</v>
      </c>
      <c r="E88" s="55"/>
      <c r="F88" s="56"/>
      <c r="G88" s="57"/>
      <c r="H88" s="58"/>
      <c r="I88" s="58"/>
      <c r="J88" s="58"/>
      <c r="K88" s="58" t="s">
        <v>34</v>
      </c>
      <c r="L88" s="58"/>
      <c r="M88" s="58"/>
      <c r="N88" s="59"/>
      <c r="O88" s="60" t="str">
        <f t="shared" si="5"/>
        <v/>
      </c>
    </row>
    <row r="89" spans="1:15" x14ac:dyDescent="0.2">
      <c r="A89" s="76">
        <f t="shared" ca="1" si="6"/>
        <v>85</v>
      </c>
      <c r="B89" s="63"/>
      <c r="C89" s="54"/>
      <c r="D89" s="64"/>
      <c r="E89" s="55"/>
      <c r="F89" s="56"/>
      <c r="G89" s="57"/>
      <c r="H89" s="58" t="s">
        <v>109</v>
      </c>
      <c r="I89" s="58" t="s">
        <v>109</v>
      </c>
      <c r="J89" s="58" t="s">
        <v>109</v>
      </c>
      <c r="K89" s="58" t="s">
        <v>109</v>
      </c>
      <c r="L89" s="58" t="s">
        <v>109</v>
      </c>
      <c r="M89" s="58" t="s">
        <v>109</v>
      </c>
      <c r="N89" s="59" t="s">
        <v>109</v>
      </c>
      <c r="O89" s="60" t="str">
        <f t="shared" si="5"/>
        <v/>
      </c>
    </row>
    <row r="90" spans="1:15" x14ac:dyDescent="0.2">
      <c r="A90" s="76">
        <f t="shared" ca="1" si="6"/>
        <v>86</v>
      </c>
      <c r="B90" s="63">
        <f t="shared" si="7"/>
        <v>430</v>
      </c>
      <c r="C90" s="54">
        <v>8200</v>
      </c>
      <c r="D90" s="64" t="s">
        <v>144</v>
      </c>
      <c r="E90" s="55"/>
      <c r="F90" s="56"/>
      <c r="G90" s="57"/>
      <c r="H90" s="58"/>
      <c r="I90" s="58"/>
      <c r="J90" s="58"/>
      <c r="K90" s="58" t="s">
        <v>34</v>
      </c>
      <c r="L90" s="58"/>
      <c r="M90" s="58"/>
      <c r="N90" s="59"/>
      <c r="O90" s="60" t="str">
        <f t="shared" si="5"/>
        <v/>
      </c>
    </row>
    <row r="91" spans="1:15" x14ac:dyDescent="0.2">
      <c r="A91" s="76">
        <f t="shared" ca="1" si="6"/>
        <v>87</v>
      </c>
      <c r="B91" s="63">
        <f t="shared" si="7"/>
        <v>430</v>
      </c>
      <c r="C91" s="54">
        <v>8201</v>
      </c>
      <c r="D91" s="64" t="s">
        <v>145</v>
      </c>
      <c r="E91" s="55"/>
      <c r="F91" s="56"/>
      <c r="G91" s="57"/>
      <c r="H91" s="58"/>
      <c r="I91" s="58"/>
      <c r="J91" s="58"/>
      <c r="K91" s="58" t="s">
        <v>34</v>
      </c>
      <c r="L91" s="58"/>
      <c r="M91" s="58"/>
      <c r="N91" s="59"/>
      <c r="O91" s="60" t="str">
        <f t="shared" si="5"/>
        <v/>
      </c>
    </row>
    <row r="92" spans="1:15" x14ac:dyDescent="0.2">
      <c r="A92" s="76">
        <f t="shared" ca="1" si="6"/>
        <v>88</v>
      </c>
      <c r="B92" s="63">
        <f t="shared" si="7"/>
        <v>430</v>
      </c>
      <c r="C92" s="54">
        <v>8202</v>
      </c>
      <c r="D92" s="64" t="s">
        <v>141</v>
      </c>
      <c r="E92" s="55"/>
      <c r="F92" s="56"/>
      <c r="G92" s="57"/>
      <c r="H92" s="58"/>
      <c r="I92" s="58"/>
      <c r="J92" s="58"/>
      <c r="K92" s="58" t="s">
        <v>34</v>
      </c>
      <c r="L92" s="58"/>
      <c r="M92" s="58"/>
      <c r="N92" s="59"/>
      <c r="O92" s="60" t="str">
        <f t="shared" si="5"/>
        <v/>
      </c>
    </row>
    <row r="93" spans="1:15" x14ac:dyDescent="0.2">
      <c r="A93" s="76">
        <f t="shared" ca="1" si="6"/>
        <v>89</v>
      </c>
      <c r="B93" s="63">
        <f t="shared" si="7"/>
        <v>430</v>
      </c>
      <c r="C93" s="54">
        <v>8203</v>
      </c>
      <c r="D93" s="64" t="s">
        <v>146</v>
      </c>
      <c r="E93" s="55"/>
      <c r="F93" s="56"/>
      <c r="G93" s="57"/>
      <c r="H93" s="58"/>
      <c r="I93" s="58"/>
      <c r="J93" s="58"/>
      <c r="K93" s="58" t="s">
        <v>34</v>
      </c>
      <c r="L93" s="58"/>
      <c r="M93" s="58"/>
      <c r="N93" s="59"/>
      <c r="O93" s="60" t="str">
        <f t="shared" si="5"/>
        <v/>
      </c>
    </row>
    <row r="94" spans="1:15" x14ac:dyDescent="0.2">
      <c r="A94" s="76">
        <f t="shared" ca="1" si="6"/>
        <v>90</v>
      </c>
      <c r="B94" s="63">
        <f t="shared" si="7"/>
        <v>430</v>
      </c>
      <c r="C94" s="54">
        <v>8204</v>
      </c>
      <c r="D94" s="64" t="s">
        <v>143</v>
      </c>
      <c r="E94" s="55"/>
      <c r="F94" s="56"/>
      <c r="G94" s="57"/>
      <c r="H94" s="58"/>
      <c r="I94" s="58"/>
      <c r="J94" s="58"/>
      <c r="K94" s="58" t="s">
        <v>34</v>
      </c>
      <c r="L94" s="58"/>
      <c r="M94" s="58"/>
      <c r="N94" s="59"/>
      <c r="O94" s="60" t="str">
        <f t="shared" si="5"/>
        <v/>
      </c>
    </row>
    <row r="95" spans="1:15" x14ac:dyDescent="0.2">
      <c r="A95" s="76">
        <f t="shared" ca="1" si="6"/>
        <v>91</v>
      </c>
      <c r="B95" s="63">
        <f t="shared" si="7"/>
        <v>430</v>
      </c>
      <c r="C95" s="54">
        <v>8205</v>
      </c>
      <c r="D95" s="64" t="s">
        <v>147</v>
      </c>
      <c r="E95" s="55"/>
      <c r="F95" s="56"/>
      <c r="G95" s="57"/>
      <c r="H95" s="58"/>
      <c r="I95" s="58"/>
      <c r="J95" s="58"/>
      <c r="K95" s="58"/>
      <c r="L95" s="58"/>
      <c r="M95" s="58"/>
      <c r="N95" s="59" t="s">
        <v>34</v>
      </c>
      <c r="O95" s="60" t="str">
        <f t="shared" si="5"/>
        <v/>
      </c>
    </row>
    <row r="96" spans="1:15" x14ac:dyDescent="0.2">
      <c r="A96" s="82" t="str">
        <f t="shared" ca="1" si="4"/>
        <v/>
      </c>
      <c r="B96" s="83"/>
      <c r="C96" s="67"/>
      <c r="D96" s="71" t="s">
        <v>100</v>
      </c>
      <c r="E96" s="84"/>
      <c r="F96" s="85"/>
      <c r="G96" s="86"/>
      <c r="H96" s="87"/>
      <c r="I96" s="87"/>
      <c r="J96" s="87"/>
      <c r="K96" s="87"/>
      <c r="L96" s="87"/>
      <c r="M96" s="87"/>
      <c r="N96" s="88"/>
      <c r="O96" s="89" t="str">
        <f t="shared" si="5"/>
        <v/>
      </c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</sheetData>
  <mergeCells count="4">
    <mergeCell ref="H1:L1"/>
    <mergeCell ref="M1:N1"/>
    <mergeCell ref="H2:L2"/>
    <mergeCell ref="M2:N2"/>
  </mergeCells>
  <phoneticPr fontId="0" type="noConversion"/>
  <conditionalFormatting sqref="H60:N60 H61:H81 H96">
    <cfRule type="expression" dxfId="26" priority="1" stopIfTrue="1">
      <formula>(H60&lt;&gt;IF(ISNUMBER($C60),VLOOKUP($C60,INDIRECT(KatName&amp;$B60),H$8,0),""))</formula>
    </cfRule>
  </conditionalFormatting>
  <conditionalFormatting sqref="K82:K87 N82:N87 H82:J95 L82:M95 K89:K95 N89:N95">
    <cfRule type="expression" dxfId="25" priority="2" stopIfTrue="1">
      <formula>(H82&lt;&gt;IF(ISNUMBER($C82),VLOOKUP($C82,INDIRECT(#REF!&amp;$B$1),H$9,0),""))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Width="0" fitToHeight="0" orientation="landscape" r:id="rId1"/>
  <headerFooter alignWithMargins="0">
    <oddHeader>&amp;LVergabe-Nr.: ZR3-16150-2026-128-13-BG370
 &amp;C&amp;"Melior Com,Fett"&amp;14Arbeitskarte RLT
&amp;A&amp;RAnlage 3</oddHeader>
    <oddFooter>&amp;L&amp;F&amp;Rseite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tabColor indexed="11"/>
  </sheetPr>
  <dimension ref="A1:P131"/>
  <sheetViews>
    <sheetView showZeros="0" view="pageLayout" zoomScaleNormal="75" zoomScaleSheetLayoutView="100" workbookViewId="0">
      <selection activeCell="D91" sqref="D91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" x14ac:dyDescent="0.2">
      <c r="A1" s="6"/>
      <c r="B1" s="7"/>
      <c r="C1" s="8"/>
      <c r="D1" s="9" t="s">
        <v>150</v>
      </c>
      <c r="E1" s="10"/>
      <c r="F1" s="11"/>
      <c r="G1" s="12"/>
      <c r="H1" s="194"/>
      <c r="I1" s="195"/>
      <c r="J1" s="195"/>
      <c r="K1" s="195"/>
      <c r="L1" s="195"/>
      <c r="M1" s="196"/>
      <c r="N1" s="197"/>
      <c r="O1" s="13"/>
      <c r="P1" s="77"/>
    </row>
    <row r="2" spans="1:16" ht="25.5" x14ac:dyDescent="0.2">
      <c r="A2" s="14"/>
      <c r="B2" s="15"/>
      <c r="C2" s="16" t="s">
        <v>0</v>
      </c>
      <c r="D2" s="17" t="s">
        <v>163</v>
      </c>
      <c r="E2" s="18"/>
      <c r="F2" s="19"/>
      <c r="G2" s="20"/>
      <c r="H2" s="198"/>
      <c r="I2" s="199"/>
      <c r="J2" s="199"/>
      <c r="K2" s="199"/>
      <c r="L2" s="199"/>
      <c r="M2" s="200"/>
      <c r="N2" s="201"/>
      <c r="O2" s="21"/>
      <c r="P2" s="78"/>
    </row>
    <row r="3" spans="1:16" ht="15" x14ac:dyDescent="0.2">
      <c r="A3" s="22"/>
      <c r="B3" s="23"/>
      <c r="C3" s="24">
        <v>430</v>
      </c>
      <c r="D3" s="25" t="s">
        <v>2</v>
      </c>
      <c r="E3" s="26"/>
      <c r="F3" s="27"/>
      <c r="G3" s="28" t="s">
        <v>3</v>
      </c>
      <c r="H3" s="29" t="s">
        <v>4</v>
      </c>
      <c r="I3" s="30"/>
      <c r="J3" s="30"/>
      <c r="K3" s="30"/>
      <c r="L3" s="30"/>
      <c r="M3" s="30"/>
      <c r="N3" s="31"/>
      <c r="O3" s="32"/>
      <c r="P3" s="77"/>
    </row>
    <row r="4" spans="1:16" ht="73.5" customHeight="1" x14ac:dyDescent="0.2">
      <c r="A4" s="33"/>
      <c r="B4" s="34" t="s">
        <v>5</v>
      </c>
      <c r="C4" s="35" t="s">
        <v>6</v>
      </c>
      <c r="D4" s="36" t="s">
        <v>7</v>
      </c>
      <c r="E4" s="37" t="s">
        <v>8</v>
      </c>
      <c r="F4" s="38"/>
      <c r="G4" s="39" t="s">
        <v>9</v>
      </c>
      <c r="H4" s="40" t="s">
        <v>10</v>
      </c>
      <c r="I4" s="40" t="s">
        <v>11</v>
      </c>
      <c r="J4" s="40" t="s">
        <v>12</v>
      </c>
      <c r="K4" s="40" t="s">
        <v>13</v>
      </c>
      <c r="L4" s="40" t="s">
        <v>14</v>
      </c>
      <c r="M4" s="40" t="s">
        <v>15</v>
      </c>
      <c r="N4" s="41" t="s">
        <v>16</v>
      </c>
      <c r="O4" s="42"/>
      <c r="P4" s="77"/>
    </row>
    <row r="5" spans="1:16" x14ac:dyDescent="0.2">
      <c r="A5" s="43"/>
      <c r="B5" s="44" t="s">
        <v>17</v>
      </c>
      <c r="C5" s="45" t="s">
        <v>18</v>
      </c>
      <c r="D5" s="44" t="s">
        <v>19</v>
      </c>
      <c r="E5" s="46" t="s">
        <v>20</v>
      </c>
      <c r="F5" s="47" t="s">
        <v>21</v>
      </c>
      <c r="G5" s="48" t="s">
        <v>22</v>
      </c>
      <c r="H5" s="49" t="s">
        <v>23</v>
      </c>
      <c r="I5" s="49" t="s">
        <v>24</v>
      </c>
      <c r="J5" s="49" t="s">
        <v>25</v>
      </c>
      <c r="K5" s="49" t="s">
        <v>26</v>
      </c>
      <c r="L5" s="49" t="s">
        <v>27</v>
      </c>
      <c r="M5" s="49" t="s">
        <v>28</v>
      </c>
      <c r="N5" s="50" t="s">
        <v>29</v>
      </c>
      <c r="O5" s="51" t="s">
        <v>30</v>
      </c>
      <c r="P5" s="77"/>
    </row>
    <row r="6" spans="1:16" hidden="1" x14ac:dyDescent="0.2">
      <c r="A6" s="52"/>
      <c r="B6" s="53"/>
      <c r="C6" s="67"/>
      <c r="D6" s="68"/>
      <c r="E6" s="55"/>
      <c r="F6" s="56"/>
      <c r="G6" s="57"/>
      <c r="H6" s="58">
        <v>12</v>
      </c>
      <c r="I6" s="58">
        <v>4</v>
      </c>
      <c r="J6" s="58">
        <v>2</v>
      </c>
      <c r="K6" s="58">
        <v>1</v>
      </c>
      <c r="L6" s="58">
        <v>0.5</v>
      </c>
      <c r="M6" s="58">
        <v>0.2</v>
      </c>
      <c r="N6" s="59">
        <v>1</v>
      </c>
      <c r="O6" s="74"/>
      <c r="P6" s="77"/>
    </row>
    <row r="7" spans="1:16" x14ac:dyDescent="0.2">
      <c r="A7" s="52">
        <f ca="1">IF(B7="","",CELL("Zeile",A7)-6)</f>
        <v>1</v>
      </c>
      <c r="B7" s="53">
        <f t="shared" ref="B7:B83" si="0">$C$3</f>
        <v>430</v>
      </c>
      <c r="C7" s="67">
        <v>1000</v>
      </c>
      <c r="D7" s="68" t="s">
        <v>31</v>
      </c>
      <c r="E7" s="55"/>
      <c r="F7" s="56"/>
      <c r="G7" s="57"/>
      <c r="H7" s="58"/>
      <c r="I7" s="58"/>
      <c r="J7" s="58"/>
      <c r="K7" s="58"/>
      <c r="L7" s="58"/>
      <c r="M7" s="58"/>
      <c r="N7" s="59"/>
      <c r="O7" s="75" t="str">
        <f>IF(F7="","",IF(COUNTIF(H7:N7,"x")=1,F7*G7*LOOKUP("x",H7:N7,H$6:N$6),IF(ISNUMBER($C7),"???","--------")))</f>
        <v/>
      </c>
      <c r="P7" s="79"/>
    </row>
    <row r="8" spans="1:16" x14ac:dyDescent="0.2">
      <c r="A8" s="66">
        <f ca="1">IF(B8="","",CELL("Zeile",A8)-5)</f>
        <v>3</v>
      </c>
      <c r="B8" s="61">
        <f t="shared" si="0"/>
        <v>430</v>
      </c>
      <c r="C8" s="69">
        <v>1100</v>
      </c>
      <c r="D8" s="72" t="s">
        <v>32</v>
      </c>
      <c r="E8" s="55"/>
      <c r="F8" s="56"/>
      <c r="G8" s="57"/>
      <c r="H8" s="58"/>
      <c r="I8" s="58"/>
      <c r="J8" s="58"/>
      <c r="K8" s="73" t="s">
        <v>34</v>
      </c>
      <c r="L8" s="58"/>
      <c r="M8" s="58"/>
      <c r="N8" s="59"/>
      <c r="O8" s="75" t="str">
        <f>IF(F8="","",IF(COUNTIF(H8:N8,"x")=1,F8*G8*LOOKUP("x",H8:N8,H$6:N$6),IF(ISNUMBER($C8),"???","--------")))</f>
        <v/>
      </c>
      <c r="P8" s="79"/>
    </row>
    <row r="9" spans="1:16" ht="25.5" x14ac:dyDescent="0.2">
      <c r="A9" s="66">
        <f t="shared" ref="A9:A62" ca="1" si="1">IF(B9="","",CELL("Zeile",A9)-5)</f>
        <v>4</v>
      </c>
      <c r="B9" s="70">
        <f t="shared" si="0"/>
        <v>430</v>
      </c>
      <c r="C9" s="54">
        <v>1101</v>
      </c>
      <c r="D9" s="71" t="s">
        <v>33</v>
      </c>
      <c r="E9" s="55"/>
      <c r="F9" s="56"/>
      <c r="G9" s="57"/>
      <c r="H9" s="58"/>
      <c r="I9" s="58"/>
      <c r="J9" s="58"/>
      <c r="K9" s="58" t="s">
        <v>34</v>
      </c>
      <c r="L9" s="58"/>
      <c r="M9" s="58"/>
      <c r="N9" s="59"/>
      <c r="O9" s="75" t="str">
        <f t="shared" ref="O9:O62" si="2">IF(F9="","",IF(COUNTIF(H9:N9,"x")=1,F9*G9*LOOKUP("x",H9:N9,H$6:N$6),IF(ISNUMBER($C9),"???","--------")))</f>
        <v/>
      </c>
      <c r="P9" s="79"/>
    </row>
    <row r="10" spans="1:16" x14ac:dyDescent="0.2">
      <c r="A10" s="66">
        <f t="shared" ca="1" si="1"/>
        <v>5</v>
      </c>
      <c r="B10" s="61">
        <f t="shared" si="0"/>
        <v>430</v>
      </c>
      <c r="C10" s="54">
        <v>1102</v>
      </c>
      <c r="D10" s="62" t="s">
        <v>35</v>
      </c>
      <c r="E10" s="55"/>
      <c r="F10" s="56"/>
      <c r="G10" s="57"/>
      <c r="H10" s="58"/>
      <c r="I10" s="58"/>
      <c r="J10" s="58"/>
      <c r="K10" s="58" t="s">
        <v>34</v>
      </c>
      <c r="L10" s="58"/>
      <c r="M10" s="58"/>
      <c r="N10" s="59"/>
      <c r="O10" s="75" t="str">
        <f t="shared" si="2"/>
        <v/>
      </c>
      <c r="P10" s="80"/>
    </row>
    <row r="11" spans="1:16" x14ac:dyDescent="0.2">
      <c r="A11" s="66">
        <f t="shared" ca="1" si="1"/>
        <v>6</v>
      </c>
      <c r="B11" s="63">
        <f t="shared" si="0"/>
        <v>430</v>
      </c>
      <c r="C11" s="54">
        <v>1104</v>
      </c>
      <c r="D11" s="64" t="s">
        <v>36</v>
      </c>
      <c r="E11" s="55"/>
      <c r="F11" s="56"/>
      <c r="G11" s="57"/>
      <c r="H11" s="58"/>
      <c r="I11" s="58"/>
      <c r="J11" s="58"/>
      <c r="K11" s="58" t="s">
        <v>34</v>
      </c>
      <c r="L11" s="58"/>
      <c r="M11" s="58"/>
      <c r="N11" s="59"/>
      <c r="O11" s="75" t="str">
        <f t="shared" si="2"/>
        <v/>
      </c>
      <c r="P11" s="80"/>
    </row>
    <row r="12" spans="1:16" x14ac:dyDescent="0.2">
      <c r="A12" s="66">
        <f t="shared" ca="1" si="1"/>
        <v>7</v>
      </c>
      <c r="B12" s="63">
        <f t="shared" si="0"/>
        <v>430</v>
      </c>
      <c r="C12" s="54">
        <v>1105</v>
      </c>
      <c r="D12" s="64" t="s">
        <v>37</v>
      </c>
      <c r="E12" s="55"/>
      <c r="F12" s="56"/>
      <c r="G12" s="57"/>
      <c r="H12" s="58"/>
      <c r="I12" s="58"/>
      <c r="J12" s="58"/>
      <c r="K12" s="58" t="s">
        <v>34</v>
      </c>
      <c r="L12" s="58"/>
      <c r="M12" s="58"/>
      <c r="N12" s="59"/>
      <c r="O12" s="75" t="str">
        <f t="shared" si="2"/>
        <v/>
      </c>
      <c r="P12" s="80"/>
    </row>
    <row r="13" spans="1:16" x14ac:dyDescent="0.2">
      <c r="A13" s="66">
        <f t="shared" ca="1" si="1"/>
        <v>8</v>
      </c>
      <c r="B13" s="63">
        <f t="shared" si="0"/>
        <v>430</v>
      </c>
      <c r="C13" s="54">
        <v>1106</v>
      </c>
      <c r="D13" s="64" t="s">
        <v>38</v>
      </c>
      <c r="E13" s="55"/>
      <c r="F13" s="56"/>
      <c r="G13" s="57"/>
      <c r="H13" s="58"/>
      <c r="I13" s="58"/>
      <c r="J13" s="58"/>
      <c r="K13" s="58" t="s">
        <v>34</v>
      </c>
      <c r="L13" s="58"/>
      <c r="M13" s="58"/>
      <c r="N13" s="59"/>
      <c r="O13" s="75" t="str">
        <f t="shared" si="2"/>
        <v/>
      </c>
      <c r="P13" s="80"/>
    </row>
    <row r="14" spans="1:16" x14ac:dyDescent="0.2">
      <c r="A14" s="66">
        <f t="shared" ca="1" si="1"/>
        <v>9</v>
      </c>
      <c r="B14" s="63">
        <f t="shared" si="0"/>
        <v>430</v>
      </c>
      <c r="C14" s="54">
        <v>1107</v>
      </c>
      <c r="D14" s="64" t="s">
        <v>39</v>
      </c>
      <c r="E14" s="55"/>
      <c r="F14" s="56"/>
      <c r="G14" s="57"/>
      <c r="H14" s="58"/>
      <c r="I14" s="58"/>
      <c r="J14" s="58"/>
      <c r="K14" s="58" t="s">
        <v>34</v>
      </c>
      <c r="L14" s="58"/>
      <c r="M14" s="58"/>
      <c r="N14" s="59"/>
      <c r="O14" s="75" t="str">
        <f t="shared" si="2"/>
        <v/>
      </c>
      <c r="P14" s="80"/>
    </row>
    <row r="15" spans="1:16" x14ac:dyDescent="0.2">
      <c r="A15" s="66">
        <f t="shared" ca="1" si="1"/>
        <v>10</v>
      </c>
      <c r="B15" s="63">
        <f t="shared" si="0"/>
        <v>430</v>
      </c>
      <c r="C15" s="54">
        <v>1108</v>
      </c>
      <c r="D15" s="64" t="s">
        <v>40</v>
      </c>
      <c r="E15" s="55"/>
      <c r="F15" s="56"/>
      <c r="G15" s="57"/>
      <c r="H15" s="58"/>
      <c r="I15" s="58"/>
      <c r="J15" s="58"/>
      <c r="K15" s="58" t="s">
        <v>34</v>
      </c>
      <c r="L15" s="58"/>
      <c r="M15" s="58"/>
      <c r="N15" s="59"/>
      <c r="O15" s="75" t="str">
        <f t="shared" si="2"/>
        <v/>
      </c>
      <c r="P15" s="80"/>
    </row>
    <row r="16" spans="1:16" x14ac:dyDescent="0.2">
      <c r="A16" s="66">
        <f t="shared" ca="1" si="1"/>
        <v>11</v>
      </c>
      <c r="B16" s="63">
        <f t="shared" si="0"/>
        <v>430</v>
      </c>
      <c r="C16" s="54">
        <v>1112</v>
      </c>
      <c r="D16" s="64" t="s">
        <v>41</v>
      </c>
      <c r="E16" s="55"/>
      <c r="F16" s="56"/>
      <c r="G16" s="57"/>
      <c r="H16" s="58"/>
      <c r="I16" s="58"/>
      <c r="J16" s="58"/>
      <c r="K16" s="58" t="s">
        <v>34</v>
      </c>
      <c r="L16" s="58"/>
      <c r="M16" s="58"/>
      <c r="N16" s="59"/>
      <c r="O16" s="75" t="str">
        <f t="shared" si="2"/>
        <v/>
      </c>
      <c r="P16" s="80"/>
    </row>
    <row r="17" spans="1:16" x14ac:dyDescent="0.2">
      <c r="A17" s="66" t="str">
        <f t="shared" ca="1" si="1"/>
        <v/>
      </c>
      <c r="B17" s="63"/>
      <c r="C17" s="54"/>
      <c r="D17" s="64"/>
      <c r="E17" s="55"/>
      <c r="F17" s="56"/>
      <c r="G17" s="57"/>
      <c r="H17" s="58"/>
      <c r="I17" s="58"/>
      <c r="J17" s="58"/>
      <c r="K17" s="58"/>
      <c r="L17" s="58"/>
      <c r="M17" s="58"/>
      <c r="N17" s="59"/>
      <c r="O17" s="75" t="str">
        <f t="shared" si="2"/>
        <v/>
      </c>
      <c r="P17" s="80"/>
    </row>
    <row r="18" spans="1:16" x14ac:dyDescent="0.2">
      <c r="A18" s="66">
        <f t="shared" ca="1" si="1"/>
        <v>13</v>
      </c>
      <c r="B18" s="63">
        <f t="shared" si="0"/>
        <v>430</v>
      </c>
      <c r="C18" s="54">
        <v>2000</v>
      </c>
      <c r="D18" s="64" t="s">
        <v>42</v>
      </c>
      <c r="E18" s="55"/>
      <c r="F18" s="56"/>
      <c r="G18" s="57"/>
      <c r="H18" s="58"/>
      <c r="I18" s="58"/>
      <c r="J18" s="58"/>
      <c r="K18" s="58"/>
      <c r="L18" s="58"/>
      <c r="M18" s="58"/>
      <c r="N18" s="59"/>
      <c r="O18" s="75" t="str">
        <f t="shared" si="2"/>
        <v/>
      </c>
      <c r="P18" s="80"/>
    </row>
    <row r="19" spans="1:16" x14ac:dyDescent="0.2">
      <c r="A19" s="66">
        <f t="shared" ca="1" si="1"/>
        <v>14</v>
      </c>
      <c r="B19" s="63">
        <f t="shared" si="0"/>
        <v>430</v>
      </c>
      <c r="C19" s="54">
        <v>2100</v>
      </c>
      <c r="D19" s="64" t="s">
        <v>43</v>
      </c>
      <c r="E19" s="55"/>
      <c r="F19" s="56"/>
      <c r="G19" s="57"/>
      <c r="H19" s="58"/>
      <c r="I19" s="58"/>
      <c r="J19" s="58"/>
      <c r="K19" s="58" t="s">
        <v>34</v>
      </c>
      <c r="L19" s="58"/>
      <c r="M19" s="58"/>
      <c r="N19" s="59"/>
      <c r="O19" s="75" t="str">
        <f t="shared" si="2"/>
        <v/>
      </c>
      <c r="P19" s="80"/>
    </row>
    <row r="20" spans="1:16" ht="25.5" x14ac:dyDescent="0.2">
      <c r="A20" s="66">
        <f t="shared" ca="1" si="1"/>
        <v>15</v>
      </c>
      <c r="B20" s="63">
        <f t="shared" si="0"/>
        <v>430</v>
      </c>
      <c r="C20" s="54">
        <v>2101</v>
      </c>
      <c r="D20" s="64" t="s">
        <v>44</v>
      </c>
      <c r="E20" s="55"/>
      <c r="F20" s="56"/>
      <c r="G20" s="57"/>
      <c r="H20" s="58"/>
      <c r="I20" s="58"/>
      <c r="J20" s="58"/>
      <c r="K20" s="58" t="s">
        <v>34</v>
      </c>
      <c r="L20" s="58"/>
      <c r="M20" s="58"/>
      <c r="N20" s="59"/>
      <c r="O20" s="75" t="str">
        <f t="shared" si="2"/>
        <v/>
      </c>
      <c r="P20" s="80"/>
    </row>
    <row r="21" spans="1:16" x14ac:dyDescent="0.2">
      <c r="A21" s="66">
        <f t="shared" ca="1" si="1"/>
        <v>16</v>
      </c>
      <c r="B21" s="63">
        <f t="shared" si="0"/>
        <v>430</v>
      </c>
      <c r="C21" s="54">
        <v>2102</v>
      </c>
      <c r="D21" s="64" t="s">
        <v>45</v>
      </c>
      <c r="E21" s="55"/>
      <c r="F21" s="56"/>
      <c r="G21" s="57"/>
      <c r="H21" s="58"/>
      <c r="I21" s="58"/>
      <c r="J21" s="58"/>
      <c r="K21" s="58" t="s">
        <v>34</v>
      </c>
      <c r="L21" s="58"/>
      <c r="M21" s="58"/>
      <c r="N21" s="59"/>
      <c r="O21" s="75" t="str">
        <f t="shared" si="2"/>
        <v/>
      </c>
      <c r="P21" s="80"/>
    </row>
    <row r="22" spans="1:16" x14ac:dyDescent="0.2">
      <c r="A22" s="66">
        <f t="shared" ca="1" si="1"/>
        <v>17</v>
      </c>
      <c r="B22" s="63">
        <f t="shared" si="0"/>
        <v>430</v>
      </c>
      <c r="C22" s="54">
        <v>2103</v>
      </c>
      <c r="D22" s="64" t="s">
        <v>46</v>
      </c>
      <c r="E22" s="55"/>
      <c r="F22" s="56"/>
      <c r="G22" s="57"/>
      <c r="H22" s="58"/>
      <c r="I22" s="58"/>
      <c r="J22" s="58"/>
      <c r="K22" s="58" t="s">
        <v>34</v>
      </c>
      <c r="L22" s="58"/>
      <c r="M22" s="58"/>
      <c r="N22" s="59"/>
      <c r="O22" s="75" t="str">
        <f t="shared" si="2"/>
        <v/>
      </c>
      <c r="P22" s="80"/>
    </row>
    <row r="23" spans="1:16" x14ac:dyDescent="0.2">
      <c r="A23" s="66">
        <f t="shared" ca="1" si="1"/>
        <v>18</v>
      </c>
      <c r="B23" s="63">
        <f t="shared" si="0"/>
        <v>430</v>
      </c>
      <c r="C23" s="54">
        <v>2104</v>
      </c>
      <c r="D23" s="64" t="s">
        <v>47</v>
      </c>
      <c r="E23" s="55"/>
      <c r="F23" s="56"/>
      <c r="G23" s="57"/>
      <c r="H23" s="58"/>
      <c r="I23" s="58"/>
      <c r="J23" s="58"/>
      <c r="K23" s="58" t="s">
        <v>34</v>
      </c>
      <c r="L23" s="58"/>
      <c r="M23" s="58"/>
      <c r="N23" s="59"/>
      <c r="O23" s="75" t="str">
        <f t="shared" si="2"/>
        <v/>
      </c>
      <c r="P23" s="80"/>
    </row>
    <row r="24" spans="1:16" x14ac:dyDescent="0.2">
      <c r="A24" s="66" t="str">
        <f t="shared" ca="1" si="1"/>
        <v/>
      </c>
      <c r="B24" s="63"/>
      <c r="C24" s="54"/>
      <c r="D24" s="64"/>
      <c r="E24" s="55"/>
      <c r="F24" s="56"/>
      <c r="G24" s="57"/>
      <c r="H24" s="58"/>
      <c r="I24" s="58"/>
      <c r="J24" s="58"/>
      <c r="K24" s="58"/>
      <c r="L24" s="58"/>
      <c r="M24" s="58"/>
      <c r="N24" s="59"/>
      <c r="O24" s="75" t="str">
        <f t="shared" si="2"/>
        <v/>
      </c>
      <c r="P24" s="80"/>
    </row>
    <row r="25" spans="1:16" x14ac:dyDescent="0.2">
      <c r="A25" s="66">
        <f t="shared" ca="1" si="1"/>
        <v>20</v>
      </c>
      <c r="B25" s="63">
        <f t="shared" ref="B25:B31" si="3">$C$3</f>
        <v>430</v>
      </c>
      <c r="C25" s="54">
        <v>3000</v>
      </c>
      <c r="D25" s="64" t="s">
        <v>53</v>
      </c>
      <c r="E25" s="55"/>
      <c r="F25" s="56"/>
      <c r="G25" s="57"/>
      <c r="H25" s="58"/>
      <c r="I25" s="58"/>
      <c r="J25" s="58"/>
      <c r="K25" s="58"/>
      <c r="L25" s="58"/>
      <c r="M25" s="58"/>
      <c r="N25" s="59"/>
      <c r="O25" s="75" t="str">
        <f t="shared" si="2"/>
        <v/>
      </c>
    </row>
    <row r="26" spans="1:16" ht="25.5" x14ac:dyDescent="0.2">
      <c r="A26" s="66">
        <f t="shared" ca="1" si="1"/>
        <v>21</v>
      </c>
      <c r="B26" s="63">
        <f t="shared" si="3"/>
        <v>430</v>
      </c>
      <c r="C26" s="54">
        <v>3200</v>
      </c>
      <c r="D26" s="64" t="s">
        <v>54</v>
      </c>
      <c r="E26" s="55"/>
      <c r="F26" s="56"/>
      <c r="G26" s="57"/>
      <c r="H26" s="58"/>
      <c r="I26" s="58"/>
      <c r="J26" s="58"/>
      <c r="K26" s="58" t="s">
        <v>34</v>
      </c>
      <c r="L26" s="58"/>
      <c r="M26" s="58"/>
      <c r="N26" s="59"/>
      <c r="O26" s="75" t="str">
        <f t="shared" si="2"/>
        <v/>
      </c>
    </row>
    <row r="27" spans="1:16" x14ac:dyDescent="0.2">
      <c r="A27" s="66">
        <f t="shared" ca="1" si="1"/>
        <v>22</v>
      </c>
      <c r="B27" s="63">
        <f t="shared" si="3"/>
        <v>430</v>
      </c>
      <c r="C27" s="54">
        <v>3201</v>
      </c>
      <c r="D27" s="64" t="s">
        <v>55</v>
      </c>
      <c r="E27" s="55"/>
      <c r="F27" s="56"/>
      <c r="G27" s="57"/>
      <c r="H27" s="58"/>
      <c r="I27" s="58"/>
      <c r="J27" s="58"/>
      <c r="K27" s="58" t="s">
        <v>34</v>
      </c>
      <c r="L27" s="58"/>
      <c r="M27" s="58"/>
      <c r="N27" s="59"/>
      <c r="O27" s="75" t="str">
        <f t="shared" si="2"/>
        <v/>
      </c>
    </row>
    <row r="28" spans="1:16" x14ac:dyDescent="0.2">
      <c r="A28" s="66">
        <f t="shared" ca="1" si="1"/>
        <v>23</v>
      </c>
      <c r="B28" s="63">
        <f t="shared" si="3"/>
        <v>430</v>
      </c>
      <c r="C28" s="54">
        <v>3202</v>
      </c>
      <c r="D28" s="64" t="s">
        <v>104</v>
      </c>
      <c r="E28" s="55"/>
      <c r="F28" s="56"/>
      <c r="G28" s="57"/>
      <c r="H28" s="58"/>
      <c r="I28" s="58"/>
      <c r="J28" s="58"/>
      <c r="K28" s="58" t="s">
        <v>34</v>
      </c>
      <c r="L28" s="58"/>
      <c r="M28" s="58"/>
      <c r="N28" s="59"/>
      <c r="O28" s="75" t="str">
        <f t="shared" si="2"/>
        <v/>
      </c>
    </row>
    <row r="29" spans="1:16" x14ac:dyDescent="0.2">
      <c r="A29" s="66">
        <f t="shared" ca="1" si="1"/>
        <v>24</v>
      </c>
      <c r="B29" s="63">
        <f t="shared" si="3"/>
        <v>430</v>
      </c>
      <c r="C29" s="54">
        <v>3203</v>
      </c>
      <c r="D29" s="64" t="s">
        <v>57</v>
      </c>
      <c r="E29" s="55"/>
      <c r="F29" s="56"/>
      <c r="G29" s="57"/>
      <c r="H29" s="58"/>
      <c r="I29" s="58"/>
      <c r="J29" s="58"/>
      <c r="K29" s="58" t="s">
        <v>34</v>
      </c>
      <c r="L29" s="58"/>
      <c r="M29" s="58"/>
      <c r="N29" s="59"/>
      <c r="O29" s="75" t="str">
        <f t="shared" si="2"/>
        <v/>
      </c>
    </row>
    <row r="30" spans="1:16" x14ac:dyDescent="0.2">
      <c r="A30" s="66">
        <f t="shared" ca="1" si="1"/>
        <v>25</v>
      </c>
      <c r="B30" s="63">
        <f t="shared" si="3"/>
        <v>430</v>
      </c>
      <c r="C30" s="54">
        <v>3205</v>
      </c>
      <c r="D30" s="64" t="s">
        <v>58</v>
      </c>
      <c r="E30" s="55"/>
      <c r="F30" s="56"/>
      <c r="G30" s="57"/>
      <c r="H30" s="58"/>
      <c r="I30" s="58"/>
      <c r="J30" s="58"/>
      <c r="K30" s="58" t="s">
        <v>34</v>
      </c>
      <c r="L30" s="58"/>
      <c r="M30" s="58"/>
      <c r="N30" s="59"/>
      <c r="O30" s="75" t="str">
        <f t="shared" si="2"/>
        <v/>
      </c>
    </row>
    <row r="31" spans="1:16" x14ac:dyDescent="0.2">
      <c r="A31" s="66">
        <f t="shared" ca="1" si="1"/>
        <v>26</v>
      </c>
      <c r="B31" s="63">
        <f t="shared" si="3"/>
        <v>430</v>
      </c>
      <c r="C31" s="54">
        <v>3206</v>
      </c>
      <c r="D31" s="64" t="s">
        <v>41</v>
      </c>
      <c r="E31" s="55"/>
      <c r="F31" s="56"/>
      <c r="G31" s="57"/>
      <c r="H31" s="58"/>
      <c r="I31" s="58"/>
      <c r="J31" s="58"/>
      <c r="K31" s="58" t="s">
        <v>34</v>
      </c>
      <c r="L31" s="58"/>
      <c r="M31" s="58"/>
      <c r="N31" s="59"/>
      <c r="O31" s="75" t="str">
        <f t="shared" si="2"/>
        <v/>
      </c>
    </row>
    <row r="32" spans="1:16" x14ac:dyDescent="0.2">
      <c r="A32" s="66" t="str">
        <f t="shared" ca="1" si="1"/>
        <v/>
      </c>
      <c r="B32" s="63"/>
      <c r="C32" s="54"/>
      <c r="D32" s="64"/>
      <c r="E32" s="55"/>
      <c r="F32" s="56"/>
      <c r="G32" s="57"/>
      <c r="H32" s="58"/>
      <c r="I32" s="58"/>
      <c r="J32" s="58"/>
      <c r="K32" s="58"/>
      <c r="L32" s="58"/>
      <c r="M32" s="58"/>
      <c r="N32" s="59"/>
      <c r="O32" s="75" t="str">
        <f t="shared" si="2"/>
        <v/>
      </c>
    </row>
    <row r="33" spans="1:15" x14ac:dyDescent="0.2">
      <c r="A33" s="66">
        <f t="shared" ca="1" si="1"/>
        <v>28</v>
      </c>
      <c r="B33" s="63">
        <f t="shared" si="0"/>
        <v>430</v>
      </c>
      <c r="C33" s="54">
        <v>4000</v>
      </c>
      <c r="D33" s="64" t="s">
        <v>59</v>
      </c>
      <c r="E33" s="55"/>
      <c r="F33" s="56"/>
      <c r="G33" s="57"/>
      <c r="H33" s="58"/>
      <c r="I33" s="58"/>
      <c r="J33" s="58"/>
      <c r="K33" s="58"/>
      <c r="L33" s="58"/>
      <c r="M33" s="58"/>
      <c r="N33" s="59"/>
      <c r="O33" s="75" t="str">
        <f t="shared" si="2"/>
        <v/>
      </c>
    </row>
    <row r="34" spans="1:15" x14ac:dyDescent="0.2">
      <c r="A34" s="66">
        <f t="shared" ca="1" si="1"/>
        <v>29</v>
      </c>
      <c r="B34" s="63">
        <f t="shared" si="0"/>
        <v>430</v>
      </c>
      <c r="C34" s="54">
        <v>4100</v>
      </c>
      <c r="D34" s="64" t="s">
        <v>106</v>
      </c>
      <c r="E34" s="55"/>
      <c r="F34" s="56"/>
      <c r="G34" s="57"/>
      <c r="H34" s="58"/>
      <c r="I34" s="58"/>
      <c r="J34" s="58" t="s">
        <v>34</v>
      </c>
      <c r="K34" s="58"/>
      <c r="L34" s="58"/>
      <c r="M34" s="58"/>
      <c r="N34" s="59"/>
      <c r="O34" s="75" t="str">
        <f t="shared" si="2"/>
        <v/>
      </c>
    </row>
    <row r="35" spans="1:15" x14ac:dyDescent="0.2">
      <c r="A35" s="66">
        <f t="shared" ca="1" si="1"/>
        <v>30</v>
      </c>
      <c r="B35" s="63">
        <f t="shared" si="0"/>
        <v>430</v>
      </c>
      <c r="C35" s="54">
        <v>4101</v>
      </c>
      <c r="D35" s="64" t="s">
        <v>61</v>
      </c>
      <c r="E35" s="55"/>
      <c r="F35" s="56"/>
      <c r="G35" s="57"/>
      <c r="H35" s="58"/>
      <c r="I35" s="58"/>
      <c r="J35" s="58" t="s">
        <v>34</v>
      </c>
      <c r="K35" s="58"/>
      <c r="L35" s="58"/>
      <c r="M35" s="58"/>
      <c r="N35" s="59"/>
      <c r="O35" s="75" t="str">
        <f t="shared" si="2"/>
        <v/>
      </c>
    </row>
    <row r="36" spans="1:15" x14ac:dyDescent="0.2">
      <c r="A36" s="66">
        <f t="shared" ca="1" si="1"/>
        <v>31</v>
      </c>
      <c r="B36" s="63">
        <f t="shared" si="0"/>
        <v>430</v>
      </c>
      <c r="C36" s="54">
        <v>4102</v>
      </c>
      <c r="D36" s="64" t="s">
        <v>62</v>
      </c>
      <c r="E36" s="55"/>
      <c r="F36" s="56"/>
      <c r="G36" s="57"/>
      <c r="H36" s="58"/>
      <c r="I36" s="58"/>
      <c r="J36" s="58" t="s">
        <v>34</v>
      </c>
      <c r="K36" s="58"/>
      <c r="L36" s="58"/>
      <c r="M36" s="58"/>
      <c r="N36" s="59"/>
      <c r="O36" s="75" t="str">
        <f t="shared" si="2"/>
        <v/>
      </c>
    </row>
    <row r="37" spans="1:15" x14ac:dyDescent="0.2">
      <c r="A37" s="66">
        <f t="shared" ca="1" si="1"/>
        <v>32</v>
      </c>
      <c r="B37" s="63">
        <f t="shared" si="0"/>
        <v>430</v>
      </c>
      <c r="C37" s="54">
        <v>4104</v>
      </c>
      <c r="D37" s="64" t="s">
        <v>107</v>
      </c>
      <c r="E37" s="55"/>
      <c r="F37" s="56"/>
      <c r="G37" s="57"/>
      <c r="H37" s="58"/>
      <c r="I37" s="58"/>
      <c r="J37" s="58" t="s">
        <v>34</v>
      </c>
      <c r="K37" s="58"/>
      <c r="L37" s="58"/>
      <c r="M37" s="58"/>
      <c r="N37" s="59"/>
      <c r="O37" s="75" t="str">
        <f t="shared" si="2"/>
        <v/>
      </c>
    </row>
    <row r="38" spans="1:15" x14ac:dyDescent="0.2">
      <c r="A38" s="66">
        <f t="shared" ca="1" si="1"/>
        <v>33</v>
      </c>
      <c r="B38" s="63">
        <f t="shared" si="0"/>
        <v>430</v>
      </c>
      <c r="C38" s="54">
        <v>4107</v>
      </c>
      <c r="D38" s="64" t="s">
        <v>64</v>
      </c>
      <c r="E38" s="55"/>
      <c r="F38" s="56"/>
      <c r="G38" s="57"/>
      <c r="H38" s="58"/>
      <c r="I38" s="58"/>
      <c r="J38" s="58" t="s">
        <v>34</v>
      </c>
      <c r="K38" s="58"/>
      <c r="L38" s="58"/>
      <c r="M38" s="58"/>
      <c r="N38" s="59"/>
      <c r="O38" s="75" t="str">
        <f t="shared" si="2"/>
        <v/>
      </c>
    </row>
    <row r="39" spans="1:15" x14ac:dyDescent="0.2">
      <c r="A39" s="66">
        <f t="shared" ca="1" si="1"/>
        <v>34</v>
      </c>
      <c r="B39" s="63">
        <f t="shared" si="0"/>
        <v>430</v>
      </c>
      <c r="C39" s="54">
        <v>4110</v>
      </c>
      <c r="D39" s="64" t="s">
        <v>65</v>
      </c>
      <c r="E39" s="55"/>
      <c r="F39" s="56"/>
      <c r="G39" s="57"/>
      <c r="H39" s="58"/>
      <c r="I39" s="58"/>
      <c r="J39" s="58"/>
      <c r="K39" s="58"/>
      <c r="L39" s="58"/>
      <c r="M39" s="58"/>
      <c r="N39" s="59"/>
      <c r="O39" s="75" t="str">
        <f t="shared" si="2"/>
        <v/>
      </c>
    </row>
    <row r="40" spans="1:15" x14ac:dyDescent="0.2">
      <c r="A40" s="66">
        <f t="shared" ca="1" si="1"/>
        <v>35</v>
      </c>
      <c r="B40" s="63">
        <f t="shared" si="0"/>
        <v>430</v>
      </c>
      <c r="C40" s="54">
        <v>4112</v>
      </c>
      <c r="D40" s="64" t="s">
        <v>41</v>
      </c>
      <c r="E40" s="55"/>
      <c r="F40" s="56"/>
      <c r="G40" s="57"/>
      <c r="H40" s="58"/>
      <c r="I40" s="58"/>
      <c r="J40" s="58" t="s">
        <v>34</v>
      </c>
      <c r="K40" s="58"/>
      <c r="L40" s="58"/>
      <c r="M40" s="58"/>
      <c r="N40" s="59"/>
      <c r="O40" s="75" t="str">
        <f t="shared" si="2"/>
        <v/>
      </c>
    </row>
    <row r="41" spans="1:15" x14ac:dyDescent="0.2">
      <c r="A41" s="66">
        <f t="shared" ca="1" si="1"/>
        <v>36</v>
      </c>
      <c r="B41" s="63">
        <f t="shared" si="0"/>
        <v>430</v>
      </c>
      <c r="C41" s="54">
        <v>4200</v>
      </c>
      <c r="D41" s="64" t="s">
        <v>66</v>
      </c>
      <c r="E41" s="55"/>
      <c r="F41" s="56"/>
      <c r="G41" s="57"/>
      <c r="H41" s="58"/>
      <c r="I41" s="58"/>
      <c r="J41" s="58" t="s">
        <v>34</v>
      </c>
      <c r="K41" s="58"/>
      <c r="L41" s="58"/>
      <c r="M41" s="58"/>
      <c r="N41" s="59"/>
      <c r="O41" s="75" t="str">
        <f t="shared" si="2"/>
        <v/>
      </c>
    </row>
    <row r="42" spans="1:15" x14ac:dyDescent="0.2">
      <c r="A42" s="66">
        <f t="shared" ca="1" si="1"/>
        <v>37</v>
      </c>
      <c r="B42" s="63">
        <f t="shared" si="0"/>
        <v>430</v>
      </c>
      <c r="C42" s="54">
        <v>4201</v>
      </c>
      <c r="D42" s="64" t="s">
        <v>61</v>
      </c>
      <c r="E42" s="55"/>
      <c r="F42" s="56"/>
      <c r="G42" s="57"/>
      <c r="H42" s="58"/>
      <c r="I42" s="58"/>
      <c r="J42" s="58" t="s">
        <v>34</v>
      </c>
      <c r="K42" s="58"/>
      <c r="L42" s="58"/>
      <c r="M42" s="58"/>
      <c r="N42" s="59"/>
      <c r="O42" s="75" t="str">
        <f t="shared" si="2"/>
        <v/>
      </c>
    </row>
    <row r="43" spans="1:15" x14ac:dyDescent="0.2">
      <c r="A43" s="66">
        <f t="shared" ca="1" si="1"/>
        <v>38</v>
      </c>
      <c r="B43" s="63">
        <f t="shared" si="0"/>
        <v>430</v>
      </c>
      <c r="C43" s="54">
        <v>4202</v>
      </c>
      <c r="D43" s="64" t="s">
        <v>67</v>
      </c>
      <c r="E43" s="55"/>
      <c r="F43" s="56"/>
      <c r="G43" s="57"/>
      <c r="H43" s="58"/>
      <c r="I43" s="58"/>
      <c r="J43" s="58" t="s">
        <v>34</v>
      </c>
      <c r="K43" s="58"/>
      <c r="L43" s="58"/>
      <c r="M43" s="58"/>
      <c r="N43" s="59"/>
      <c r="O43" s="75" t="str">
        <f t="shared" si="2"/>
        <v/>
      </c>
    </row>
    <row r="44" spans="1:15" x14ac:dyDescent="0.2">
      <c r="A44" s="66">
        <f t="shared" ca="1" si="1"/>
        <v>39</v>
      </c>
      <c r="B44" s="63">
        <f t="shared" si="0"/>
        <v>430</v>
      </c>
      <c r="C44" s="54">
        <v>4203</v>
      </c>
      <c r="D44" s="64" t="s">
        <v>41</v>
      </c>
      <c r="E44" s="55"/>
      <c r="F44" s="56"/>
      <c r="G44" s="57"/>
      <c r="H44" s="58"/>
      <c r="I44" s="58"/>
      <c r="J44" s="58" t="s">
        <v>34</v>
      </c>
      <c r="K44" s="58"/>
      <c r="L44" s="58"/>
      <c r="M44" s="58"/>
      <c r="N44" s="59"/>
      <c r="O44" s="75" t="str">
        <f t="shared" si="2"/>
        <v/>
      </c>
    </row>
    <row r="45" spans="1:15" x14ac:dyDescent="0.2">
      <c r="A45" s="66" t="str">
        <f t="shared" ca="1" si="1"/>
        <v/>
      </c>
      <c r="B45" s="63"/>
      <c r="C45" s="54"/>
      <c r="D45" s="64"/>
      <c r="E45" s="55"/>
      <c r="F45" s="56"/>
      <c r="G45" s="57"/>
      <c r="H45" s="58"/>
      <c r="I45" s="58"/>
      <c r="J45" s="58"/>
      <c r="K45" s="58"/>
      <c r="L45" s="58"/>
      <c r="M45" s="58"/>
      <c r="N45" s="59"/>
      <c r="O45" s="75" t="str">
        <f t="shared" si="2"/>
        <v/>
      </c>
    </row>
    <row r="46" spans="1:15" x14ac:dyDescent="0.2">
      <c r="A46" s="66">
        <f t="shared" ca="1" si="1"/>
        <v>41</v>
      </c>
      <c r="B46" s="63">
        <f t="shared" si="0"/>
        <v>430</v>
      </c>
      <c r="C46" s="54">
        <v>5000</v>
      </c>
      <c r="D46" s="64" t="s">
        <v>68</v>
      </c>
      <c r="E46" s="55"/>
      <c r="F46" s="56"/>
      <c r="G46" s="57"/>
      <c r="H46" s="58"/>
      <c r="I46" s="58"/>
      <c r="J46" s="58"/>
      <c r="K46" s="58"/>
      <c r="L46" s="58"/>
      <c r="M46" s="58"/>
      <c r="N46" s="59"/>
      <c r="O46" s="75" t="str">
        <f t="shared" si="2"/>
        <v/>
      </c>
    </row>
    <row r="47" spans="1:15" x14ac:dyDescent="0.2">
      <c r="A47" s="66">
        <f t="shared" ca="1" si="1"/>
        <v>42</v>
      </c>
      <c r="B47" s="63">
        <f t="shared" si="0"/>
        <v>430</v>
      </c>
      <c r="C47" s="54">
        <v>5100</v>
      </c>
      <c r="D47" s="64" t="s">
        <v>108</v>
      </c>
      <c r="E47" s="55"/>
      <c r="F47" s="56"/>
      <c r="G47" s="57"/>
      <c r="H47" s="58"/>
      <c r="I47" s="58"/>
      <c r="J47" s="58"/>
      <c r="K47" s="58" t="s">
        <v>34</v>
      </c>
      <c r="L47" s="58"/>
      <c r="M47" s="58"/>
      <c r="N47" s="59"/>
      <c r="O47" s="75" t="str">
        <f t="shared" si="2"/>
        <v/>
      </c>
    </row>
    <row r="48" spans="1:15" x14ac:dyDescent="0.2">
      <c r="A48" s="66">
        <f t="shared" ca="1" si="1"/>
        <v>43</v>
      </c>
      <c r="B48" s="63">
        <f t="shared" si="0"/>
        <v>430</v>
      </c>
      <c r="C48" s="54">
        <v>5101</v>
      </c>
      <c r="D48" s="64" t="s">
        <v>70</v>
      </c>
      <c r="E48" s="55"/>
      <c r="F48" s="56"/>
      <c r="G48" s="57"/>
      <c r="H48" s="58"/>
      <c r="I48" s="58"/>
      <c r="J48" s="58"/>
      <c r="K48" s="58" t="s">
        <v>34</v>
      </c>
      <c r="L48" s="58"/>
      <c r="M48" s="58"/>
      <c r="N48" s="59"/>
      <c r="O48" s="75" t="str">
        <f t="shared" si="2"/>
        <v/>
      </c>
    </row>
    <row r="49" spans="1:15" x14ac:dyDescent="0.2">
      <c r="A49" s="66">
        <f t="shared" ca="1" si="1"/>
        <v>44</v>
      </c>
      <c r="B49" s="63">
        <f t="shared" si="0"/>
        <v>430</v>
      </c>
      <c r="C49" s="54">
        <v>5102</v>
      </c>
      <c r="D49" s="64" t="s">
        <v>41</v>
      </c>
      <c r="E49" s="55"/>
      <c r="F49" s="56"/>
      <c r="G49" s="57"/>
      <c r="H49" s="58"/>
      <c r="I49" s="58"/>
      <c r="J49" s="58"/>
      <c r="K49" s="58" t="s">
        <v>34</v>
      </c>
      <c r="L49" s="58"/>
      <c r="M49" s="58"/>
      <c r="N49" s="59"/>
      <c r="O49" s="75" t="str">
        <f t="shared" si="2"/>
        <v/>
      </c>
    </row>
    <row r="50" spans="1:15" x14ac:dyDescent="0.2">
      <c r="A50" s="66" t="str">
        <f t="shared" ca="1" si="1"/>
        <v/>
      </c>
      <c r="B50" s="63"/>
      <c r="C50" s="54"/>
      <c r="D50" s="64"/>
      <c r="E50" s="55"/>
      <c r="F50" s="56"/>
      <c r="G50" s="57"/>
      <c r="H50" s="58"/>
      <c r="I50" s="58"/>
      <c r="J50" s="58"/>
      <c r="K50" s="58"/>
      <c r="L50" s="58"/>
      <c r="M50" s="58"/>
      <c r="N50" s="59"/>
      <c r="O50" s="75" t="str">
        <f t="shared" si="2"/>
        <v/>
      </c>
    </row>
    <row r="51" spans="1:15" x14ac:dyDescent="0.2">
      <c r="A51" s="66">
        <f t="shared" ca="1" si="1"/>
        <v>46</v>
      </c>
      <c r="B51" s="63">
        <f t="shared" si="0"/>
        <v>430</v>
      </c>
      <c r="C51" s="54">
        <v>5300</v>
      </c>
      <c r="D51" s="64" t="s">
        <v>71</v>
      </c>
      <c r="E51" s="55"/>
      <c r="F51" s="56"/>
      <c r="G51" s="57"/>
      <c r="H51" s="58"/>
      <c r="I51" s="58"/>
      <c r="J51" s="58"/>
      <c r="K51" s="58" t="s">
        <v>34</v>
      </c>
      <c r="L51" s="58"/>
      <c r="M51" s="58"/>
      <c r="N51" s="59"/>
      <c r="O51" s="75" t="str">
        <f t="shared" si="2"/>
        <v/>
      </c>
    </row>
    <row r="52" spans="1:15" ht="25.5" x14ac:dyDescent="0.2">
      <c r="A52" s="66">
        <f t="shared" ca="1" si="1"/>
        <v>47</v>
      </c>
      <c r="B52" s="63">
        <f t="shared" si="0"/>
        <v>430</v>
      </c>
      <c r="C52" s="54">
        <v>5301</v>
      </c>
      <c r="D52" s="64" t="s">
        <v>72</v>
      </c>
      <c r="E52" s="55"/>
      <c r="F52" s="56"/>
      <c r="G52" s="57"/>
      <c r="H52" s="58"/>
      <c r="I52" s="58"/>
      <c r="J52" s="58"/>
      <c r="K52" s="58" t="s">
        <v>34</v>
      </c>
      <c r="L52" s="58"/>
      <c r="M52" s="58"/>
      <c r="N52" s="59"/>
      <c r="O52" s="75" t="str">
        <f t="shared" si="2"/>
        <v/>
      </c>
    </row>
    <row r="53" spans="1:15" ht="25.5" x14ac:dyDescent="0.2">
      <c r="A53" s="66">
        <f t="shared" ca="1" si="1"/>
        <v>48</v>
      </c>
      <c r="B53" s="63">
        <f t="shared" si="0"/>
        <v>430</v>
      </c>
      <c r="C53" s="54">
        <v>5302</v>
      </c>
      <c r="D53" s="64" t="s">
        <v>73</v>
      </c>
      <c r="E53" s="55"/>
      <c r="F53" s="56"/>
      <c r="G53" s="57"/>
      <c r="H53" s="58"/>
      <c r="I53" s="58"/>
      <c r="J53" s="58"/>
      <c r="K53" s="58" t="s">
        <v>34</v>
      </c>
      <c r="L53" s="58"/>
      <c r="M53" s="58"/>
      <c r="N53" s="59"/>
      <c r="O53" s="75" t="str">
        <f t="shared" si="2"/>
        <v/>
      </c>
    </row>
    <row r="54" spans="1:15" x14ac:dyDescent="0.2">
      <c r="A54" s="66">
        <f t="shared" ca="1" si="1"/>
        <v>49</v>
      </c>
      <c r="B54" s="63">
        <f t="shared" si="0"/>
        <v>430</v>
      </c>
      <c r="C54" s="54">
        <v>5303</v>
      </c>
      <c r="D54" s="64" t="s">
        <v>74</v>
      </c>
      <c r="E54" s="55"/>
      <c r="F54" s="56"/>
      <c r="G54" s="57"/>
      <c r="H54" s="58"/>
      <c r="I54" s="58"/>
      <c r="J54" s="58"/>
      <c r="K54" s="58"/>
      <c r="L54" s="58"/>
      <c r="M54" s="58"/>
      <c r="N54" s="59" t="s">
        <v>34</v>
      </c>
      <c r="O54" s="75" t="str">
        <f t="shared" si="2"/>
        <v/>
      </c>
    </row>
    <row r="55" spans="1:15" x14ac:dyDescent="0.2">
      <c r="A55" s="66">
        <f t="shared" ca="1" si="1"/>
        <v>50</v>
      </c>
      <c r="B55" s="63">
        <f t="shared" si="0"/>
        <v>430</v>
      </c>
      <c r="C55" s="54">
        <v>5304</v>
      </c>
      <c r="D55" s="64" t="s">
        <v>75</v>
      </c>
      <c r="E55" s="55"/>
      <c r="F55" s="56"/>
      <c r="G55" s="57"/>
      <c r="H55" s="58"/>
      <c r="I55" s="58"/>
      <c r="J55" s="58"/>
      <c r="K55" s="58" t="s">
        <v>34</v>
      </c>
      <c r="L55" s="58"/>
      <c r="M55" s="58"/>
      <c r="N55" s="59"/>
      <c r="O55" s="75" t="str">
        <f t="shared" si="2"/>
        <v/>
      </c>
    </row>
    <row r="56" spans="1:15" x14ac:dyDescent="0.2">
      <c r="A56" s="66">
        <f t="shared" ca="1" si="1"/>
        <v>51</v>
      </c>
      <c r="B56" s="63">
        <f t="shared" si="0"/>
        <v>430</v>
      </c>
      <c r="C56" s="54">
        <v>5305</v>
      </c>
      <c r="D56" s="64" t="s">
        <v>76</v>
      </c>
      <c r="E56" s="55"/>
      <c r="F56" s="56"/>
      <c r="G56" s="57"/>
      <c r="H56" s="58"/>
      <c r="I56" s="58"/>
      <c r="J56" s="58"/>
      <c r="K56" s="58" t="s">
        <v>34</v>
      </c>
      <c r="L56" s="58"/>
      <c r="M56" s="58"/>
      <c r="N56" s="59"/>
      <c r="O56" s="75" t="str">
        <f t="shared" si="2"/>
        <v/>
      </c>
    </row>
    <row r="57" spans="1:15" x14ac:dyDescent="0.2">
      <c r="A57" s="66">
        <f t="shared" ca="1" si="1"/>
        <v>52</v>
      </c>
      <c r="B57" s="63">
        <f t="shared" si="0"/>
        <v>430</v>
      </c>
      <c r="C57" s="54">
        <v>5306</v>
      </c>
      <c r="D57" s="64" t="s">
        <v>77</v>
      </c>
      <c r="E57" s="55"/>
      <c r="F57" s="56"/>
      <c r="G57" s="57"/>
      <c r="H57" s="58"/>
      <c r="I57" s="58"/>
      <c r="J57" s="58"/>
      <c r="K57" s="58" t="s">
        <v>34</v>
      </c>
      <c r="L57" s="58"/>
      <c r="M57" s="58"/>
      <c r="N57" s="59"/>
      <c r="O57" s="75" t="str">
        <f t="shared" si="2"/>
        <v/>
      </c>
    </row>
    <row r="58" spans="1:15" x14ac:dyDescent="0.2">
      <c r="A58" s="66">
        <f t="shared" ca="1" si="1"/>
        <v>53</v>
      </c>
      <c r="B58" s="63">
        <f t="shared" si="0"/>
        <v>430</v>
      </c>
      <c r="C58" s="54">
        <v>5400</v>
      </c>
      <c r="D58" s="64" t="s">
        <v>78</v>
      </c>
      <c r="E58" s="55"/>
      <c r="F58" s="56"/>
      <c r="G58" s="57"/>
      <c r="H58" s="58"/>
      <c r="I58" s="58"/>
      <c r="J58" s="58"/>
      <c r="K58" s="58" t="s">
        <v>34</v>
      </c>
      <c r="L58" s="58"/>
      <c r="M58" s="58"/>
      <c r="N58" s="59"/>
      <c r="O58" s="75" t="str">
        <f t="shared" si="2"/>
        <v/>
      </c>
    </row>
    <row r="59" spans="1:15" x14ac:dyDescent="0.2">
      <c r="A59" s="66">
        <f t="shared" ca="1" si="1"/>
        <v>54</v>
      </c>
      <c r="B59" s="63">
        <f t="shared" si="0"/>
        <v>430</v>
      </c>
      <c r="C59" s="54">
        <v>5401</v>
      </c>
      <c r="D59" s="64" t="s">
        <v>79</v>
      </c>
      <c r="E59" s="55"/>
      <c r="F59" s="56"/>
      <c r="G59" s="57"/>
      <c r="H59" s="58"/>
      <c r="I59" s="58"/>
      <c r="J59" s="58"/>
      <c r="K59" s="58" t="s">
        <v>34</v>
      </c>
      <c r="L59" s="58"/>
      <c r="M59" s="58"/>
      <c r="N59" s="59"/>
      <c r="O59" s="75" t="str">
        <f t="shared" si="2"/>
        <v/>
      </c>
    </row>
    <row r="60" spans="1:15" x14ac:dyDescent="0.2">
      <c r="A60" s="66">
        <f t="shared" ca="1" si="1"/>
        <v>55</v>
      </c>
      <c r="B60" s="63">
        <f t="shared" si="0"/>
        <v>430</v>
      </c>
      <c r="C60" s="54">
        <v>5402</v>
      </c>
      <c r="D60" s="64" t="s">
        <v>80</v>
      </c>
      <c r="E60" s="55"/>
      <c r="F60" s="56"/>
      <c r="G60" s="57"/>
      <c r="H60" s="58"/>
      <c r="I60" s="58"/>
      <c r="J60" s="58"/>
      <c r="K60" s="58" t="s">
        <v>34</v>
      </c>
      <c r="L60" s="58"/>
      <c r="M60" s="58"/>
      <c r="N60" s="59"/>
      <c r="O60" s="75" t="str">
        <f t="shared" si="2"/>
        <v/>
      </c>
    </row>
    <row r="61" spans="1:15" x14ac:dyDescent="0.2">
      <c r="A61" s="66">
        <f t="shared" ca="1" si="1"/>
        <v>56</v>
      </c>
      <c r="B61" s="63">
        <f t="shared" si="0"/>
        <v>430</v>
      </c>
      <c r="C61" s="54">
        <v>5403</v>
      </c>
      <c r="D61" s="64" t="s">
        <v>81</v>
      </c>
      <c r="E61" s="55"/>
      <c r="F61" s="56"/>
      <c r="G61" s="57"/>
      <c r="H61" s="58"/>
      <c r="I61" s="58"/>
      <c r="J61" s="58"/>
      <c r="K61" s="58" t="s">
        <v>34</v>
      </c>
      <c r="L61" s="58"/>
      <c r="M61" s="58"/>
      <c r="N61" s="59"/>
      <c r="O61" s="75" t="str">
        <f t="shared" si="2"/>
        <v/>
      </c>
    </row>
    <row r="62" spans="1:15" x14ac:dyDescent="0.2">
      <c r="A62" s="66">
        <f t="shared" ca="1" si="1"/>
        <v>57</v>
      </c>
      <c r="B62" s="63">
        <f t="shared" si="0"/>
        <v>430</v>
      </c>
      <c r="C62" s="54">
        <v>5404</v>
      </c>
      <c r="D62" s="64" t="s">
        <v>41</v>
      </c>
      <c r="E62" s="55"/>
      <c r="F62" s="56"/>
      <c r="G62" s="57"/>
      <c r="H62" s="58"/>
      <c r="I62" s="58"/>
      <c r="J62" s="58"/>
      <c r="K62" s="58" t="s">
        <v>34</v>
      </c>
      <c r="L62" s="58"/>
      <c r="M62" s="58"/>
      <c r="N62" s="59"/>
      <c r="O62" s="75" t="str">
        <f t="shared" si="2"/>
        <v/>
      </c>
    </row>
    <row r="63" spans="1:15" x14ac:dyDescent="0.2">
      <c r="A63" s="66" t="str">
        <f t="shared" ref="A63:A95" ca="1" si="4">IF(B63="","",CELL("Zeile",A63)-5)</f>
        <v/>
      </c>
      <c r="B63" s="63"/>
      <c r="C63" s="54"/>
      <c r="D63" s="64"/>
      <c r="E63" s="55"/>
      <c r="F63" s="56"/>
      <c r="G63" s="57"/>
      <c r="H63" s="58"/>
      <c r="I63" s="58"/>
      <c r="J63" s="58"/>
      <c r="K63" s="58"/>
      <c r="L63" s="58"/>
      <c r="M63" s="58"/>
      <c r="N63" s="59"/>
      <c r="O63" s="75" t="str">
        <f t="shared" ref="O63:O95" si="5">IF(F63="","",IF(COUNTIF(H63:N63,"x")=1,F63*G63*LOOKUP("x",H63:N63,H$6:N$6),IF(ISNUMBER($C63),"???","--------")))</f>
        <v/>
      </c>
    </row>
    <row r="64" spans="1:15" x14ac:dyDescent="0.2">
      <c r="A64" s="66">
        <f t="shared" ca="1" si="4"/>
        <v>59</v>
      </c>
      <c r="B64" s="63">
        <f t="shared" si="0"/>
        <v>430</v>
      </c>
      <c r="C64" s="54">
        <v>5500</v>
      </c>
      <c r="D64" s="64" t="s">
        <v>82</v>
      </c>
      <c r="E64" s="55"/>
      <c r="F64" s="56"/>
      <c r="G64" s="57"/>
      <c r="H64" s="58"/>
      <c r="I64" s="58"/>
      <c r="J64" s="58"/>
      <c r="K64" s="58" t="s">
        <v>34</v>
      </c>
      <c r="L64" s="58"/>
      <c r="M64" s="58"/>
      <c r="N64" s="59"/>
      <c r="O64" s="75" t="str">
        <f t="shared" si="5"/>
        <v/>
      </c>
    </row>
    <row r="65" spans="1:15" x14ac:dyDescent="0.2">
      <c r="A65" s="66">
        <f t="shared" ca="1" si="4"/>
        <v>60</v>
      </c>
      <c r="B65" s="63">
        <f t="shared" si="0"/>
        <v>430</v>
      </c>
      <c r="C65" s="54">
        <v>5501</v>
      </c>
      <c r="D65" s="64" t="s">
        <v>61</v>
      </c>
      <c r="E65" s="55"/>
      <c r="F65" s="56"/>
      <c r="G65" s="57"/>
      <c r="H65" s="58"/>
      <c r="I65" s="58"/>
      <c r="J65" s="58"/>
      <c r="K65" s="58" t="s">
        <v>34</v>
      </c>
      <c r="L65" s="58"/>
      <c r="M65" s="58"/>
      <c r="N65" s="59"/>
      <c r="O65" s="75" t="str">
        <f t="shared" si="5"/>
        <v/>
      </c>
    </row>
    <row r="66" spans="1:15" x14ac:dyDescent="0.2">
      <c r="A66" s="66">
        <f t="shared" ca="1" si="4"/>
        <v>61</v>
      </c>
      <c r="B66" s="63">
        <f t="shared" si="0"/>
        <v>430</v>
      </c>
      <c r="C66" s="54">
        <v>5502</v>
      </c>
      <c r="D66" s="64" t="s">
        <v>83</v>
      </c>
      <c r="E66" s="55"/>
      <c r="F66" s="56"/>
      <c r="G66" s="57"/>
      <c r="H66" s="58"/>
      <c r="I66" s="58"/>
      <c r="J66" s="58"/>
      <c r="K66" s="58" t="s">
        <v>34</v>
      </c>
      <c r="L66" s="58"/>
      <c r="M66" s="58"/>
      <c r="N66" s="59"/>
      <c r="O66" s="75" t="str">
        <f t="shared" si="5"/>
        <v/>
      </c>
    </row>
    <row r="67" spans="1:15" x14ac:dyDescent="0.2">
      <c r="A67" s="66">
        <f t="shared" ca="1" si="4"/>
        <v>62</v>
      </c>
      <c r="B67" s="63">
        <f t="shared" si="0"/>
        <v>430</v>
      </c>
      <c r="C67" s="54">
        <v>5503</v>
      </c>
      <c r="D67" s="64" t="s">
        <v>84</v>
      </c>
      <c r="E67" s="55"/>
      <c r="F67" s="56"/>
      <c r="G67" s="57"/>
      <c r="H67" s="58"/>
      <c r="I67" s="58"/>
      <c r="J67" s="58"/>
      <c r="K67" s="58" t="s">
        <v>34</v>
      </c>
      <c r="L67" s="58"/>
      <c r="M67" s="58"/>
      <c r="N67" s="59"/>
      <c r="O67" s="75" t="str">
        <f t="shared" si="5"/>
        <v/>
      </c>
    </row>
    <row r="68" spans="1:15" x14ac:dyDescent="0.2">
      <c r="A68" s="66">
        <f t="shared" ca="1" si="4"/>
        <v>63</v>
      </c>
      <c r="B68" s="63">
        <f t="shared" si="0"/>
        <v>430</v>
      </c>
      <c r="C68" s="54">
        <v>5504</v>
      </c>
      <c r="D68" s="64" t="s">
        <v>85</v>
      </c>
      <c r="E68" s="55"/>
      <c r="F68" s="56"/>
      <c r="G68" s="57"/>
      <c r="H68" s="58"/>
      <c r="I68" s="58"/>
      <c r="J68" s="58"/>
      <c r="K68" s="58" t="s">
        <v>34</v>
      </c>
      <c r="L68" s="58"/>
      <c r="M68" s="58"/>
      <c r="N68" s="59"/>
      <c r="O68" s="75" t="str">
        <f t="shared" si="5"/>
        <v/>
      </c>
    </row>
    <row r="69" spans="1:15" x14ac:dyDescent="0.2">
      <c r="A69" s="66">
        <f t="shared" ca="1" si="4"/>
        <v>64</v>
      </c>
      <c r="B69" s="63">
        <f t="shared" si="0"/>
        <v>430</v>
      </c>
      <c r="C69" s="54">
        <v>5505</v>
      </c>
      <c r="D69" s="64" t="s">
        <v>86</v>
      </c>
      <c r="E69" s="55"/>
      <c r="F69" s="56"/>
      <c r="G69" s="57"/>
      <c r="H69" s="58"/>
      <c r="I69" s="58"/>
      <c r="J69" s="58"/>
      <c r="K69" s="58" t="s">
        <v>34</v>
      </c>
      <c r="L69" s="58"/>
      <c r="M69" s="58"/>
      <c r="N69" s="59"/>
      <c r="O69" s="75" t="str">
        <f t="shared" si="5"/>
        <v/>
      </c>
    </row>
    <row r="70" spans="1:15" x14ac:dyDescent="0.2">
      <c r="A70" s="66">
        <f t="shared" ca="1" si="4"/>
        <v>65</v>
      </c>
      <c r="B70" s="63">
        <f t="shared" si="0"/>
        <v>430</v>
      </c>
      <c r="C70" s="54">
        <v>5506</v>
      </c>
      <c r="D70" s="64" t="s">
        <v>38</v>
      </c>
      <c r="E70" s="55"/>
      <c r="F70" s="56"/>
      <c r="G70" s="57"/>
      <c r="H70" s="58"/>
      <c r="I70" s="58"/>
      <c r="J70" s="58"/>
      <c r="K70" s="58" t="s">
        <v>34</v>
      </c>
      <c r="L70" s="58"/>
      <c r="M70" s="58"/>
      <c r="N70" s="59"/>
      <c r="O70" s="75" t="str">
        <f t="shared" si="5"/>
        <v/>
      </c>
    </row>
    <row r="71" spans="1:15" x14ac:dyDescent="0.2">
      <c r="A71" s="66">
        <f t="shared" ca="1" si="4"/>
        <v>66</v>
      </c>
      <c r="B71" s="63">
        <f t="shared" si="0"/>
        <v>430</v>
      </c>
      <c r="C71" s="54">
        <v>5507</v>
      </c>
      <c r="D71" s="64" t="s">
        <v>41</v>
      </c>
      <c r="E71" s="55"/>
      <c r="F71" s="56"/>
      <c r="G71" s="57"/>
      <c r="H71" s="58"/>
      <c r="I71" s="58"/>
      <c r="J71" s="58"/>
      <c r="K71" s="58" t="s">
        <v>34</v>
      </c>
      <c r="L71" s="58"/>
      <c r="M71" s="58"/>
      <c r="N71" s="59"/>
      <c r="O71" s="75" t="str">
        <f t="shared" si="5"/>
        <v/>
      </c>
    </row>
    <row r="72" spans="1:15" x14ac:dyDescent="0.2">
      <c r="A72" s="66" t="str">
        <f t="shared" ca="1" si="4"/>
        <v/>
      </c>
      <c r="B72" s="63"/>
      <c r="C72" s="54"/>
      <c r="D72" s="64"/>
      <c r="E72" s="55"/>
      <c r="F72" s="56"/>
      <c r="G72" s="57"/>
      <c r="H72" s="58"/>
      <c r="I72" s="58"/>
      <c r="J72" s="58"/>
      <c r="K72" s="58"/>
      <c r="L72" s="58"/>
      <c r="M72" s="58"/>
      <c r="N72" s="59"/>
      <c r="O72" s="75" t="str">
        <f t="shared" si="5"/>
        <v/>
      </c>
    </row>
    <row r="73" spans="1:15" x14ac:dyDescent="0.2">
      <c r="A73" s="66">
        <f t="shared" ca="1" si="4"/>
        <v>68</v>
      </c>
      <c r="B73" s="63">
        <f t="shared" si="0"/>
        <v>430</v>
      </c>
      <c r="C73" s="54">
        <v>5600</v>
      </c>
      <c r="D73" s="64" t="s">
        <v>87</v>
      </c>
      <c r="E73" s="55"/>
      <c r="F73" s="56"/>
      <c r="G73" s="57"/>
      <c r="H73" s="58"/>
      <c r="I73" s="58"/>
      <c r="J73" s="58"/>
      <c r="K73" s="58" t="s">
        <v>34</v>
      </c>
      <c r="L73" s="58"/>
      <c r="M73" s="58"/>
      <c r="N73" s="59"/>
      <c r="O73" s="75" t="str">
        <f t="shared" si="5"/>
        <v/>
      </c>
    </row>
    <row r="74" spans="1:15" x14ac:dyDescent="0.2">
      <c r="A74" s="66">
        <f t="shared" ca="1" si="4"/>
        <v>69</v>
      </c>
      <c r="B74" s="63">
        <f t="shared" si="0"/>
        <v>430</v>
      </c>
      <c r="C74" s="54">
        <v>5601</v>
      </c>
      <c r="D74" s="64" t="s">
        <v>61</v>
      </c>
      <c r="E74" s="55"/>
      <c r="F74" s="56"/>
      <c r="G74" s="57"/>
      <c r="H74" s="58"/>
      <c r="I74" s="58"/>
      <c r="J74" s="58"/>
      <c r="K74" s="58" t="s">
        <v>34</v>
      </c>
      <c r="L74" s="58"/>
      <c r="M74" s="58"/>
      <c r="N74" s="59"/>
      <c r="O74" s="75" t="str">
        <f t="shared" si="5"/>
        <v/>
      </c>
    </row>
    <row r="75" spans="1:15" x14ac:dyDescent="0.2">
      <c r="A75" s="66">
        <f t="shared" ca="1" si="4"/>
        <v>70</v>
      </c>
      <c r="B75" s="63">
        <f t="shared" si="0"/>
        <v>430</v>
      </c>
      <c r="C75" s="54">
        <v>5602</v>
      </c>
      <c r="D75" s="64" t="s">
        <v>88</v>
      </c>
      <c r="E75" s="55"/>
      <c r="F75" s="56"/>
      <c r="G75" s="57"/>
      <c r="H75" s="58"/>
      <c r="I75" s="58"/>
      <c r="J75" s="58"/>
      <c r="K75" s="58" t="s">
        <v>34</v>
      </c>
      <c r="L75" s="58"/>
      <c r="M75" s="58"/>
      <c r="N75" s="59"/>
      <c r="O75" s="75" t="str">
        <f t="shared" si="5"/>
        <v/>
      </c>
    </row>
    <row r="76" spans="1:15" x14ac:dyDescent="0.2">
      <c r="A76" s="66">
        <f t="shared" ca="1" si="4"/>
        <v>71</v>
      </c>
      <c r="B76" s="63">
        <f t="shared" si="0"/>
        <v>430</v>
      </c>
      <c r="C76" s="54">
        <v>5603</v>
      </c>
      <c r="D76" s="64" t="s">
        <v>89</v>
      </c>
      <c r="E76" s="55"/>
      <c r="F76" s="56"/>
      <c r="G76" s="57"/>
      <c r="H76" s="58"/>
      <c r="I76" s="58"/>
      <c r="J76" s="58"/>
      <c r="K76" s="58" t="s">
        <v>34</v>
      </c>
      <c r="L76" s="58"/>
      <c r="M76" s="58"/>
      <c r="N76" s="59"/>
      <c r="O76" s="75" t="str">
        <f t="shared" si="5"/>
        <v/>
      </c>
    </row>
    <row r="77" spans="1:15" x14ac:dyDescent="0.2">
      <c r="A77" s="66">
        <f t="shared" ca="1" si="4"/>
        <v>72</v>
      </c>
      <c r="B77" s="63">
        <f t="shared" si="0"/>
        <v>430</v>
      </c>
      <c r="C77" s="54">
        <v>5604</v>
      </c>
      <c r="D77" s="64" t="s">
        <v>41</v>
      </c>
      <c r="E77" s="55"/>
      <c r="F77" s="56"/>
      <c r="G77" s="57"/>
      <c r="H77" s="58"/>
      <c r="I77" s="58"/>
      <c r="J77" s="58"/>
      <c r="K77" s="58" t="s">
        <v>34</v>
      </c>
      <c r="L77" s="58"/>
      <c r="M77" s="58"/>
      <c r="N77" s="59"/>
      <c r="O77" s="75" t="str">
        <f t="shared" si="5"/>
        <v/>
      </c>
    </row>
    <row r="78" spans="1:15" x14ac:dyDescent="0.2">
      <c r="A78" s="66"/>
      <c r="B78" s="63"/>
      <c r="C78" s="54"/>
      <c r="D78" s="64"/>
      <c r="E78" s="55"/>
      <c r="F78" s="56"/>
      <c r="G78" s="57"/>
      <c r="H78" s="58"/>
      <c r="I78" s="58"/>
      <c r="J78" s="58"/>
      <c r="K78" s="58"/>
      <c r="L78" s="58"/>
      <c r="M78" s="58"/>
      <c r="N78" s="59"/>
      <c r="O78" s="75"/>
    </row>
    <row r="79" spans="1:15" x14ac:dyDescent="0.2">
      <c r="A79" s="66">
        <f t="shared" ca="1" si="4"/>
        <v>74</v>
      </c>
      <c r="B79" s="63">
        <f t="shared" si="0"/>
        <v>430</v>
      </c>
      <c r="C79" s="54">
        <v>7000</v>
      </c>
      <c r="D79" s="64" t="s">
        <v>90</v>
      </c>
      <c r="E79" s="55"/>
      <c r="F79" s="56"/>
      <c r="G79" s="57"/>
      <c r="H79" s="58"/>
      <c r="I79" s="58"/>
      <c r="J79" s="58"/>
      <c r="K79" s="58" t="s">
        <v>34</v>
      </c>
      <c r="L79" s="58"/>
      <c r="M79" s="58"/>
      <c r="N79" s="59"/>
      <c r="O79" s="75" t="str">
        <f t="shared" si="5"/>
        <v/>
      </c>
    </row>
    <row r="80" spans="1:15" x14ac:dyDescent="0.2">
      <c r="A80" s="66">
        <f t="shared" ca="1" si="4"/>
        <v>75</v>
      </c>
      <c r="B80" s="63">
        <f t="shared" si="0"/>
        <v>430</v>
      </c>
      <c r="C80" s="54">
        <v>7100</v>
      </c>
      <c r="D80" s="64" t="s">
        <v>91</v>
      </c>
      <c r="E80" s="55"/>
      <c r="F80" s="56"/>
      <c r="G80" s="57"/>
      <c r="H80" s="58"/>
      <c r="I80" s="58"/>
      <c r="J80" s="58"/>
      <c r="K80" s="58" t="s">
        <v>34</v>
      </c>
      <c r="L80" s="58"/>
      <c r="M80" s="58"/>
      <c r="N80" s="59"/>
      <c r="O80" s="75" t="str">
        <f t="shared" si="5"/>
        <v/>
      </c>
    </row>
    <row r="81" spans="1:15" ht="25.5" x14ac:dyDescent="0.2">
      <c r="A81" s="66">
        <f t="shared" ca="1" si="4"/>
        <v>76</v>
      </c>
      <c r="B81" s="63">
        <f t="shared" si="0"/>
        <v>430</v>
      </c>
      <c r="C81" s="54">
        <v>7151</v>
      </c>
      <c r="D81" s="64" t="s">
        <v>33</v>
      </c>
      <c r="E81" s="55"/>
      <c r="F81" s="56"/>
      <c r="G81" s="57"/>
      <c r="H81" s="58"/>
      <c r="I81" s="58"/>
      <c r="J81" s="58"/>
      <c r="K81" s="58" t="s">
        <v>34</v>
      </c>
      <c r="L81" s="58"/>
      <c r="M81" s="58"/>
      <c r="N81" s="59"/>
      <c r="O81" s="75" t="str">
        <f t="shared" si="5"/>
        <v/>
      </c>
    </row>
    <row r="82" spans="1:15" x14ac:dyDescent="0.2">
      <c r="A82" s="66">
        <f t="shared" ca="1" si="4"/>
        <v>77</v>
      </c>
      <c r="B82" s="63">
        <f t="shared" si="0"/>
        <v>430</v>
      </c>
      <c r="C82" s="54">
        <v>7152</v>
      </c>
      <c r="D82" s="64" t="s">
        <v>92</v>
      </c>
      <c r="E82" s="55"/>
      <c r="F82" s="56"/>
      <c r="G82" s="57"/>
      <c r="H82" s="58"/>
      <c r="I82" s="58"/>
      <c r="J82" s="58"/>
      <c r="K82" s="58" t="s">
        <v>34</v>
      </c>
      <c r="L82" s="58"/>
      <c r="M82" s="58"/>
      <c r="N82" s="59"/>
      <c r="O82" s="75" t="str">
        <f t="shared" si="5"/>
        <v/>
      </c>
    </row>
    <row r="83" spans="1:15" x14ac:dyDescent="0.2">
      <c r="A83" s="66">
        <f t="shared" ca="1" si="4"/>
        <v>78</v>
      </c>
      <c r="B83" s="63">
        <f t="shared" si="0"/>
        <v>430</v>
      </c>
      <c r="C83" s="54">
        <v>7153</v>
      </c>
      <c r="D83" s="64" t="s">
        <v>36</v>
      </c>
      <c r="E83" s="55"/>
      <c r="F83" s="56"/>
      <c r="G83" s="57"/>
      <c r="H83" s="58"/>
      <c r="I83" s="58"/>
      <c r="J83" s="58"/>
      <c r="K83" s="58" t="s">
        <v>34</v>
      </c>
      <c r="L83" s="58"/>
      <c r="M83" s="58"/>
      <c r="N83" s="59"/>
      <c r="O83" s="75" t="str">
        <f t="shared" si="5"/>
        <v/>
      </c>
    </row>
    <row r="84" spans="1:15" x14ac:dyDescent="0.2">
      <c r="A84" s="66">
        <f t="shared" ca="1" si="4"/>
        <v>79</v>
      </c>
      <c r="B84" s="63">
        <f t="shared" ref="B84:B93" si="6">$C$3</f>
        <v>430</v>
      </c>
      <c r="C84" s="54">
        <v>7154</v>
      </c>
      <c r="D84" s="64" t="s">
        <v>37</v>
      </c>
      <c r="E84" s="55"/>
      <c r="F84" s="56"/>
      <c r="G84" s="57"/>
      <c r="H84" s="58"/>
      <c r="I84" s="58"/>
      <c r="J84" s="58"/>
      <c r="K84" s="58" t="s">
        <v>34</v>
      </c>
      <c r="L84" s="58"/>
      <c r="M84" s="58"/>
      <c r="N84" s="59"/>
      <c r="O84" s="75" t="str">
        <f t="shared" si="5"/>
        <v/>
      </c>
    </row>
    <row r="85" spans="1:15" x14ac:dyDescent="0.2">
      <c r="A85" s="66">
        <f t="shared" ca="1" si="4"/>
        <v>80</v>
      </c>
      <c r="B85" s="63">
        <f t="shared" si="6"/>
        <v>430</v>
      </c>
      <c r="C85" s="54">
        <v>7155</v>
      </c>
      <c r="D85" s="64" t="s">
        <v>40</v>
      </c>
      <c r="E85" s="55"/>
      <c r="F85" s="56"/>
      <c r="G85" s="57"/>
      <c r="H85" s="58"/>
      <c r="I85" s="58"/>
      <c r="J85" s="58"/>
      <c r="K85" s="58" t="s">
        <v>34</v>
      </c>
      <c r="L85" s="58"/>
      <c r="M85" s="58"/>
      <c r="N85" s="59"/>
      <c r="O85" s="75" t="str">
        <f t="shared" si="5"/>
        <v/>
      </c>
    </row>
    <row r="86" spans="1:15" x14ac:dyDescent="0.2">
      <c r="A86" s="66">
        <f t="shared" ca="1" si="4"/>
        <v>81</v>
      </c>
      <c r="B86" s="63">
        <f t="shared" si="6"/>
        <v>430</v>
      </c>
      <c r="C86" s="54">
        <v>7156</v>
      </c>
      <c r="D86" s="64" t="s">
        <v>41</v>
      </c>
      <c r="E86" s="55"/>
      <c r="F86" s="56"/>
      <c r="G86" s="57"/>
      <c r="H86" s="58"/>
      <c r="I86" s="58"/>
      <c r="J86" s="58"/>
      <c r="K86" s="58" t="s">
        <v>34</v>
      </c>
      <c r="L86" s="58"/>
      <c r="M86" s="58"/>
      <c r="N86" s="59"/>
      <c r="O86" s="75" t="str">
        <f t="shared" si="5"/>
        <v/>
      </c>
    </row>
    <row r="87" spans="1:15" x14ac:dyDescent="0.2">
      <c r="A87" s="66" t="str">
        <f t="shared" ca="1" si="4"/>
        <v/>
      </c>
      <c r="B87" s="63"/>
      <c r="C87" s="54"/>
      <c r="D87" s="64"/>
      <c r="E87" s="55"/>
      <c r="F87" s="56"/>
      <c r="G87" s="57"/>
      <c r="H87" s="58"/>
      <c r="I87" s="58"/>
      <c r="J87" s="58"/>
      <c r="K87" s="58"/>
      <c r="L87" s="58"/>
      <c r="M87" s="58"/>
      <c r="N87" s="59"/>
      <c r="O87" s="75" t="str">
        <f t="shared" si="5"/>
        <v/>
      </c>
    </row>
    <row r="88" spans="1:15" x14ac:dyDescent="0.2">
      <c r="A88" s="76">
        <f t="shared" ref="A88:A93" ca="1" si="7">CELL("Zeile",A88)-A$9</f>
        <v>84</v>
      </c>
      <c r="B88" s="63">
        <f t="shared" si="6"/>
        <v>430</v>
      </c>
      <c r="C88" s="54">
        <v>8200</v>
      </c>
      <c r="D88" s="64" t="s">
        <v>144</v>
      </c>
      <c r="E88" s="55"/>
      <c r="F88" s="56"/>
      <c r="G88" s="57"/>
      <c r="H88" s="58"/>
      <c r="I88" s="58"/>
      <c r="J88" s="58"/>
      <c r="K88" s="58" t="s">
        <v>34</v>
      </c>
      <c r="L88" s="58"/>
      <c r="M88" s="58"/>
      <c r="N88" s="59"/>
      <c r="O88" s="60" t="str">
        <f t="shared" si="5"/>
        <v/>
      </c>
    </row>
    <row r="89" spans="1:15" x14ac:dyDescent="0.2">
      <c r="A89" s="76">
        <f t="shared" ca="1" si="7"/>
        <v>85</v>
      </c>
      <c r="B89" s="63">
        <f t="shared" si="6"/>
        <v>430</v>
      </c>
      <c r="C89" s="54">
        <v>8201</v>
      </c>
      <c r="D89" s="64" t="s">
        <v>145</v>
      </c>
      <c r="E89" s="55"/>
      <c r="F89" s="56"/>
      <c r="G89" s="57"/>
      <c r="H89" s="58"/>
      <c r="I89" s="58"/>
      <c r="J89" s="58"/>
      <c r="K89" s="58" t="s">
        <v>34</v>
      </c>
      <c r="L89" s="58"/>
      <c r="M89" s="58"/>
      <c r="N89" s="59"/>
      <c r="O89" s="60" t="str">
        <f t="shared" si="5"/>
        <v/>
      </c>
    </row>
    <row r="90" spans="1:15" x14ac:dyDescent="0.2">
      <c r="A90" s="76">
        <f t="shared" ca="1" si="7"/>
        <v>86</v>
      </c>
      <c r="B90" s="63">
        <f t="shared" si="6"/>
        <v>430</v>
      </c>
      <c r="C90" s="54">
        <v>8202</v>
      </c>
      <c r="D90" s="64" t="s">
        <v>141</v>
      </c>
      <c r="E90" s="55"/>
      <c r="F90" s="56"/>
      <c r="G90" s="57"/>
      <c r="H90" s="58"/>
      <c r="I90" s="58"/>
      <c r="J90" s="58"/>
      <c r="K90" s="58" t="s">
        <v>34</v>
      </c>
      <c r="L90" s="58"/>
      <c r="M90" s="58"/>
      <c r="N90" s="59"/>
      <c r="O90" s="60" t="str">
        <f t="shared" si="5"/>
        <v/>
      </c>
    </row>
    <row r="91" spans="1:15" x14ac:dyDescent="0.2">
      <c r="A91" s="76">
        <f t="shared" ca="1" si="7"/>
        <v>87</v>
      </c>
      <c r="B91" s="63">
        <f t="shared" si="6"/>
        <v>430</v>
      </c>
      <c r="C91" s="54">
        <v>8203</v>
      </c>
      <c r="D91" s="64" t="s">
        <v>146</v>
      </c>
      <c r="E91" s="55"/>
      <c r="F91" s="56"/>
      <c r="G91" s="57"/>
      <c r="H91" s="58"/>
      <c r="I91" s="58"/>
      <c r="J91" s="58"/>
      <c r="K91" s="58" t="s">
        <v>34</v>
      </c>
      <c r="L91" s="58"/>
      <c r="M91" s="58"/>
      <c r="N91" s="59"/>
      <c r="O91" s="60" t="str">
        <f t="shared" si="5"/>
        <v/>
      </c>
    </row>
    <row r="92" spans="1:15" x14ac:dyDescent="0.2">
      <c r="A92" s="76">
        <f t="shared" ca="1" si="7"/>
        <v>88</v>
      </c>
      <c r="B92" s="63">
        <f t="shared" si="6"/>
        <v>430</v>
      </c>
      <c r="C92" s="54">
        <v>8204</v>
      </c>
      <c r="D92" s="64" t="s">
        <v>143</v>
      </c>
      <c r="E92" s="55"/>
      <c r="F92" s="56"/>
      <c r="G92" s="57"/>
      <c r="H92" s="58"/>
      <c r="I92" s="58"/>
      <c r="J92" s="58"/>
      <c r="K92" s="58" t="s">
        <v>34</v>
      </c>
      <c r="L92" s="58"/>
      <c r="M92" s="58"/>
      <c r="N92" s="59"/>
      <c r="O92" s="60" t="str">
        <f t="shared" si="5"/>
        <v/>
      </c>
    </row>
    <row r="93" spans="1:15" x14ac:dyDescent="0.2">
      <c r="A93" s="76">
        <f t="shared" ca="1" si="7"/>
        <v>89</v>
      </c>
      <c r="B93" s="63">
        <f t="shared" si="6"/>
        <v>430</v>
      </c>
      <c r="C93" s="54">
        <v>8205</v>
      </c>
      <c r="D93" s="64" t="s">
        <v>147</v>
      </c>
      <c r="E93" s="55"/>
      <c r="F93" s="56"/>
      <c r="G93" s="57"/>
      <c r="H93" s="58"/>
      <c r="I93" s="58"/>
      <c r="J93" s="58"/>
      <c r="K93" s="58"/>
      <c r="L93" s="58"/>
      <c r="M93" s="58"/>
      <c r="N93" s="59" t="s">
        <v>34</v>
      </c>
      <c r="O93" s="60" t="str">
        <f t="shared" si="5"/>
        <v/>
      </c>
    </row>
    <row r="94" spans="1:15" x14ac:dyDescent="0.2">
      <c r="A94" s="66" t="str">
        <f t="shared" ca="1" si="4"/>
        <v/>
      </c>
      <c r="B94" s="63"/>
      <c r="C94" s="54"/>
      <c r="D94" s="64"/>
      <c r="E94" s="55"/>
      <c r="F94" s="56"/>
      <c r="G94" s="57"/>
      <c r="H94" s="58"/>
      <c r="I94" s="58"/>
      <c r="J94" s="58"/>
      <c r="K94" s="58"/>
      <c r="L94" s="58"/>
      <c r="M94" s="58"/>
      <c r="N94" s="59"/>
      <c r="O94" s="75" t="str">
        <f t="shared" si="5"/>
        <v/>
      </c>
    </row>
    <row r="95" spans="1:15" x14ac:dyDescent="0.2">
      <c r="A95" s="82" t="str">
        <f t="shared" ca="1" si="4"/>
        <v/>
      </c>
      <c r="D95" s="3" t="s">
        <v>100</v>
      </c>
      <c r="E95" s="65"/>
      <c r="O95" s="89" t="str">
        <f t="shared" si="5"/>
        <v/>
      </c>
    </row>
    <row r="96" spans="1:15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</sheetData>
  <mergeCells count="4">
    <mergeCell ref="H1:L1"/>
    <mergeCell ref="M1:N1"/>
    <mergeCell ref="H2:L2"/>
    <mergeCell ref="M2:N2"/>
  </mergeCells>
  <phoneticPr fontId="0" type="noConversion"/>
  <conditionalFormatting sqref="H60:N60 H61:H87 H94">
    <cfRule type="expression" dxfId="24" priority="1" stopIfTrue="1">
      <formula>(H60&lt;&gt;IF(ISNUMBER($C60),VLOOKUP($C60,INDIRECT(KatName&amp;$B60),H$8,0),""))</formula>
    </cfRule>
  </conditionalFormatting>
  <conditionalFormatting sqref="H88:N93">
    <cfRule type="expression" dxfId="23" priority="2" stopIfTrue="1">
      <formula>(H88&lt;&gt;IF(ISNUMBER($C88),VLOOKUP($C88,INDIRECT(#REF!&amp;$B$1),H$9,0),""))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Width="0" fitToHeight="0" orientation="landscape" r:id="rId1"/>
  <headerFooter alignWithMargins="0">
    <oddHeader>&amp;LVergabe-Nr.: ZR3-16150-2026-128-13-BG370
&amp;C&amp;"Arial,Fett"&amp;14Arbeitskarte RLT
&amp;A&amp;RAnlage 3</oddHeader>
    <oddFooter>&amp;L&amp;F&amp;Rseite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0">
    <tabColor indexed="11"/>
  </sheetPr>
  <dimension ref="A1:P163"/>
  <sheetViews>
    <sheetView showZeros="0" view="pageLayout" zoomScaleNormal="75" zoomScaleSheetLayoutView="100" workbookViewId="0">
      <selection activeCell="D103" sqref="D103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" x14ac:dyDescent="0.2">
      <c r="A1" s="6"/>
      <c r="B1" s="7"/>
      <c r="C1" s="8"/>
      <c r="D1" s="9" t="s">
        <v>150</v>
      </c>
      <c r="E1" s="10"/>
      <c r="F1" s="11"/>
      <c r="G1" s="12"/>
      <c r="H1" s="194"/>
      <c r="I1" s="195"/>
      <c r="J1" s="195"/>
      <c r="K1" s="195"/>
      <c r="L1" s="195"/>
      <c r="M1" s="196"/>
      <c r="N1" s="197"/>
      <c r="O1" s="13"/>
      <c r="P1" s="77"/>
    </row>
    <row r="2" spans="1:16" ht="25.5" x14ac:dyDescent="0.2">
      <c r="A2" s="14"/>
      <c r="B2" s="15"/>
      <c r="C2" s="16" t="s">
        <v>0</v>
      </c>
      <c r="D2" s="17" t="s">
        <v>164</v>
      </c>
      <c r="E2" s="18"/>
      <c r="F2" s="19"/>
      <c r="G2" s="20"/>
      <c r="H2" s="198"/>
      <c r="I2" s="199"/>
      <c r="J2" s="199"/>
      <c r="K2" s="199"/>
      <c r="L2" s="199"/>
      <c r="M2" s="200"/>
      <c r="N2" s="201"/>
      <c r="O2" s="21"/>
      <c r="P2" s="78"/>
    </row>
    <row r="3" spans="1:16" ht="15" x14ac:dyDescent="0.2">
      <c r="A3" s="22"/>
      <c r="B3" s="23"/>
      <c r="C3" s="24">
        <v>430</v>
      </c>
      <c r="D3" s="25" t="s">
        <v>2</v>
      </c>
      <c r="E3" s="26"/>
      <c r="F3" s="27"/>
      <c r="G3" s="28" t="s">
        <v>3</v>
      </c>
      <c r="H3" s="29" t="s">
        <v>4</v>
      </c>
      <c r="I3" s="30"/>
      <c r="J3" s="30"/>
      <c r="K3" s="30"/>
      <c r="L3" s="30"/>
      <c r="M3" s="30"/>
      <c r="N3" s="31"/>
      <c r="O3" s="32"/>
      <c r="P3" s="77"/>
    </row>
    <row r="4" spans="1:16" ht="73.5" customHeight="1" x14ac:dyDescent="0.2">
      <c r="A4" s="33"/>
      <c r="B4" s="34" t="s">
        <v>5</v>
      </c>
      <c r="C4" s="35" t="s">
        <v>6</v>
      </c>
      <c r="D4" s="36" t="s">
        <v>7</v>
      </c>
      <c r="E4" s="37" t="s">
        <v>8</v>
      </c>
      <c r="F4" s="38"/>
      <c r="G4" s="39" t="s">
        <v>9</v>
      </c>
      <c r="H4" s="40" t="s">
        <v>10</v>
      </c>
      <c r="I4" s="40" t="s">
        <v>11</v>
      </c>
      <c r="J4" s="40" t="s">
        <v>12</v>
      </c>
      <c r="K4" s="40" t="s">
        <v>13</v>
      </c>
      <c r="L4" s="40" t="s">
        <v>14</v>
      </c>
      <c r="M4" s="40" t="s">
        <v>15</v>
      </c>
      <c r="N4" s="41" t="s">
        <v>16</v>
      </c>
      <c r="O4" s="42"/>
      <c r="P4" s="77"/>
    </row>
    <row r="5" spans="1:16" x14ac:dyDescent="0.2">
      <c r="A5" s="43"/>
      <c r="B5" s="44" t="s">
        <v>17</v>
      </c>
      <c r="C5" s="45" t="s">
        <v>18</v>
      </c>
      <c r="D5" s="44" t="s">
        <v>19</v>
      </c>
      <c r="E5" s="46" t="s">
        <v>20</v>
      </c>
      <c r="F5" s="47" t="s">
        <v>21</v>
      </c>
      <c r="G5" s="48" t="s">
        <v>22</v>
      </c>
      <c r="H5" s="49" t="s">
        <v>23</v>
      </c>
      <c r="I5" s="49" t="s">
        <v>24</v>
      </c>
      <c r="J5" s="49" t="s">
        <v>25</v>
      </c>
      <c r="K5" s="49" t="s">
        <v>26</v>
      </c>
      <c r="L5" s="49" t="s">
        <v>27</v>
      </c>
      <c r="M5" s="49" t="s">
        <v>28</v>
      </c>
      <c r="N5" s="50" t="s">
        <v>29</v>
      </c>
      <c r="O5" s="51" t="s">
        <v>30</v>
      </c>
      <c r="P5" s="77"/>
    </row>
    <row r="6" spans="1:16" hidden="1" x14ac:dyDescent="0.2">
      <c r="A6" s="52"/>
      <c r="B6" s="53"/>
      <c r="C6" s="67"/>
      <c r="D6" s="68"/>
      <c r="E6" s="55"/>
      <c r="F6" s="56"/>
      <c r="G6" s="57"/>
      <c r="H6" s="58">
        <v>12</v>
      </c>
      <c r="I6" s="58">
        <v>4</v>
      </c>
      <c r="J6" s="58">
        <v>2</v>
      </c>
      <c r="K6" s="58">
        <v>1</v>
      </c>
      <c r="L6" s="58">
        <v>0.5</v>
      </c>
      <c r="M6" s="58">
        <v>0.2</v>
      </c>
      <c r="N6" s="59">
        <v>1</v>
      </c>
      <c r="O6" s="74"/>
      <c r="P6" s="77"/>
    </row>
    <row r="7" spans="1:16" x14ac:dyDescent="0.2">
      <c r="A7" s="52">
        <f ca="1">IF(B7="","",CELL("Zeile",A7)-6)</f>
        <v>1</v>
      </c>
      <c r="B7" s="53">
        <f>$C$3</f>
        <v>430</v>
      </c>
      <c r="C7" s="67">
        <v>1000</v>
      </c>
      <c r="D7" s="68" t="s">
        <v>31</v>
      </c>
      <c r="E7" s="55"/>
      <c r="F7" s="56"/>
      <c r="G7" s="57"/>
      <c r="H7" s="58">
        <v>0</v>
      </c>
      <c r="I7" s="58">
        <v>0</v>
      </c>
      <c r="J7" s="58">
        <v>0</v>
      </c>
      <c r="K7" s="58"/>
      <c r="L7" s="58">
        <v>0</v>
      </c>
      <c r="M7" s="58">
        <v>0</v>
      </c>
      <c r="N7" s="59">
        <v>0</v>
      </c>
      <c r="O7" s="75" t="str">
        <f>IF(F7="","",IF(COUNTIF(H7:N7,"x")=1,F7*G7*LOOKUP("x",H7:N7,H$6:N$6),IF(ISNUMBER($C7),"???","--------")))</f>
        <v/>
      </c>
      <c r="P7" s="79"/>
    </row>
    <row r="8" spans="1:16" x14ac:dyDescent="0.2">
      <c r="A8" s="66">
        <f ca="1">IF(B8="","",CELL("Zeile",A8)-5)</f>
        <v>3</v>
      </c>
      <c r="B8" s="61">
        <f>$C$3</f>
        <v>430</v>
      </c>
      <c r="C8" s="69">
        <v>1000</v>
      </c>
      <c r="D8" s="72" t="s">
        <v>31</v>
      </c>
      <c r="E8" s="55"/>
      <c r="F8" s="56"/>
      <c r="G8" s="57"/>
      <c r="H8" s="58">
        <v>0</v>
      </c>
      <c r="I8" s="58">
        <v>0</v>
      </c>
      <c r="J8" s="58">
        <v>0</v>
      </c>
      <c r="K8" s="73"/>
      <c r="L8" s="58">
        <v>0</v>
      </c>
      <c r="M8" s="58">
        <v>0</v>
      </c>
      <c r="N8" s="59">
        <v>0</v>
      </c>
      <c r="O8" s="75" t="str">
        <f>IF(F8="","",IF(COUNTIF(H8:N8,"x")=1,F8*G8*LOOKUP("x",H8:N8,H$6:N$6),IF(ISNUMBER($C8),"???","--------")))</f>
        <v/>
      </c>
      <c r="P8" s="79"/>
    </row>
    <row r="9" spans="1:16" x14ac:dyDescent="0.2">
      <c r="A9" s="66">
        <f t="shared" ref="A9:A72" ca="1" si="0">IF(B9="","",CELL("Zeile",A9)-5)</f>
        <v>4</v>
      </c>
      <c r="B9" s="70">
        <f t="shared" ref="B9:B100" si="1">$C$3</f>
        <v>430</v>
      </c>
      <c r="C9" s="54">
        <v>1100</v>
      </c>
      <c r="D9" s="71" t="s">
        <v>32</v>
      </c>
      <c r="E9" s="55"/>
      <c r="F9" s="56"/>
      <c r="G9" s="57"/>
      <c r="H9" s="58">
        <v>0</v>
      </c>
      <c r="I9" s="58">
        <v>0</v>
      </c>
      <c r="J9" s="58">
        <v>0</v>
      </c>
      <c r="K9" s="58" t="s">
        <v>34</v>
      </c>
      <c r="L9" s="58">
        <v>0</v>
      </c>
      <c r="M9" s="58">
        <v>0</v>
      </c>
      <c r="N9" s="59">
        <v>0</v>
      </c>
      <c r="O9" s="75" t="str">
        <f t="shared" ref="O9:O72" si="2">IF(F9="","",IF(COUNTIF(H9:N9,"x")=1,F9*G9*LOOKUP("x",H9:N9,H$6:N$6),IF(ISNUMBER($C9),"???","--------")))</f>
        <v/>
      </c>
      <c r="P9" s="79"/>
    </row>
    <row r="10" spans="1:16" ht="25.5" x14ac:dyDescent="0.2">
      <c r="A10" s="66">
        <f t="shared" ca="1" si="0"/>
        <v>5</v>
      </c>
      <c r="B10" s="61">
        <f t="shared" si="1"/>
        <v>430</v>
      </c>
      <c r="C10" s="54">
        <v>1101</v>
      </c>
      <c r="D10" s="62" t="s">
        <v>33</v>
      </c>
      <c r="E10" s="55"/>
      <c r="F10" s="56"/>
      <c r="G10" s="57"/>
      <c r="H10" s="58">
        <v>0</v>
      </c>
      <c r="I10" s="58">
        <v>0</v>
      </c>
      <c r="J10" s="58"/>
      <c r="K10" s="58" t="s">
        <v>34</v>
      </c>
      <c r="L10" s="58">
        <v>0</v>
      </c>
      <c r="M10" s="58">
        <v>0</v>
      </c>
      <c r="N10" s="59">
        <v>0</v>
      </c>
      <c r="O10" s="75" t="str">
        <f t="shared" si="2"/>
        <v/>
      </c>
      <c r="P10" s="80"/>
    </row>
    <row r="11" spans="1:16" x14ac:dyDescent="0.2">
      <c r="A11" s="66">
        <f t="shared" ca="1" si="0"/>
        <v>6</v>
      </c>
      <c r="B11" s="63">
        <f t="shared" si="1"/>
        <v>430</v>
      </c>
      <c r="C11" s="54">
        <v>1102</v>
      </c>
      <c r="D11" s="64" t="s">
        <v>35</v>
      </c>
      <c r="E11" s="55"/>
      <c r="F11" s="56"/>
      <c r="G11" s="57"/>
      <c r="H11" s="58">
        <v>0</v>
      </c>
      <c r="I11" s="58">
        <v>0</v>
      </c>
      <c r="J11" s="58"/>
      <c r="K11" s="58" t="s">
        <v>34</v>
      </c>
      <c r="L11" s="58">
        <v>0</v>
      </c>
      <c r="M11" s="58">
        <v>0</v>
      </c>
      <c r="N11" s="59">
        <v>0</v>
      </c>
      <c r="O11" s="75" t="str">
        <f t="shared" si="2"/>
        <v/>
      </c>
      <c r="P11" s="80"/>
    </row>
    <row r="12" spans="1:16" x14ac:dyDescent="0.2">
      <c r="A12" s="66">
        <f t="shared" ca="1" si="0"/>
        <v>7</v>
      </c>
      <c r="B12" s="63">
        <f t="shared" si="1"/>
        <v>430</v>
      </c>
      <c r="C12" s="54">
        <v>1104</v>
      </c>
      <c r="D12" s="64" t="s">
        <v>36</v>
      </c>
      <c r="E12" s="55"/>
      <c r="F12" s="56"/>
      <c r="G12" s="57"/>
      <c r="H12" s="58">
        <v>0</v>
      </c>
      <c r="I12" s="58">
        <v>0</v>
      </c>
      <c r="J12" s="58">
        <v>0</v>
      </c>
      <c r="K12" s="58" t="s">
        <v>34</v>
      </c>
      <c r="L12" s="58">
        <v>0</v>
      </c>
      <c r="M12" s="58">
        <v>0</v>
      </c>
      <c r="N12" s="59">
        <v>0</v>
      </c>
      <c r="O12" s="75" t="str">
        <f t="shared" si="2"/>
        <v/>
      </c>
      <c r="P12" s="80"/>
    </row>
    <row r="13" spans="1:16" x14ac:dyDescent="0.2">
      <c r="A13" s="66">
        <f t="shared" ca="1" si="0"/>
        <v>8</v>
      </c>
      <c r="B13" s="63">
        <f t="shared" si="1"/>
        <v>430</v>
      </c>
      <c r="C13" s="54">
        <v>1105</v>
      </c>
      <c r="D13" s="64" t="s">
        <v>37</v>
      </c>
      <c r="E13" s="55"/>
      <c r="F13" s="56"/>
      <c r="G13" s="57"/>
      <c r="H13" s="58">
        <v>0</v>
      </c>
      <c r="I13" s="58">
        <v>0</v>
      </c>
      <c r="J13" s="58">
        <v>0</v>
      </c>
      <c r="K13" s="58" t="s">
        <v>34</v>
      </c>
      <c r="L13" s="58">
        <v>0</v>
      </c>
      <c r="M13" s="58">
        <v>0</v>
      </c>
      <c r="N13" s="59"/>
      <c r="O13" s="75" t="str">
        <f t="shared" si="2"/>
        <v/>
      </c>
      <c r="P13" s="80"/>
    </row>
    <row r="14" spans="1:16" x14ac:dyDescent="0.2">
      <c r="A14" s="66">
        <f t="shared" ca="1" si="0"/>
        <v>9</v>
      </c>
      <c r="B14" s="63">
        <f t="shared" si="1"/>
        <v>430</v>
      </c>
      <c r="C14" s="54">
        <v>1106</v>
      </c>
      <c r="D14" s="64" t="s">
        <v>38</v>
      </c>
      <c r="E14" s="55"/>
      <c r="F14" s="56"/>
      <c r="G14" s="57"/>
      <c r="H14" s="58">
        <v>0</v>
      </c>
      <c r="I14" s="58">
        <v>0</v>
      </c>
      <c r="J14" s="58">
        <v>0</v>
      </c>
      <c r="K14" s="58" t="s">
        <v>34</v>
      </c>
      <c r="L14" s="58">
        <v>0</v>
      </c>
      <c r="M14" s="58">
        <v>0</v>
      </c>
      <c r="N14" s="59"/>
      <c r="O14" s="75" t="str">
        <f t="shared" si="2"/>
        <v/>
      </c>
      <c r="P14" s="80"/>
    </row>
    <row r="15" spans="1:16" x14ac:dyDescent="0.2">
      <c r="A15" s="66">
        <f t="shared" ca="1" si="0"/>
        <v>10</v>
      </c>
      <c r="B15" s="63">
        <f t="shared" si="1"/>
        <v>430</v>
      </c>
      <c r="C15" s="54">
        <v>1107</v>
      </c>
      <c r="D15" s="64" t="s">
        <v>39</v>
      </c>
      <c r="E15" s="55"/>
      <c r="F15" s="56"/>
      <c r="G15" s="57"/>
      <c r="H15" s="58">
        <v>0</v>
      </c>
      <c r="I15" s="58">
        <v>0</v>
      </c>
      <c r="J15" s="58">
        <v>0</v>
      </c>
      <c r="K15" s="58" t="s">
        <v>34</v>
      </c>
      <c r="L15" s="58">
        <v>0</v>
      </c>
      <c r="M15" s="58">
        <v>0</v>
      </c>
      <c r="N15" s="59"/>
      <c r="O15" s="75" t="str">
        <f t="shared" si="2"/>
        <v/>
      </c>
      <c r="P15" s="80"/>
    </row>
    <row r="16" spans="1:16" x14ac:dyDescent="0.2">
      <c r="A16" s="66">
        <f t="shared" ca="1" si="0"/>
        <v>11</v>
      </c>
      <c r="B16" s="63">
        <f t="shared" si="1"/>
        <v>430</v>
      </c>
      <c r="C16" s="54">
        <v>1108</v>
      </c>
      <c r="D16" s="64" t="s">
        <v>40</v>
      </c>
      <c r="E16" s="55"/>
      <c r="F16" s="56"/>
      <c r="G16" s="57"/>
      <c r="H16" s="58">
        <v>0</v>
      </c>
      <c r="I16" s="58">
        <v>0</v>
      </c>
      <c r="J16" s="58">
        <v>0</v>
      </c>
      <c r="K16" s="58" t="s">
        <v>34</v>
      </c>
      <c r="L16" s="58">
        <v>0</v>
      </c>
      <c r="M16" s="58">
        <v>0</v>
      </c>
      <c r="N16" s="59"/>
      <c r="O16" s="75" t="str">
        <f t="shared" si="2"/>
        <v/>
      </c>
      <c r="P16" s="80"/>
    </row>
    <row r="17" spans="1:16" x14ac:dyDescent="0.2">
      <c r="A17" s="66">
        <f t="shared" ca="1" si="0"/>
        <v>12</v>
      </c>
      <c r="B17" s="63">
        <f t="shared" si="1"/>
        <v>430</v>
      </c>
      <c r="C17" s="54">
        <v>1112</v>
      </c>
      <c r="D17" s="64" t="s">
        <v>41</v>
      </c>
      <c r="E17" s="55"/>
      <c r="F17" s="56"/>
      <c r="G17" s="57"/>
      <c r="H17" s="58">
        <v>0</v>
      </c>
      <c r="I17" s="58">
        <v>0</v>
      </c>
      <c r="J17" s="58">
        <v>0</v>
      </c>
      <c r="K17" s="58" t="s">
        <v>34</v>
      </c>
      <c r="L17" s="58">
        <v>0</v>
      </c>
      <c r="M17" s="58">
        <v>0</v>
      </c>
      <c r="N17" s="59"/>
      <c r="O17" s="75" t="str">
        <f t="shared" si="2"/>
        <v/>
      </c>
      <c r="P17" s="80"/>
    </row>
    <row r="18" spans="1:16" x14ac:dyDescent="0.2">
      <c r="A18" s="66" t="str">
        <f t="shared" ca="1" si="0"/>
        <v/>
      </c>
      <c r="B18" s="63"/>
      <c r="C18" s="54"/>
      <c r="D18" s="64"/>
      <c r="E18" s="55"/>
      <c r="F18" s="56"/>
      <c r="G18" s="57"/>
      <c r="H18" s="58" t="s">
        <v>109</v>
      </c>
      <c r="I18" s="58" t="s">
        <v>109</v>
      </c>
      <c r="J18" s="58" t="s">
        <v>109</v>
      </c>
      <c r="K18" s="58" t="s">
        <v>109</v>
      </c>
      <c r="L18" s="58" t="s">
        <v>109</v>
      </c>
      <c r="M18" s="58" t="s">
        <v>109</v>
      </c>
      <c r="N18" s="59"/>
      <c r="O18" s="75" t="str">
        <f t="shared" si="2"/>
        <v/>
      </c>
      <c r="P18" s="80"/>
    </row>
    <row r="19" spans="1:16" x14ac:dyDescent="0.2">
      <c r="A19" s="66">
        <f t="shared" ca="1" si="0"/>
        <v>14</v>
      </c>
      <c r="B19" s="63">
        <f t="shared" si="1"/>
        <v>430</v>
      </c>
      <c r="C19" s="54">
        <v>2000</v>
      </c>
      <c r="D19" s="64" t="s">
        <v>42</v>
      </c>
      <c r="E19" s="55"/>
      <c r="F19" s="56"/>
      <c r="G19" s="57"/>
      <c r="H19" s="58">
        <v>0</v>
      </c>
      <c r="I19" s="58">
        <v>0</v>
      </c>
      <c r="J19" s="58">
        <v>0</v>
      </c>
      <c r="K19" s="58"/>
      <c r="L19" s="58">
        <v>0</v>
      </c>
      <c r="M19" s="58">
        <v>0</v>
      </c>
      <c r="N19" s="59">
        <v>0</v>
      </c>
      <c r="O19" s="75" t="str">
        <f t="shared" si="2"/>
        <v/>
      </c>
      <c r="P19" s="80"/>
    </row>
    <row r="20" spans="1:16" x14ac:dyDescent="0.2">
      <c r="A20" s="66">
        <f t="shared" ca="1" si="0"/>
        <v>15</v>
      </c>
      <c r="B20" s="63">
        <f t="shared" si="1"/>
        <v>430</v>
      </c>
      <c r="C20" s="54">
        <v>2100</v>
      </c>
      <c r="D20" s="64" t="s">
        <v>43</v>
      </c>
      <c r="E20" s="55"/>
      <c r="F20" s="56"/>
      <c r="G20" s="57"/>
      <c r="H20" s="58">
        <v>0</v>
      </c>
      <c r="I20" s="58">
        <v>0</v>
      </c>
      <c r="J20" s="58">
        <v>0</v>
      </c>
      <c r="K20" s="58" t="s">
        <v>34</v>
      </c>
      <c r="L20" s="58">
        <v>0</v>
      </c>
      <c r="M20" s="58">
        <v>0</v>
      </c>
      <c r="N20" s="59">
        <v>0</v>
      </c>
      <c r="O20" s="75" t="str">
        <f t="shared" si="2"/>
        <v/>
      </c>
      <c r="P20" s="80"/>
    </row>
    <row r="21" spans="1:16" ht="25.5" x14ac:dyDescent="0.2">
      <c r="A21" s="66">
        <f t="shared" ca="1" si="0"/>
        <v>16</v>
      </c>
      <c r="B21" s="63">
        <f t="shared" si="1"/>
        <v>430</v>
      </c>
      <c r="C21" s="54">
        <v>2101</v>
      </c>
      <c r="D21" s="64" t="s">
        <v>44</v>
      </c>
      <c r="E21" s="55"/>
      <c r="F21" s="56"/>
      <c r="G21" s="57"/>
      <c r="H21" s="58">
        <v>0</v>
      </c>
      <c r="I21" s="58">
        <v>0</v>
      </c>
      <c r="J21" s="58">
        <v>0</v>
      </c>
      <c r="K21" s="58" t="s">
        <v>34</v>
      </c>
      <c r="L21" s="58">
        <v>0</v>
      </c>
      <c r="M21" s="58">
        <v>0</v>
      </c>
      <c r="N21" s="59">
        <v>0</v>
      </c>
      <c r="O21" s="75" t="str">
        <f t="shared" si="2"/>
        <v/>
      </c>
      <c r="P21" s="80"/>
    </row>
    <row r="22" spans="1:16" x14ac:dyDescent="0.2">
      <c r="A22" s="66">
        <f t="shared" ca="1" si="0"/>
        <v>17</v>
      </c>
      <c r="B22" s="63">
        <f t="shared" si="1"/>
        <v>430</v>
      </c>
      <c r="C22" s="54">
        <v>2102</v>
      </c>
      <c r="D22" s="64" t="s">
        <v>45</v>
      </c>
      <c r="E22" s="55"/>
      <c r="F22" s="56"/>
      <c r="G22" s="57"/>
      <c r="H22" s="58">
        <v>0</v>
      </c>
      <c r="I22" s="58">
        <v>0</v>
      </c>
      <c r="J22" s="58">
        <v>0</v>
      </c>
      <c r="K22" s="58" t="s">
        <v>34</v>
      </c>
      <c r="L22" s="58">
        <v>0</v>
      </c>
      <c r="M22" s="58">
        <v>0</v>
      </c>
      <c r="N22" s="59">
        <v>0</v>
      </c>
      <c r="O22" s="75" t="str">
        <f t="shared" si="2"/>
        <v/>
      </c>
      <c r="P22" s="80"/>
    </row>
    <row r="23" spans="1:16" x14ac:dyDescent="0.2">
      <c r="A23" s="66">
        <f t="shared" ca="1" si="0"/>
        <v>18</v>
      </c>
      <c r="B23" s="63">
        <f t="shared" si="1"/>
        <v>430</v>
      </c>
      <c r="C23" s="54">
        <v>2103</v>
      </c>
      <c r="D23" s="64" t="s">
        <v>46</v>
      </c>
      <c r="E23" s="55"/>
      <c r="F23" s="56"/>
      <c r="G23" s="57"/>
      <c r="H23" s="58">
        <v>0</v>
      </c>
      <c r="I23" s="58">
        <v>0</v>
      </c>
      <c r="J23" s="58">
        <v>0</v>
      </c>
      <c r="K23" s="58" t="s">
        <v>34</v>
      </c>
      <c r="L23" s="58">
        <v>0</v>
      </c>
      <c r="M23" s="58">
        <v>0</v>
      </c>
      <c r="N23" s="59"/>
      <c r="O23" s="75" t="str">
        <f t="shared" si="2"/>
        <v/>
      </c>
      <c r="P23" s="80"/>
    </row>
    <row r="24" spans="1:16" x14ac:dyDescent="0.2">
      <c r="A24" s="66">
        <f t="shared" ca="1" si="0"/>
        <v>19</v>
      </c>
      <c r="B24" s="63">
        <f t="shared" si="1"/>
        <v>430</v>
      </c>
      <c r="C24" s="54">
        <v>2104</v>
      </c>
      <c r="D24" s="64" t="s">
        <v>47</v>
      </c>
      <c r="E24" s="55"/>
      <c r="F24" s="56"/>
      <c r="G24" s="57"/>
      <c r="H24" s="58">
        <v>0</v>
      </c>
      <c r="I24" s="58">
        <v>0</v>
      </c>
      <c r="J24" s="58">
        <v>0</v>
      </c>
      <c r="K24" s="58" t="s">
        <v>34</v>
      </c>
      <c r="L24" s="58">
        <v>0</v>
      </c>
      <c r="M24" s="58">
        <v>0</v>
      </c>
      <c r="N24" s="59">
        <v>0</v>
      </c>
      <c r="O24" s="75" t="str">
        <f t="shared" si="2"/>
        <v/>
      </c>
      <c r="P24" s="80"/>
    </row>
    <row r="25" spans="1:16" x14ac:dyDescent="0.2">
      <c r="A25" s="66" t="str">
        <f t="shared" ca="1" si="0"/>
        <v/>
      </c>
      <c r="B25" s="63"/>
      <c r="C25" s="54"/>
      <c r="D25" s="64"/>
      <c r="E25" s="55"/>
      <c r="F25" s="56"/>
      <c r="G25" s="57"/>
      <c r="H25" s="58" t="s">
        <v>109</v>
      </c>
      <c r="I25" s="58" t="s">
        <v>109</v>
      </c>
      <c r="J25" s="58" t="s">
        <v>109</v>
      </c>
      <c r="K25" s="58" t="s">
        <v>109</v>
      </c>
      <c r="L25" s="58" t="s">
        <v>109</v>
      </c>
      <c r="M25" s="58" t="s">
        <v>109</v>
      </c>
      <c r="N25" s="59" t="s">
        <v>109</v>
      </c>
      <c r="O25" s="75" t="str">
        <f t="shared" si="2"/>
        <v/>
      </c>
      <c r="P25" s="80"/>
    </row>
    <row r="26" spans="1:16" x14ac:dyDescent="0.2">
      <c r="A26" s="66">
        <f t="shared" ca="1" si="0"/>
        <v>21</v>
      </c>
      <c r="B26" s="63">
        <f t="shared" si="1"/>
        <v>430</v>
      </c>
      <c r="C26" s="54">
        <v>2500</v>
      </c>
      <c r="D26" s="64" t="s">
        <v>48</v>
      </c>
      <c r="E26" s="55"/>
      <c r="F26" s="56"/>
      <c r="G26" s="57"/>
      <c r="H26" s="58">
        <v>0</v>
      </c>
      <c r="I26" s="58">
        <v>0</v>
      </c>
      <c r="J26" s="58">
        <v>0</v>
      </c>
      <c r="K26" s="58" t="s">
        <v>34</v>
      </c>
      <c r="L26" s="58">
        <v>0</v>
      </c>
      <c r="M26" s="58">
        <v>0</v>
      </c>
      <c r="N26" s="59">
        <v>0</v>
      </c>
      <c r="O26" s="75" t="str">
        <f t="shared" si="2"/>
        <v/>
      </c>
      <c r="P26" s="80"/>
    </row>
    <row r="27" spans="1:16" ht="25.5" x14ac:dyDescent="0.2">
      <c r="A27" s="66">
        <f t="shared" ca="1" si="0"/>
        <v>22</v>
      </c>
      <c r="B27" s="63">
        <f t="shared" si="1"/>
        <v>430</v>
      </c>
      <c r="C27" s="54">
        <v>2501</v>
      </c>
      <c r="D27" s="64" t="s">
        <v>44</v>
      </c>
      <c r="E27" s="55"/>
      <c r="F27" s="56"/>
      <c r="G27" s="57"/>
      <c r="H27" s="58">
        <v>0</v>
      </c>
      <c r="I27" s="58">
        <v>0</v>
      </c>
      <c r="J27" s="58">
        <v>0</v>
      </c>
      <c r="K27" s="58" t="s">
        <v>34</v>
      </c>
      <c r="L27" s="58">
        <v>0</v>
      </c>
      <c r="M27" s="58">
        <v>0</v>
      </c>
      <c r="N27" s="59">
        <v>0</v>
      </c>
      <c r="O27" s="75" t="str">
        <f t="shared" si="2"/>
        <v/>
      </c>
      <c r="P27" s="80"/>
    </row>
    <row r="28" spans="1:16" x14ac:dyDescent="0.2">
      <c r="A28" s="66">
        <f t="shared" ca="1" si="0"/>
        <v>23</v>
      </c>
      <c r="B28" s="63">
        <f t="shared" si="1"/>
        <v>430</v>
      </c>
      <c r="C28" s="54">
        <v>2502</v>
      </c>
      <c r="D28" s="64" t="s">
        <v>49</v>
      </c>
      <c r="E28" s="55"/>
      <c r="F28" s="56"/>
      <c r="G28" s="57"/>
      <c r="H28" s="58">
        <v>0</v>
      </c>
      <c r="I28" s="58">
        <v>0</v>
      </c>
      <c r="J28" s="58">
        <v>0</v>
      </c>
      <c r="K28" s="58" t="s">
        <v>34</v>
      </c>
      <c r="L28" s="58">
        <v>0</v>
      </c>
      <c r="M28" s="58">
        <v>0</v>
      </c>
      <c r="N28" s="59">
        <v>0</v>
      </c>
      <c r="O28" s="75" t="str">
        <f t="shared" si="2"/>
        <v/>
      </c>
      <c r="P28" s="80"/>
    </row>
    <row r="29" spans="1:16" x14ac:dyDescent="0.2">
      <c r="A29" s="66">
        <f t="shared" ca="1" si="0"/>
        <v>24</v>
      </c>
      <c r="B29" s="63">
        <f t="shared" si="1"/>
        <v>430</v>
      </c>
      <c r="C29" s="54">
        <v>2505</v>
      </c>
      <c r="D29" s="64" t="s">
        <v>50</v>
      </c>
      <c r="E29" s="55"/>
      <c r="F29" s="56"/>
      <c r="G29" s="57"/>
      <c r="H29" s="58">
        <v>0</v>
      </c>
      <c r="I29" s="58">
        <v>0</v>
      </c>
      <c r="J29" s="58">
        <v>0</v>
      </c>
      <c r="K29" s="58" t="s">
        <v>34</v>
      </c>
      <c r="L29" s="58">
        <v>0</v>
      </c>
      <c r="M29" s="58">
        <v>0</v>
      </c>
      <c r="N29" s="59">
        <v>0</v>
      </c>
      <c r="O29" s="75" t="str">
        <f t="shared" si="2"/>
        <v/>
      </c>
      <c r="P29" s="80"/>
    </row>
    <row r="30" spans="1:16" x14ac:dyDescent="0.2">
      <c r="A30" s="66">
        <f t="shared" ca="1" si="0"/>
        <v>25</v>
      </c>
      <c r="B30" s="63">
        <f t="shared" si="1"/>
        <v>430</v>
      </c>
      <c r="C30" s="54">
        <v>2600</v>
      </c>
      <c r="D30" s="64" t="s">
        <v>51</v>
      </c>
      <c r="E30" s="55"/>
      <c r="F30" s="56"/>
      <c r="G30" s="57"/>
      <c r="H30" s="58"/>
      <c r="I30" s="58"/>
      <c r="J30" s="58"/>
      <c r="K30" s="58" t="s">
        <v>34</v>
      </c>
      <c r="L30" s="58"/>
      <c r="M30" s="58"/>
      <c r="N30" s="59"/>
      <c r="O30" s="75" t="str">
        <f t="shared" si="2"/>
        <v/>
      </c>
    </row>
    <row r="31" spans="1:16" ht="25.5" x14ac:dyDescent="0.2">
      <c r="A31" s="66">
        <f t="shared" ca="1" si="0"/>
        <v>26</v>
      </c>
      <c r="B31" s="63">
        <f t="shared" si="1"/>
        <v>430</v>
      </c>
      <c r="C31" s="54">
        <v>2601</v>
      </c>
      <c r="D31" s="64" t="s">
        <v>44</v>
      </c>
      <c r="E31" s="55"/>
      <c r="F31" s="56"/>
      <c r="G31" s="57"/>
      <c r="H31" s="58"/>
      <c r="I31" s="58"/>
      <c r="J31" s="58"/>
      <c r="K31" s="58" t="s">
        <v>34</v>
      </c>
      <c r="L31" s="58"/>
      <c r="M31" s="58"/>
      <c r="N31" s="59"/>
      <c r="O31" s="75" t="str">
        <f t="shared" si="2"/>
        <v/>
      </c>
    </row>
    <row r="32" spans="1:16" x14ac:dyDescent="0.2">
      <c r="A32" s="66">
        <f t="shared" ca="1" si="0"/>
        <v>27</v>
      </c>
      <c r="B32" s="63">
        <f t="shared" si="1"/>
        <v>430</v>
      </c>
      <c r="C32" s="54">
        <v>2602</v>
      </c>
      <c r="D32" s="64" t="s">
        <v>49</v>
      </c>
      <c r="E32" s="55"/>
      <c r="F32" s="56"/>
      <c r="G32" s="57"/>
      <c r="H32" s="58"/>
      <c r="I32" s="58"/>
      <c r="J32" s="58"/>
      <c r="K32" s="58" t="s">
        <v>34</v>
      </c>
      <c r="L32" s="58"/>
      <c r="M32" s="58"/>
      <c r="N32" s="59"/>
      <c r="O32" s="75" t="str">
        <f t="shared" si="2"/>
        <v/>
      </c>
    </row>
    <row r="33" spans="1:15" x14ac:dyDescent="0.2">
      <c r="A33" s="66">
        <f t="shared" ca="1" si="0"/>
        <v>28</v>
      </c>
      <c r="B33" s="63">
        <f t="shared" si="1"/>
        <v>430</v>
      </c>
      <c r="C33" s="54">
        <v>2605</v>
      </c>
      <c r="D33" s="64" t="s">
        <v>50</v>
      </c>
      <c r="E33" s="55"/>
      <c r="F33" s="56"/>
      <c r="G33" s="57"/>
      <c r="H33" s="58"/>
      <c r="I33" s="58"/>
      <c r="J33" s="58"/>
      <c r="K33" s="58" t="s">
        <v>34</v>
      </c>
      <c r="L33" s="58"/>
      <c r="M33" s="58"/>
      <c r="N33" s="59"/>
      <c r="O33" s="75" t="str">
        <f t="shared" si="2"/>
        <v/>
      </c>
    </row>
    <row r="34" spans="1:15" x14ac:dyDescent="0.2">
      <c r="A34" s="66">
        <f t="shared" ca="1" si="0"/>
        <v>29</v>
      </c>
      <c r="B34" s="63">
        <f t="shared" si="1"/>
        <v>430</v>
      </c>
      <c r="C34" s="54">
        <v>2606</v>
      </c>
      <c r="D34" s="64" t="s">
        <v>52</v>
      </c>
      <c r="E34" s="55"/>
      <c r="F34" s="56"/>
      <c r="G34" s="57"/>
      <c r="H34" s="58"/>
      <c r="I34" s="58"/>
      <c r="J34" s="58"/>
      <c r="K34" s="58" t="s">
        <v>34</v>
      </c>
      <c r="L34" s="58"/>
      <c r="M34" s="58"/>
      <c r="N34" s="59"/>
      <c r="O34" s="75" t="str">
        <f t="shared" si="2"/>
        <v/>
      </c>
    </row>
    <row r="35" spans="1:15" x14ac:dyDescent="0.2">
      <c r="A35" s="66">
        <f t="shared" ca="1" si="0"/>
        <v>30</v>
      </c>
      <c r="B35" s="63">
        <f t="shared" si="1"/>
        <v>430</v>
      </c>
      <c r="C35" s="54">
        <v>2607</v>
      </c>
      <c r="D35" s="64" t="s">
        <v>110</v>
      </c>
      <c r="E35" s="55"/>
      <c r="F35" s="56"/>
      <c r="G35" s="57"/>
      <c r="H35" s="58"/>
      <c r="I35" s="58"/>
      <c r="J35" s="58"/>
      <c r="K35" s="58"/>
      <c r="L35" s="58" t="s">
        <v>109</v>
      </c>
      <c r="M35" s="58" t="s">
        <v>109</v>
      </c>
      <c r="N35" s="59" t="s">
        <v>34</v>
      </c>
      <c r="O35" s="75" t="str">
        <f t="shared" si="2"/>
        <v/>
      </c>
    </row>
    <row r="36" spans="1:15" x14ac:dyDescent="0.2">
      <c r="A36" s="66" t="str">
        <f t="shared" ca="1" si="0"/>
        <v/>
      </c>
      <c r="B36" s="63"/>
      <c r="C36" s="54"/>
      <c r="D36" s="64"/>
      <c r="E36" s="55"/>
      <c r="F36" s="56"/>
      <c r="G36" s="57"/>
      <c r="H36" s="58"/>
      <c r="I36" s="58"/>
      <c r="J36" s="58"/>
      <c r="K36" s="58"/>
      <c r="L36" s="58"/>
      <c r="M36" s="58"/>
      <c r="N36" s="59"/>
      <c r="O36" s="75" t="str">
        <f t="shared" si="2"/>
        <v/>
      </c>
    </row>
    <row r="37" spans="1:15" x14ac:dyDescent="0.2">
      <c r="A37" s="66">
        <f t="shared" ca="1" si="0"/>
        <v>32</v>
      </c>
      <c r="B37" s="63">
        <f t="shared" ref="B37:B43" si="3">$C$3</f>
        <v>430</v>
      </c>
      <c r="C37" s="54">
        <v>3000</v>
      </c>
      <c r="D37" s="64" t="s">
        <v>53</v>
      </c>
      <c r="E37" s="55"/>
      <c r="F37" s="56"/>
      <c r="G37" s="57"/>
      <c r="H37" s="58"/>
      <c r="I37" s="58"/>
      <c r="J37" s="58"/>
      <c r="K37" s="58"/>
      <c r="L37" s="58"/>
      <c r="M37" s="58"/>
      <c r="N37" s="59"/>
      <c r="O37" s="75" t="str">
        <f t="shared" si="2"/>
        <v/>
      </c>
    </row>
    <row r="38" spans="1:15" ht="25.5" x14ac:dyDescent="0.2">
      <c r="A38" s="66">
        <f t="shared" ca="1" si="0"/>
        <v>33</v>
      </c>
      <c r="B38" s="63">
        <f t="shared" si="3"/>
        <v>430</v>
      </c>
      <c r="C38" s="54">
        <v>3200</v>
      </c>
      <c r="D38" s="64" t="s">
        <v>54</v>
      </c>
      <c r="E38" s="55"/>
      <c r="F38" s="56"/>
      <c r="G38" s="57"/>
      <c r="H38" s="58"/>
      <c r="I38" s="58"/>
      <c r="J38" s="58"/>
      <c r="K38" s="58" t="s">
        <v>34</v>
      </c>
      <c r="L38" s="58"/>
      <c r="M38" s="58"/>
      <c r="N38" s="59"/>
      <c r="O38" s="75" t="str">
        <f t="shared" si="2"/>
        <v/>
      </c>
    </row>
    <row r="39" spans="1:15" x14ac:dyDescent="0.2">
      <c r="A39" s="66">
        <f t="shared" ca="1" si="0"/>
        <v>34</v>
      </c>
      <c r="B39" s="63">
        <f t="shared" si="3"/>
        <v>430</v>
      </c>
      <c r="C39" s="54">
        <v>3201</v>
      </c>
      <c r="D39" s="64" t="s">
        <v>55</v>
      </c>
      <c r="E39" s="55"/>
      <c r="F39" s="56"/>
      <c r="G39" s="57"/>
      <c r="H39" s="58"/>
      <c r="I39" s="58"/>
      <c r="J39" s="58"/>
      <c r="K39" s="58" t="s">
        <v>34</v>
      </c>
      <c r="L39" s="58"/>
      <c r="M39" s="58"/>
      <c r="N39" s="59"/>
      <c r="O39" s="75" t="str">
        <f t="shared" si="2"/>
        <v/>
      </c>
    </row>
    <row r="40" spans="1:15" x14ac:dyDescent="0.2">
      <c r="A40" s="66">
        <f t="shared" ca="1" si="0"/>
        <v>35</v>
      </c>
      <c r="B40" s="63">
        <f t="shared" si="3"/>
        <v>430</v>
      </c>
      <c r="C40" s="54">
        <v>3202</v>
      </c>
      <c r="D40" s="64" t="s">
        <v>104</v>
      </c>
      <c r="E40" s="55"/>
      <c r="F40" s="56"/>
      <c r="G40" s="57"/>
      <c r="H40" s="58"/>
      <c r="I40" s="58"/>
      <c r="J40" s="58"/>
      <c r="K40" s="58" t="s">
        <v>34</v>
      </c>
      <c r="L40" s="58"/>
      <c r="M40" s="58"/>
      <c r="N40" s="59"/>
      <c r="O40" s="75" t="str">
        <f t="shared" si="2"/>
        <v/>
      </c>
    </row>
    <row r="41" spans="1:15" x14ac:dyDescent="0.2">
      <c r="A41" s="66">
        <f t="shared" ca="1" si="0"/>
        <v>36</v>
      </c>
      <c r="B41" s="63">
        <f t="shared" si="3"/>
        <v>430</v>
      </c>
      <c r="C41" s="54">
        <v>3203</v>
      </c>
      <c r="D41" s="64" t="s">
        <v>57</v>
      </c>
      <c r="E41" s="55"/>
      <c r="F41" s="56"/>
      <c r="G41" s="57"/>
      <c r="H41" s="58"/>
      <c r="I41" s="58"/>
      <c r="J41" s="58"/>
      <c r="K41" s="58" t="s">
        <v>34</v>
      </c>
      <c r="L41" s="58"/>
      <c r="M41" s="58"/>
      <c r="N41" s="59"/>
      <c r="O41" s="75" t="str">
        <f t="shared" si="2"/>
        <v/>
      </c>
    </row>
    <row r="42" spans="1:15" x14ac:dyDescent="0.2">
      <c r="A42" s="66">
        <f t="shared" ca="1" si="0"/>
        <v>37</v>
      </c>
      <c r="B42" s="63">
        <f t="shared" si="3"/>
        <v>430</v>
      </c>
      <c r="C42" s="54">
        <v>3205</v>
      </c>
      <c r="D42" s="64" t="s">
        <v>58</v>
      </c>
      <c r="E42" s="55"/>
      <c r="F42" s="56"/>
      <c r="G42" s="57"/>
      <c r="H42" s="58"/>
      <c r="I42" s="58"/>
      <c r="J42" s="58"/>
      <c r="K42" s="58" t="s">
        <v>34</v>
      </c>
      <c r="L42" s="58"/>
      <c r="M42" s="58"/>
      <c r="N42" s="59"/>
      <c r="O42" s="75" t="str">
        <f t="shared" si="2"/>
        <v/>
      </c>
    </row>
    <row r="43" spans="1:15" x14ac:dyDescent="0.2">
      <c r="A43" s="66">
        <f t="shared" ca="1" si="0"/>
        <v>38</v>
      </c>
      <c r="B43" s="63">
        <f t="shared" si="3"/>
        <v>430</v>
      </c>
      <c r="C43" s="54">
        <v>3206</v>
      </c>
      <c r="D43" s="64" t="s">
        <v>41</v>
      </c>
      <c r="E43" s="55"/>
      <c r="F43" s="56"/>
      <c r="G43" s="57"/>
      <c r="H43" s="58"/>
      <c r="I43" s="58"/>
      <c r="J43" s="58"/>
      <c r="K43" s="58" t="s">
        <v>34</v>
      </c>
      <c r="L43" s="58"/>
      <c r="M43" s="58"/>
      <c r="N43" s="59"/>
      <c r="O43" s="75" t="str">
        <f t="shared" si="2"/>
        <v/>
      </c>
    </row>
    <row r="44" spans="1:15" x14ac:dyDescent="0.2">
      <c r="A44" s="66" t="str">
        <f t="shared" ca="1" si="0"/>
        <v/>
      </c>
      <c r="B44" s="63"/>
      <c r="C44" s="54"/>
      <c r="D44" s="64"/>
      <c r="E44" s="55"/>
      <c r="F44" s="56"/>
      <c r="G44" s="57"/>
      <c r="H44" s="58"/>
      <c r="I44" s="58"/>
      <c r="J44" s="58"/>
      <c r="K44" s="58"/>
      <c r="L44" s="58"/>
      <c r="M44" s="58"/>
      <c r="N44" s="59"/>
      <c r="O44" s="75" t="str">
        <f t="shared" si="2"/>
        <v/>
      </c>
    </row>
    <row r="45" spans="1:15" x14ac:dyDescent="0.2">
      <c r="A45" s="66">
        <f t="shared" ca="1" si="0"/>
        <v>40</v>
      </c>
      <c r="B45" s="63">
        <f t="shared" si="1"/>
        <v>430</v>
      </c>
      <c r="C45" s="54">
        <v>4000</v>
      </c>
      <c r="D45" s="64" t="s">
        <v>59</v>
      </c>
      <c r="E45" s="55"/>
      <c r="F45" s="56"/>
      <c r="G45" s="57"/>
      <c r="H45" s="58">
        <v>0</v>
      </c>
      <c r="I45" s="58">
        <v>0</v>
      </c>
      <c r="J45" s="58">
        <v>0</v>
      </c>
      <c r="K45" s="58"/>
      <c r="L45" s="58">
        <v>0</v>
      </c>
      <c r="M45" s="58">
        <v>0</v>
      </c>
      <c r="N45" s="59">
        <v>0</v>
      </c>
      <c r="O45" s="75" t="str">
        <f t="shared" si="2"/>
        <v/>
      </c>
    </row>
    <row r="46" spans="1:15" x14ac:dyDescent="0.2">
      <c r="A46" s="66">
        <f t="shared" ca="1" si="0"/>
        <v>41</v>
      </c>
      <c r="B46" s="63">
        <f t="shared" si="1"/>
        <v>430</v>
      </c>
      <c r="C46" s="54">
        <v>4100</v>
      </c>
      <c r="D46" s="64" t="s">
        <v>60</v>
      </c>
      <c r="E46" s="55"/>
      <c r="F46" s="56"/>
      <c r="G46" s="57"/>
      <c r="H46" s="58">
        <v>0</v>
      </c>
      <c r="I46" s="58">
        <v>0</v>
      </c>
      <c r="J46" s="58" t="s">
        <v>34</v>
      </c>
      <c r="K46" s="58"/>
      <c r="L46" s="58">
        <v>0</v>
      </c>
      <c r="M46" s="58">
        <v>0</v>
      </c>
      <c r="N46" s="59">
        <v>0</v>
      </c>
      <c r="O46" s="75" t="str">
        <f t="shared" si="2"/>
        <v/>
      </c>
    </row>
    <row r="47" spans="1:15" x14ac:dyDescent="0.2">
      <c r="A47" s="66">
        <f t="shared" ca="1" si="0"/>
        <v>42</v>
      </c>
      <c r="B47" s="63">
        <f t="shared" si="1"/>
        <v>430</v>
      </c>
      <c r="C47" s="54">
        <v>4101</v>
      </c>
      <c r="D47" s="64" t="s">
        <v>61</v>
      </c>
      <c r="E47" s="55"/>
      <c r="F47" s="56"/>
      <c r="G47" s="57"/>
      <c r="H47" s="58"/>
      <c r="I47" s="58"/>
      <c r="J47" s="58" t="s">
        <v>34</v>
      </c>
      <c r="K47" s="58"/>
      <c r="L47" s="58"/>
      <c r="M47" s="58"/>
      <c r="N47" s="59"/>
      <c r="O47" s="75" t="str">
        <f t="shared" si="2"/>
        <v/>
      </c>
    </row>
    <row r="48" spans="1:15" x14ac:dyDescent="0.2">
      <c r="A48" s="66">
        <f t="shared" ca="1" si="0"/>
        <v>43</v>
      </c>
      <c r="B48" s="63">
        <f t="shared" si="1"/>
        <v>430</v>
      </c>
      <c r="C48" s="54">
        <v>4102</v>
      </c>
      <c r="D48" s="64" t="s">
        <v>62</v>
      </c>
      <c r="E48" s="55"/>
      <c r="F48" s="56"/>
      <c r="G48" s="57"/>
      <c r="H48" s="58"/>
      <c r="I48" s="58"/>
      <c r="J48" s="58" t="s">
        <v>34</v>
      </c>
      <c r="K48" s="58"/>
      <c r="L48" s="58"/>
      <c r="M48" s="58"/>
      <c r="N48" s="59"/>
      <c r="O48" s="75" t="str">
        <f t="shared" si="2"/>
        <v/>
      </c>
    </row>
    <row r="49" spans="1:15" x14ac:dyDescent="0.2">
      <c r="A49" s="66">
        <f t="shared" ca="1" si="0"/>
        <v>44</v>
      </c>
      <c r="B49" s="63">
        <f t="shared" si="1"/>
        <v>430</v>
      </c>
      <c r="C49" s="54">
        <v>4104</v>
      </c>
      <c r="D49" s="64" t="s">
        <v>107</v>
      </c>
      <c r="E49" s="55"/>
      <c r="F49" s="56"/>
      <c r="G49" s="57"/>
      <c r="H49" s="58"/>
      <c r="I49" s="58"/>
      <c r="J49" s="58" t="s">
        <v>34</v>
      </c>
      <c r="K49" s="58"/>
      <c r="L49" s="58"/>
      <c r="M49" s="58"/>
      <c r="N49" s="59"/>
      <c r="O49" s="75" t="str">
        <f t="shared" si="2"/>
        <v/>
      </c>
    </row>
    <row r="50" spans="1:15" x14ac:dyDescent="0.2">
      <c r="A50" s="66">
        <f t="shared" ca="1" si="0"/>
        <v>45</v>
      </c>
      <c r="B50" s="63">
        <f t="shared" si="1"/>
        <v>430</v>
      </c>
      <c r="C50" s="54">
        <v>4107</v>
      </c>
      <c r="D50" s="64" t="s">
        <v>64</v>
      </c>
      <c r="E50" s="55"/>
      <c r="F50" s="56"/>
      <c r="G50" s="57"/>
      <c r="H50" s="58"/>
      <c r="I50" s="58"/>
      <c r="J50" s="58" t="s">
        <v>34</v>
      </c>
      <c r="K50" s="58"/>
      <c r="L50" s="58"/>
      <c r="M50" s="58"/>
      <c r="N50" s="59"/>
      <c r="O50" s="75" t="str">
        <f t="shared" si="2"/>
        <v/>
      </c>
    </row>
    <row r="51" spans="1:15" x14ac:dyDescent="0.2">
      <c r="A51" s="66">
        <f t="shared" ca="1" si="0"/>
        <v>46</v>
      </c>
      <c r="B51" s="63">
        <f t="shared" si="1"/>
        <v>430</v>
      </c>
      <c r="C51" s="54">
        <v>4110</v>
      </c>
      <c r="D51" s="64" t="s">
        <v>65</v>
      </c>
      <c r="E51" s="55"/>
      <c r="F51" s="56"/>
      <c r="G51" s="57"/>
      <c r="H51" s="58"/>
      <c r="I51" s="58"/>
      <c r="J51" s="58" t="s">
        <v>34</v>
      </c>
      <c r="K51" s="58"/>
      <c r="L51" s="58"/>
      <c r="M51" s="58"/>
      <c r="N51" s="59"/>
      <c r="O51" s="75" t="str">
        <f t="shared" si="2"/>
        <v/>
      </c>
    </row>
    <row r="52" spans="1:15" x14ac:dyDescent="0.2">
      <c r="A52" s="66">
        <f t="shared" ca="1" si="0"/>
        <v>47</v>
      </c>
      <c r="B52" s="63">
        <f t="shared" si="1"/>
        <v>430</v>
      </c>
      <c r="C52" s="54">
        <v>4112</v>
      </c>
      <c r="D52" s="64" t="s">
        <v>41</v>
      </c>
      <c r="E52" s="55"/>
      <c r="F52" s="56"/>
      <c r="G52" s="57"/>
      <c r="H52" s="58"/>
      <c r="I52" s="58"/>
      <c r="J52" s="58" t="s">
        <v>34</v>
      </c>
      <c r="K52" s="58"/>
      <c r="L52" s="58"/>
      <c r="M52" s="58"/>
      <c r="N52" s="59"/>
      <c r="O52" s="75" t="str">
        <f t="shared" si="2"/>
        <v/>
      </c>
    </row>
    <row r="53" spans="1:15" x14ac:dyDescent="0.2">
      <c r="A53" s="66" t="str">
        <f t="shared" ca="1" si="0"/>
        <v/>
      </c>
      <c r="B53" s="63"/>
      <c r="C53" s="54"/>
      <c r="D53" s="64"/>
      <c r="E53" s="55"/>
      <c r="F53" s="56"/>
      <c r="G53" s="57"/>
      <c r="H53" s="58" t="s">
        <v>109</v>
      </c>
      <c r="I53" s="58" t="s">
        <v>109</v>
      </c>
      <c r="J53" s="58" t="s">
        <v>109</v>
      </c>
      <c r="K53" s="58"/>
      <c r="L53" s="58" t="s">
        <v>109</v>
      </c>
      <c r="M53" s="58" t="s">
        <v>109</v>
      </c>
      <c r="N53" s="59" t="s">
        <v>109</v>
      </c>
      <c r="O53" s="75" t="str">
        <f t="shared" si="2"/>
        <v/>
      </c>
    </row>
    <row r="54" spans="1:15" x14ac:dyDescent="0.2">
      <c r="A54" s="66">
        <f t="shared" ca="1" si="0"/>
        <v>49</v>
      </c>
      <c r="B54" s="63">
        <f t="shared" si="1"/>
        <v>430</v>
      </c>
      <c r="C54" s="54">
        <v>4200</v>
      </c>
      <c r="D54" s="64" t="s">
        <v>66</v>
      </c>
      <c r="E54" s="55"/>
      <c r="F54" s="56"/>
      <c r="G54" s="57"/>
      <c r="H54" s="58">
        <v>0</v>
      </c>
      <c r="I54" s="58">
        <v>0</v>
      </c>
      <c r="J54" s="58" t="s">
        <v>34</v>
      </c>
      <c r="K54" s="58"/>
      <c r="L54" s="58">
        <v>0</v>
      </c>
      <c r="M54" s="58">
        <v>0</v>
      </c>
      <c r="N54" s="59">
        <v>0</v>
      </c>
      <c r="O54" s="75" t="str">
        <f t="shared" si="2"/>
        <v/>
      </c>
    </row>
    <row r="55" spans="1:15" x14ac:dyDescent="0.2">
      <c r="A55" s="66">
        <f t="shared" ca="1" si="0"/>
        <v>50</v>
      </c>
      <c r="B55" s="63">
        <f t="shared" si="1"/>
        <v>430</v>
      </c>
      <c r="C55" s="54">
        <v>4201</v>
      </c>
      <c r="D55" s="64" t="s">
        <v>61</v>
      </c>
      <c r="E55" s="55"/>
      <c r="F55" s="56"/>
      <c r="G55" s="57"/>
      <c r="H55" s="58">
        <v>0</v>
      </c>
      <c r="I55" s="58">
        <v>0</v>
      </c>
      <c r="J55" s="58" t="s">
        <v>34</v>
      </c>
      <c r="K55" s="58"/>
      <c r="L55" s="58">
        <v>0</v>
      </c>
      <c r="M55" s="58">
        <v>0</v>
      </c>
      <c r="N55" s="59">
        <v>0</v>
      </c>
      <c r="O55" s="75" t="str">
        <f t="shared" si="2"/>
        <v/>
      </c>
    </row>
    <row r="56" spans="1:15" x14ac:dyDescent="0.2">
      <c r="A56" s="66">
        <f t="shared" ca="1" si="0"/>
        <v>51</v>
      </c>
      <c r="B56" s="63">
        <f t="shared" si="1"/>
        <v>430</v>
      </c>
      <c r="C56" s="54">
        <v>4202</v>
      </c>
      <c r="D56" s="64" t="s">
        <v>67</v>
      </c>
      <c r="E56" s="55"/>
      <c r="F56" s="56"/>
      <c r="G56" s="57"/>
      <c r="H56" s="58">
        <v>0</v>
      </c>
      <c r="I56" s="58">
        <v>0</v>
      </c>
      <c r="J56" s="58" t="s">
        <v>34</v>
      </c>
      <c r="K56" s="58"/>
      <c r="L56" s="58">
        <v>0</v>
      </c>
      <c r="M56" s="58">
        <v>0</v>
      </c>
      <c r="N56" s="59">
        <v>0</v>
      </c>
      <c r="O56" s="75" t="str">
        <f t="shared" si="2"/>
        <v/>
      </c>
    </row>
    <row r="57" spans="1:15" x14ac:dyDescent="0.2">
      <c r="A57" s="66">
        <f t="shared" ca="1" si="0"/>
        <v>52</v>
      </c>
      <c r="B57" s="63">
        <f t="shared" si="1"/>
        <v>430</v>
      </c>
      <c r="C57" s="54">
        <v>4203</v>
      </c>
      <c r="D57" s="64" t="s">
        <v>41</v>
      </c>
      <c r="E57" s="55"/>
      <c r="F57" s="56"/>
      <c r="G57" s="57"/>
      <c r="H57" s="58">
        <v>0</v>
      </c>
      <c r="I57" s="58">
        <v>0</v>
      </c>
      <c r="J57" s="58" t="s">
        <v>34</v>
      </c>
      <c r="K57" s="58"/>
      <c r="L57" s="58">
        <v>0</v>
      </c>
      <c r="M57" s="58">
        <v>0</v>
      </c>
      <c r="N57" s="59"/>
      <c r="O57" s="75" t="str">
        <f t="shared" si="2"/>
        <v/>
      </c>
    </row>
    <row r="58" spans="1:15" x14ac:dyDescent="0.2">
      <c r="A58" s="66" t="str">
        <f t="shared" ca="1" si="0"/>
        <v/>
      </c>
      <c r="B58" s="63"/>
      <c r="C58" s="54"/>
      <c r="D58" s="64"/>
      <c r="E58" s="55"/>
      <c r="F58" s="56"/>
      <c r="G58" s="57"/>
      <c r="H58" s="58" t="s">
        <v>109</v>
      </c>
      <c r="I58" s="58" t="s">
        <v>109</v>
      </c>
      <c r="J58" s="58" t="s">
        <v>109</v>
      </c>
      <c r="K58" s="58" t="s">
        <v>109</v>
      </c>
      <c r="L58" s="58" t="s">
        <v>109</v>
      </c>
      <c r="M58" s="58" t="s">
        <v>109</v>
      </c>
      <c r="N58" s="59" t="s">
        <v>109</v>
      </c>
      <c r="O58" s="75" t="str">
        <f t="shared" si="2"/>
        <v/>
      </c>
    </row>
    <row r="59" spans="1:15" x14ac:dyDescent="0.2">
      <c r="A59" s="66">
        <f t="shared" ca="1" si="0"/>
        <v>54</v>
      </c>
      <c r="B59" s="63">
        <f t="shared" si="1"/>
        <v>430</v>
      </c>
      <c r="C59" s="54">
        <v>5000</v>
      </c>
      <c r="D59" s="64" t="s">
        <v>68</v>
      </c>
      <c r="E59" s="55"/>
      <c r="F59" s="56"/>
      <c r="G59" s="57"/>
      <c r="H59" s="58">
        <v>0</v>
      </c>
      <c r="I59" s="58">
        <v>0</v>
      </c>
      <c r="J59" s="58"/>
      <c r="K59" s="58"/>
      <c r="L59" s="58">
        <v>0</v>
      </c>
      <c r="M59" s="58">
        <v>0</v>
      </c>
      <c r="N59" s="59">
        <v>0</v>
      </c>
      <c r="O59" s="75" t="str">
        <f t="shared" si="2"/>
        <v/>
      </c>
    </row>
    <row r="60" spans="1:15" x14ac:dyDescent="0.2">
      <c r="A60" s="66">
        <f t="shared" ca="1" si="0"/>
        <v>55</v>
      </c>
      <c r="B60" s="63">
        <f t="shared" si="1"/>
        <v>430</v>
      </c>
      <c r="C60" s="54">
        <v>5100</v>
      </c>
      <c r="D60" s="64" t="s">
        <v>108</v>
      </c>
      <c r="E60" s="55"/>
      <c r="F60" s="56"/>
      <c r="G60" s="57"/>
      <c r="H60" s="58"/>
      <c r="I60" s="58"/>
      <c r="J60" s="58"/>
      <c r="K60" s="58" t="s">
        <v>34</v>
      </c>
      <c r="L60" s="58"/>
      <c r="M60" s="58"/>
      <c r="N60" s="59"/>
      <c r="O60" s="75" t="str">
        <f t="shared" si="2"/>
        <v/>
      </c>
    </row>
    <row r="61" spans="1:15" x14ac:dyDescent="0.2">
      <c r="A61" s="66">
        <f t="shared" ca="1" si="0"/>
        <v>56</v>
      </c>
      <c r="B61" s="63">
        <f t="shared" si="1"/>
        <v>430</v>
      </c>
      <c r="C61" s="54">
        <v>5101</v>
      </c>
      <c r="D61" s="64" t="s">
        <v>70</v>
      </c>
      <c r="E61" s="55"/>
      <c r="F61" s="56"/>
      <c r="G61" s="57"/>
      <c r="H61" s="58"/>
      <c r="I61" s="58"/>
      <c r="J61" s="58"/>
      <c r="K61" s="58" t="s">
        <v>34</v>
      </c>
      <c r="L61" s="58"/>
      <c r="M61" s="58"/>
      <c r="N61" s="59"/>
      <c r="O61" s="75" t="str">
        <f t="shared" si="2"/>
        <v/>
      </c>
    </row>
    <row r="62" spans="1:15" x14ac:dyDescent="0.2">
      <c r="A62" s="66">
        <f t="shared" ca="1" si="0"/>
        <v>57</v>
      </c>
      <c r="B62" s="63">
        <f t="shared" si="1"/>
        <v>430</v>
      </c>
      <c r="C62" s="54">
        <v>5102</v>
      </c>
      <c r="D62" s="64" t="s">
        <v>41</v>
      </c>
      <c r="E62" s="55"/>
      <c r="F62" s="56"/>
      <c r="G62" s="57"/>
      <c r="H62" s="58"/>
      <c r="I62" s="58"/>
      <c r="J62" s="58"/>
      <c r="K62" s="58" t="s">
        <v>34</v>
      </c>
      <c r="L62" s="58"/>
      <c r="M62" s="58"/>
      <c r="N62" s="59"/>
      <c r="O62" s="75" t="str">
        <f t="shared" si="2"/>
        <v/>
      </c>
    </row>
    <row r="63" spans="1:15" x14ac:dyDescent="0.2">
      <c r="A63" s="66" t="str">
        <f t="shared" ca="1" si="0"/>
        <v/>
      </c>
      <c r="B63" s="63"/>
      <c r="C63" s="54"/>
      <c r="D63" s="64"/>
      <c r="E63" s="55"/>
      <c r="F63" s="56"/>
      <c r="G63" s="57"/>
      <c r="H63" s="58"/>
      <c r="I63" s="58"/>
      <c r="J63" s="58"/>
      <c r="K63" s="58"/>
      <c r="L63" s="58"/>
      <c r="M63" s="58"/>
      <c r="N63" s="59"/>
      <c r="O63" s="75" t="str">
        <f t="shared" si="2"/>
        <v/>
      </c>
    </row>
    <row r="64" spans="1:15" x14ac:dyDescent="0.2">
      <c r="A64" s="66">
        <f t="shared" ca="1" si="0"/>
        <v>59</v>
      </c>
      <c r="B64" s="63">
        <f t="shared" si="1"/>
        <v>430</v>
      </c>
      <c r="C64" s="54">
        <v>5300</v>
      </c>
      <c r="D64" s="64" t="s">
        <v>71</v>
      </c>
      <c r="E64" s="55"/>
      <c r="F64" s="56"/>
      <c r="G64" s="57"/>
      <c r="H64" s="58">
        <v>0</v>
      </c>
      <c r="I64" s="58">
        <v>0</v>
      </c>
      <c r="J64" s="58">
        <v>0</v>
      </c>
      <c r="K64" s="58" t="s">
        <v>34</v>
      </c>
      <c r="L64" s="58">
        <v>0</v>
      </c>
      <c r="M64" s="58">
        <v>0</v>
      </c>
      <c r="N64" s="59">
        <v>0</v>
      </c>
      <c r="O64" s="75" t="str">
        <f t="shared" si="2"/>
        <v/>
      </c>
    </row>
    <row r="65" spans="1:15" ht="25.5" x14ac:dyDescent="0.2">
      <c r="A65" s="66">
        <f t="shared" ca="1" si="0"/>
        <v>60</v>
      </c>
      <c r="B65" s="63">
        <f t="shared" si="1"/>
        <v>430</v>
      </c>
      <c r="C65" s="54">
        <v>5301</v>
      </c>
      <c r="D65" s="64" t="s">
        <v>72</v>
      </c>
      <c r="E65" s="55"/>
      <c r="F65" s="56"/>
      <c r="G65" s="57"/>
      <c r="H65" s="58">
        <v>0</v>
      </c>
      <c r="I65" s="58">
        <v>0</v>
      </c>
      <c r="J65" s="58">
        <v>0</v>
      </c>
      <c r="K65" s="58" t="s">
        <v>34</v>
      </c>
      <c r="L65" s="58">
        <v>0</v>
      </c>
      <c r="M65" s="58">
        <v>0</v>
      </c>
      <c r="N65" s="59">
        <v>0</v>
      </c>
      <c r="O65" s="75" t="str">
        <f t="shared" si="2"/>
        <v/>
      </c>
    </row>
    <row r="66" spans="1:15" ht="25.5" x14ac:dyDescent="0.2">
      <c r="A66" s="66">
        <f t="shared" ca="1" si="0"/>
        <v>61</v>
      </c>
      <c r="B66" s="63">
        <f t="shared" si="1"/>
        <v>430</v>
      </c>
      <c r="C66" s="54">
        <v>5302</v>
      </c>
      <c r="D66" s="64" t="s">
        <v>73</v>
      </c>
      <c r="E66" s="55"/>
      <c r="F66" s="56"/>
      <c r="G66" s="57"/>
      <c r="H66" s="58">
        <v>0</v>
      </c>
      <c r="I66" s="58">
        <v>0</v>
      </c>
      <c r="J66" s="58">
        <v>0</v>
      </c>
      <c r="K66" s="58" t="s">
        <v>34</v>
      </c>
      <c r="L66" s="58">
        <v>0</v>
      </c>
      <c r="M66" s="58">
        <v>0</v>
      </c>
      <c r="N66" s="59">
        <v>0</v>
      </c>
      <c r="O66" s="75" t="str">
        <f t="shared" si="2"/>
        <v/>
      </c>
    </row>
    <row r="67" spans="1:15" x14ac:dyDescent="0.2">
      <c r="A67" s="66">
        <f t="shared" ca="1" si="0"/>
        <v>62</v>
      </c>
      <c r="B67" s="63">
        <f t="shared" si="1"/>
        <v>430</v>
      </c>
      <c r="C67" s="54">
        <v>5303</v>
      </c>
      <c r="D67" s="64" t="s">
        <v>74</v>
      </c>
      <c r="E67" s="55"/>
      <c r="F67" s="56"/>
      <c r="G67" s="57"/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9" t="s">
        <v>34</v>
      </c>
      <c r="O67" s="75" t="str">
        <f t="shared" si="2"/>
        <v/>
      </c>
    </row>
    <row r="68" spans="1:15" x14ac:dyDescent="0.2">
      <c r="A68" s="66">
        <f t="shared" ca="1" si="0"/>
        <v>63</v>
      </c>
      <c r="B68" s="63">
        <f t="shared" si="1"/>
        <v>430</v>
      </c>
      <c r="C68" s="54">
        <v>5304</v>
      </c>
      <c r="D68" s="64" t="s">
        <v>75</v>
      </c>
      <c r="E68" s="55"/>
      <c r="F68" s="56"/>
      <c r="G68" s="57"/>
      <c r="H68" s="58">
        <v>0</v>
      </c>
      <c r="I68" s="58">
        <v>0</v>
      </c>
      <c r="J68" s="58">
        <v>0</v>
      </c>
      <c r="K68" s="58" t="s">
        <v>34</v>
      </c>
      <c r="L68" s="58">
        <v>0</v>
      </c>
      <c r="M68" s="58">
        <v>0</v>
      </c>
      <c r="N68" s="59">
        <v>0</v>
      </c>
      <c r="O68" s="75" t="str">
        <f t="shared" si="2"/>
        <v/>
      </c>
    </row>
    <row r="69" spans="1:15" x14ac:dyDescent="0.2">
      <c r="A69" s="66">
        <f t="shared" ca="1" si="0"/>
        <v>64</v>
      </c>
      <c r="B69" s="63">
        <f t="shared" si="1"/>
        <v>430</v>
      </c>
      <c r="C69" s="54">
        <v>5305</v>
      </c>
      <c r="D69" s="64" t="s">
        <v>76</v>
      </c>
      <c r="E69" s="55"/>
      <c r="F69" s="56"/>
      <c r="G69" s="57"/>
      <c r="H69" s="58">
        <v>0</v>
      </c>
      <c r="I69" s="58">
        <v>0</v>
      </c>
      <c r="J69" s="58"/>
      <c r="K69" s="58" t="s">
        <v>34</v>
      </c>
      <c r="L69" s="58">
        <v>0</v>
      </c>
      <c r="M69" s="58">
        <v>0</v>
      </c>
      <c r="N69" s="59">
        <v>0</v>
      </c>
      <c r="O69" s="75" t="str">
        <f t="shared" si="2"/>
        <v/>
      </c>
    </row>
    <row r="70" spans="1:15" x14ac:dyDescent="0.2">
      <c r="A70" s="66">
        <f t="shared" ca="1" si="0"/>
        <v>65</v>
      </c>
      <c r="B70" s="63">
        <f t="shared" si="1"/>
        <v>430</v>
      </c>
      <c r="C70" s="54">
        <v>5306</v>
      </c>
      <c r="D70" s="64" t="s">
        <v>77</v>
      </c>
      <c r="E70" s="55"/>
      <c r="F70" s="56"/>
      <c r="G70" s="57"/>
      <c r="H70" s="58">
        <v>0</v>
      </c>
      <c r="I70" s="58">
        <v>0</v>
      </c>
      <c r="J70" s="58"/>
      <c r="K70" s="58">
        <v>0</v>
      </c>
      <c r="L70" s="58">
        <v>0</v>
      </c>
      <c r="M70" s="58">
        <v>0</v>
      </c>
      <c r="N70" s="59" t="s">
        <v>34</v>
      </c>
      <c r="O70" s="75" t="str">
        <f t="shared" si="2"/>
        <v/>
      </c>
    </row>
    <row r="71" spans="1:15" x14ac:dyDescent="0.2">
      <c r="A71" s="66" t="str">
        <f t="shared" ca="1" si="0"/>
        <v/>
      </c>
      <c r="B71" s="63"/>
      <c r="C71" s="54"/>
      <c r="D71" s="64"/>
      <c r="E71" s="55"/>
      <c r="F71" s="56"/>
      <c r="G71" s="57"/>
      <c r="H71" s="58"/>
      <c r="I71" s="58"/>
      <c r="J71" s="58"/>
      <c r="K71" s="58"/>
      <c r="L71" s="58"/>
      <c r="M71" s="58"/>
      <c r="N71" s="59"/>
      <c r="O71" s="75" t="str">
        <f t="shared" si="2"/>
        <v/>
      </c>
    </row>
    <row r="72" spans="1:15" x14ac:dyDescent="0.2">
      <c r="A72" s="66">
        <f t="shared" ca="1" si="0"/>
        <v>67</v>
      </c>
      <c r="B72" s="63">
        <f t="shared" si="1"/>
        <v>430</v>
      </c>
      <c r="C72" s="54">
        <v>5400</v>
      </c>
      <c r="D72" s="64" t="s">
        <v>78</v>
      </c>
      <c r="E72" s="55"/>
      <c r="F72" s="56"/>
      <c r="G72" s="57"/>
      <c r="H72" s="58"/>
      <c r="I72" s="58"/>
      <c r="J72" s="58"/>
      <c r="K72" s="58" t="s">
        <v>34</v>
      </c>
      <c r="L72" s="58"/>
      <c r="M72" s="58"/>
      <c r="N72" s="59"/>
      <c r="O72" s="75" t="str">
        <f t="shared" si="2"/>
        <v/>
      </c>
    </row>
    <row r="73" spans="1:15" x14ac:dyDescent="0.2">
      <c r="A73" s="66">
        <f t="shared" ref="A73:A109" ca="1" si="4">IF(B73="","",CELL("Zeile",A73)-5)</f>
        <v>68</v>
      </c>
      <c r="B73" s="63">
        <f t="shared" si="1"/>
        <v>430</v>
      </c>
      <c r="C73" s="54">
        <v>5401</v>
      </c>
      <c r="D73" s="64" t="s">
        <v>79</v>
      </c>
      <c r="E73" s="55"/>
      <c r="F73" s="56"/>
      <c r="G73" s="57"/>
      <c r="H73" s="58"/>
      <c r="I73" s="58"/>
      <c r="J73" s="58"/>
      <c r="K73" s="58" t="s">
        <v>34</v>
      </c>
      <c r="L73" s="58"/>
      <c r="M73" s="58"/>
      <c r="N73" s="59"/>
      <c r="O73" s="75" t="str">
        <f t="shared" ref="O73:O109" si="5">IF(F73="","",IF(COUNTIF(H73:N73,"x")=1,F73*G73*LOOKUP("x",H73:N73,H$6:N$6),IF(ISNUMBER($C73),"???","--------")))</f>
        <v/>
      </c>
    </row>
    <row r="74" spans="1:15" x14ac:dyDescent="0.2">
      <c r="A74" s="66">
        <f t="shared" ca="1" si="4"/>
        <v>69</v>
      </c>
      <c r="B74" s="63">
        <f t="shared" si="1"/>
        <v>430</v>
      </c>
      <c r="C74" s="54">
        <v>5402</v>
      </c>
      <c r="D74" s="64" t="s">
        <v>80</v>
      </c>
      <c r="E74" s="55"/>
      <c r="F74" s="56"/>
      <c r="G74" s="57"/>
      <c r="H74" s="58"/>
      <c r="I74" s="58"/>
      <c r="J74" s="58"/>
      <c r="K74" s="58" t="s">
        <v>34</v>
      </c>
      <c r="L74" s="58"/>
      <c r="M74" s="58"/>
      <c r="N74" s="59"/>
      <c r="O74" s="75" t="str">
        <f t="shared" si="5"/>
        <v/>
      </c>
    </row>
    <row r="75" spans="1:15" x14ac:dyDescent="0.2">
      <c r="A75" s="66">
        <f t="shared" ca="1" si="4"/>
        <v>70</v>
      </c>
      <c r="B75" s="63">
        <f t="shared" si="1"/>
        <v>430</v>
      </c>
      <c r="C75" s="54">
        <v>5403</v>
      </c>
      <c r="D75" s="64" t="s">
        <v>81</v>
      </c>
      <c r="E75" s="55"/>
      <c r="F75" s="56"/>
      <c r="G75" s="57"/>
      <c r="H75" s="58"/>
      <c r="I75" s="58"/>
      <c r="J75" s="58"/>
      <c r="K75" s="58" t="s">
        <v>34</v>
      </c>
      <c r="L75" s="58"/>
      <c r="M75" s="58"/>
      <c r="N75" s="59"/>
      <c r="O75" s="75" t="str">
        <f t="shared" si="5"/>
        <v/>
      </c>
    </row>
    <row r="76" spans="1:15" x14ac:dyDescent="0.2">
      <c r="A76" s="66">
        <f t="shared" ca="1" si="4"/>
        <v>71</v>
      </c>
      <c r="B76" s="63">
        <f t="shared" si="1"/>
        <v>430</v>
      </c>
      <c r="C76" s="54">
        <v>5404</v>
      </c>
      <c r="D76" s="64" t="s">
        <v>41</v>
      </c>
      <c r="E76" s="55"/>
      <c r="F76" s="56"/>
      <c r="G76" s="57"/>
      <c r="H76" s="58"/>
      <c r="I76" s="58"/>
      <c r="J76" s="58"/>
      <c r="K76" s="58" t="s">
        <v>34</v>
      </c>
      <c r="L76" s="58"/>
      <c r="M76" s="58"/>
      <c r="N76" s="59"/>
      <c r="O76" s="75" t="str">
        <f t="shared" si="5"/>
        <v/>
      </c>
    </row>
    <row r="77" spans="1:15" x14ac:dyDescent="0.2">
      <c r="A77" s="66" t="str">
        <f t="shared" ca="1" si="4"/>
        <v/>
      </c>
      <c r="B77" s="63"/>
      <c r="C77" s="54"/>
      <c r="D77" s="64"/>
      <c r="E77" s="55"/>
      <c r="F77" s="56"/>
      <c r="G77" s="57"/>
      <c r="H77" s="58"/>
      <c r="I77" s="58"/>
      <c r="J77" s="58"/>
      <c r="K77" s="58"/>
      <c r="L77" s="58"/>
      <c r="M77" s="58"/>
      <c r="N77" s="59"/>
      <c r="O77" s="75" t="str">
        <f t="shared" si="5"/>
        <v/>
      </c>
    </row>
    <row r="78" spans="1:15" x14ac:dyDescent="0.2">
      <c r="A78" s="66">
        <f t="shared" ca="1" si="4"/>
        <v>73</v>
      </c>
      <c r="B78" s="63">
        <f t="shared" si="1"/>
        <v>430</v>
      </c>
      <c r="C78" s="54">
        <v>5500</v>
      </c>
      <c r="D78" s="64" t="s">
        <v>82</v>
      </c>
      <c r="E78" s="55"/>
      <c r="F78" s="56"/>
      <c r="G78" s="57"/>
      <c r="H78" s="58"/>
      <c r="I78" s="58"/>
      <c r="J78" s="58"/>
      <c r="K78" s="58" t="s">
        <v>34</v>
      </c>
      <c r="L78" s="58"/>
      <c r="M78" s="58"/>
      <c r="N78" s="59"/>
      <c r="O78" s="75" t="str">
        <f t="shared" si="5"/>
        <v/>
      </c>
    </row>
    <row r="79" spans="1:15" x14ac:dyDescent="0.2">
      <c r="A79" s="66">
        <f t="shared" ca="1" si="4"/>
        <v>74</v>
      </c>
      <c r="B79" s="63">
        <f t="shared" si="1"/>
        <v>430</v>
      </c>
      <c r="C79" s="54">
        <v>5501</v>
      </c>
      <c r="D79" s="64" t="s">
        <v>61</v>
      </c>
      <c r="E79" s="55"/>
      <c r="F79" s="56"/>
      <c r="G79" s="57"/>
      <c r="H79" s="58"/>
      <c r="I79" s="58"/>
      <c r="J79" s="58"/>
      <c r="K79" s="58" t="s">
        <v>34</v>
      </c>
      <c r="L79" s="58"/>
      <c r="M79" s="58"/>
      <c r="N79" s="59"/>
      <c r="O79" s="75" t="str">
        <f t="shared" si="5"/>
        <v/>
      </c>
    </row>
    <row r="80" spans="1:15" x14ac:dyDescent="0.2">
      <c r="A80" s="66">
        <f t="shared" ca="1" si="4"/>
        <v>75</v>
      </c>
      <c r="B80" s="63">
        <f t="shared" si="1"/>
        <v>430</v>
      </c>
      <c r="C80" s="54">
        <v>5502</v>
      </c>
      <c r="D80" s="64" t="s">
        <v>83</v>
      </c>
      <c r="E80" s="55"/>
      <c r="F80" s="56"/>
      <c r="G80" s="57"/>
      <c r="H80" s="58"/>
      <c r="I80" s="58"/>
      <c r="J80" s="58"/>
      <c r="K80" s="58" t="s">
        <v>34</v>
      </c>
      <c r="L80" s="58"/>
      <c r="M80" s="58"/>
      <c r="N80" s="59"/>
      <c r="O80" s="75" t="str">
        <f t="shared" si="5"/>
        <v/>
      </c>
    </row>
    <row r="81" spans="1:15" x14ac:dyDescent="0.2">
      <c r="A81" s="66">
        <f t="shared" ca="1" si="4"/>
        <v>76</v>
      </c>
      <c r="B81" s="63">
        <f t="shared" si="1"/>
        <v>430</v>
      </c>
      <c r="C81" s="54">
        <v>5503</v>
      </c>
      <c r="D81" s="64" t="s">
        <v>84</v>
      </c>
      <c r="E81" s="55"/>
      <c r="F81" s="56"/>
      <c r="G81" s="57"/>
      <c r="H81" s="58"/>
      <c r="I81" s="58"/>
      <c r="J81" s="58"/>
      <c r="K81" s="58" t="s">
        <v>34</v>
      </c>
      <c r="L81" s="58"/>
      <c r="M81" s="58"/>
      <c r="N81" s="59"/>
      <c r="O81" s="75" t="str">
        <f t="shared" si="5"/>
        <v/>
      </c>
    </row>
    <row r="82" spans="1:15" x14ac:dyDescent="0.2">
      <c r="A82" s="66">
        <f t="shared" ca="1" si="4"/>
        <v>77</v>
      </c>
      <c r="B82" s="63">
        <f t="shared" si="1"/>
        <v>430</v>
      </c>
      <c r="C82" s="54">
        <v>5504</v>
      </c>
      <c r="D82" s="64" t="s">
        <v>85</v>
      </c>
      <c r="E82" s="55"/>
      <c r="F82" s="56"/>
      <c r="G82" s="57"/>
      <c r="H82" s="58"/>
      <c r="I82" s="58"/>
      <c r="J82" s="58"/>
      <c r="K82" s="58" t="s">
        <v>34</v>
      </c>
      <c r="L82" s="58"/>
      <c r="M82" s="58"/>
      <c r="N82" s="59"/>
      <c r="O82" s="75" t="str">
        <f t="shared" si="5"/>
        <v/>
      </c>
    </row>
    <row r="83" spans="1:15" x14ac:dyDescent="0.2">
      <c r="A83" s="66">
        <f t="shared" ca="1" si="4"/>
        <v>78</v>
      </c>
      <c r="B83" s="63">
        <f t="shared" si="1"/>
        <v>430</v>
      </c>
      <c r="C83" s="54">
        <v>5505</v>
      </c>
      <c r="D83" s="64" t="s">
        <v>86</v>
      </c>
      <c r="E83" s="55"/>
      <c r="F83" s="56"/>
      <c r="G83" s="57"/>
      <c r="H83" s="58"/>
      <c r="I83" s="58"/>
      <c r="J83" s="58"/>
      <c r="K83" s="58" t="s">
        <v>34</v>
      </c>
      <c r="L83" s="58"/>
      <c r="M83" s="58"/>
      <c r="N83" s="59"/>
      <c r="O83" s="75" t="str">
        <f t="shared" si="5"/>
        <v/>
      </c>
    </row>
    <row r="84" spans="1:15" x14ac:dyDescent="0.2">
      <c r="A84" s="66">
        <f t="shared" ca="1" si="4"/>
        <v>79</v>
      </c>
      <c r="B84" s="63">
        <f t="shared" si="1"/>
        <v>430</v>
      </c>
      <c r="C84" s="54">
        <v>5506</v>
      </c>
      <c r="D84" s="64" t="s">
        <v>38</v>
      </c>
      <c r="E84" s="55"/>
      <c r="F84" s="56"/>
      <c r="G84" s="57"/>
      <c r="H84" s="58"/>
      <c r="I84" s="58"/>
      <c r="J84" s="58"/>
      <c r="K84" s="58" t="s">
        <v>34</v>
      </c>
      <c r="L84" s="58"/>
      <c r="M84" s="58"/>
      <c r="N84" s="59"/>
      <c r="O84" s="75" t="str">
        <f t="shared" si="5"/>
        <v/>
      </c>
    </row>
    <row r="85" spans="1:15" x14ac:dyDescent="0.2">
      <c r="A85" s="66">
        <f t="shared" ca="1" si="4"/>
        <v>80</v>
      </c>
      <c r="B85" s="63">
        <f t="shared" si="1"/>
        <v>430</v>
      </c>
      <c r="C85" s="54">
        <v>5507</v>
      </c>
      <c r="D85" s="64" t="s">
        <v>41</v>
      </c>
      <c r="E85" s="55"/>
      <c r="F85" s="56"/>
      <c r="G85" s="57"/>
      <c r="H85" s="58"/>
      <c r="I85" s="58"/>
      <c r="J85" s="58"/>
      <c r="K85" s="58" t="s">
        <v>34</v>
      </c>
      <c r="L85" s="58"/>
      <c r="M85" s="58"/>
      <c r="N85" s="59"/>
      <c r="O85" s="75" t="str">
        <f t="shared" si="5"/>
        <v/>
      </c>
    </row>
    <row r="86" spans="1:15" x14ac:dyDescent="0.2">
      <c r="A86" s="66" t="str">
        <f t="shared" ca="1" si="4"/>
        <v/>
      </c>
      <c r="B86" s="63"/>
      <c r="C86" s="54"/>
      <c r="D86" s="64"/>
      <c r="E86" s="55"/>
      <c r="F86" s="56"/>
      <c r="G86" s="57"/>
      <c r="H86" s="58" t="s">
        <v>109</v>
      </c>
      <c r="I86" s="58" t="s">
        <v>109</v>
      </c>
      <c r="J86" s="58" t="s">
        <v>109</v>
      </c>
      <c r="K86" s="58" t="s">
        <v>109</v>
      </c>
      <c r="L86" s="58" t="s">
        <v>109</v>
      </c>
      <c r="M86" s="58" t="s">
        <v>109</v>
      </c>
      <c r="N86" s="59" t="s">
        <v>109</v>
      </c>
      <c r="O86" s="75" t="str">
        <f t="shared" si="5"/>
        <v/>
      </c>
    </row>
    <row r="87" spans="1:15" x14ac:dyDescent="0.2">
      <c r="A87" s="66">
        <f t="shared" ca="1" si="4"/>
        <v>82</v>
      </c>
      <c r="B87" s="63">
        <f t="shared" si="1"/>
        <v>430</v>
      </c>
      <c r="C87" s="54">
        <v>5600</v>
      </c>
      <c r="D87" s="64" t="s">
        <v>87</v>
      </c>
      <c r="E87" s="55"/>
      <c r="F87" s="56"/>
      <c r="G87" s="57"/>
      <c r="H87" s="58">
        <v>0</v>
      </c>
      <c r="I87" s="58">
        <v>0</v>
      </c>
      <c r="J87" s="58">
        <v>0</v>
      </c>
      <c r="K87" s="58" t="s">
        <v>34</v>
      </c>
      <c r="L87" s="58">
        <v>0</v>
      </c>
      <c r="M87" s="58">
        <v>0</v>
      </c>
      <c r="N87" s="59">
        <v>0</v>
      </c>
      <c r="O87" s="75" t="str">
        <f t="shared" si="5"/>
        <v/>
      </c>
    </row>
    <row r="88" spans="1:15" x14ac:dyDescent="0.2">
      <c r="A88" s="66">
        <f t="shared" ca="1" si="4"/>
        <v>83</v>
      </c>
      <c r="B88" s="63">
        <f t="shared" si="1"/>
        <v>430</v>
      </c>
      <c r="C88" s="54">
        <v>5601</v>
      </c>
      <c r="D88" s="64" t="s">
        <v>61</v>
      </c>
      <c r="E88" s="55"/>
      <c r="F88" s="56"/>
      <c r="G88" s="57"/>
      <c r="H88" s="58">
        <v>0</v>
      </c>
      <c r="I88" s="58">
        <v>0</v>
      </c>
      <c r="J88" s="58">
        <v>0</v>
      </c>
      <c r="K88" s="58" t="s">
        <v>34</v>
      </c>
      <c r="L88" s="58">
        <v>0</v>
      </c>
      <c r="M88" s="58">
        <v>0</v>
      </c>
      <c r="N88" s="59">
        <v>0</v>
      </c>
      <c r="O88" s="75" t="str">
        <f t="shared" si="5"/>
        <v/>
      </c>
    </row>
    <row r="89" spans="1:15" x14ac:dyDescent="0.2">
      <c r="A89" s="66">
        <f t="shared" ca="1" si="4"/>
        <v>84</v>
      </c>
      <c r="B89" s="63">
        <f t="shared" si="1"/>
        <v>430</v>
      </c>
      <c r="C89" s="54">
        <v>5602</v>
      </c>
      <c r="D89" s="64" t="s">
        <v>88</v>
      </c>
      <c r="E89" s="55"/>
      <c r="F89" s="56"/>
      <c r="G89" s="57"/>
      <c r="H89" s="58">
        <v>0</v>
      </c>
      <c r="I89" s="58">
        <v>0</v>
      </c>
      <c r="J89" s="58">
        <v>0</v>
      </c>
      <c r="K89" s="58" t="s">
        <v>34</v>
      </c>
      <c r="L89" s="58">
        <v>0</v>
      </c>
      <c r="M89" s="58">
        <v>0</v>
      </c>
      <c r="N89" s="59">
        <v>0</v>
      </c>
      <c r="O89" s="75" t="str">
        <f t="shared" si="5"/>
        <v/>
      </c>
    </row>
    <row r="90" spans="1:15" x14ac:dyDescent="0.2">
      <c r="A90" s="66">
        <f t="shared" ca="1" si="4"/>
        <v>85</v>
      </c>
      <c r="B90" s="63">
        <f t="shared" si="1"/>
        <v>430</v>
      </c>
      <c r="C90" s="54">
        <v>5603</v>
      </c>
      <c r="D90" s="64" t="s">
        <v>89</v>
      </c>
      <c r="E90" s="55"/>
      <c r="F90" s="56"/>
      <c r="G90" s="57"/>
      <c r="H90" s="58">
        <v>0</v>
      </c>
      <c r="I90" s="58">
        <v>0</v>
      </c>
      <c r="J90" s="58">
        <v>0</v>
      </c>
      <c r="K90" s="58" t="s">
        <v>34</v>
      </c>
      <c r="L90" s="58">
        <v>0</v>
      </c>
      <c r="M90" s="58">
        <v>0</v>
      </c>
      <c r="N90" s="59">
        <v>0</v>
      </c>
      <c r="O90" s="75" t="str">
        <f t="shared" si="5"/>
        <v/>
      </c>
    </row>
    <row r="91" spans="1:15" x14ac:dyDescent="0.2">
      <c r="A91" s="66">
        <f t="shared" ca="1" si="4"/>
        <v>86</v>
      </c>
      <c r="B91" s="63">
        <f t="shared" si="1"/>
        <v>430</v>
      </c>
      <c r="C91" s="54">
        <v>5604</v>
      </c>
      <c r="D91" s="64" t="s">
        <v>41</v>
      </c>
      <c r="E91" s="55"/>
      <c r="F91" s="56"/>
      <c r="G91" s="57"/>
      <c r="H91" s="58">
        <v>0</v>
      </c>
      <c r="I91" s="58">
        <v>0</v>
      </c>
      <c r="J91" s="58">
        <v>0</v>
      </c>
      <c r="K91" s="58">
        <v>0</v>
      </c>
      <c r="L91" s="58">
        <v>0</v>
      </c>
      <c r="M91" s="58">
        <v>0</v>
      </c>
      <c r="N91" s="59" t="s">
        <v>34</v>
      </c>
      <c r="O91" s="75" t="str">
        <f t="shared" si="5"/>
        <v/>
      </c>
    </row>
    <row r="92" spans="1:15" x14ac:dyDescent="0.2">
      <c r="A92" s="66" t="str">
        <f t="shared" ca="1" si="4"/>
        <v/>
      </c>
      <c r="B92" s="63"/>
      <c r="C92" s="54"/>
      <c r="D92" s="64"/>
      <c r="E92" s="55"/>
      <c r="F92" s="56"/>
      <c r="G92" s="57"/>
      <c r="H92" s="58"/>
      <c r="I92" s="58"/>
      <c r="J92" s="58"/>
      <c r="K92" s="58"/>
      <c r="L92" s="58"/>
      <c r="M92" s="58"/>
      <c r="N92" s="59"/>
      <c r="O92" s="75" t="str">
        <f t="shared" si="5"/>
        <v/>
      </c>
    </row>
    <row r="93" spans="1:15" x14ac:dyDescent="0.2">
      <c r="A93" s="66">
        <f t="shared" ca="1" si="4"/>
        <v>88</v>
      </c>
      <c r="B93" s="63">
        <f t="shared" si="1"/>
        <v>430</v>
      </c>
      <c r="C93" s="54">
        <v>7000</v>
      </c>
      <c r="D93" s="64" t="s">
        <v>90</v>
      </c>
      <c r="E93" s="55"/>
      <c r="F93" s="56"/>
      <c r="G93" s="57"/>
      <c r="H93" s="58"/>
      <c r="I93" s="58"/>
      <c r="J93" s="58"/>
      <c r="K93" s="58"/>
      <c r="L93" s="58"/>
      <c r="M93" s="58"/>
      <c r="N93" s="59"/>
      <c r="O93" s="75" t="str">
        <f t="shared" si="5"/>
        <v/>
      </c>
    </row>
    <row r="94" spans="1:15" x14ac:dyDescent="0.2">
      <c r="A94" s="66">
        <f t="shared" ca="1" si="4"/>
        <v>89</v>
      </c>
      <c r="B94" s="63">
        <f t="shared" si="1"/>
        <v>430</v>
      </c>
      <c r="C94" s="54">
        <v>7100</v>
      </c>
      <c r="D94" s="64" t="s">
        <v>91</v>
      </c>
      <c r="E94" s="55"/>
      <c r="F94" s="56"/>
      <c r="G94" s="57"/>
      <c r="H94" s="58"/>
      <c r="I94" s="58"/>
      <c r="J94" s="58"/>
      <c r="K94" s="58" t="s">
        <v>34</v>
      </c>
      <c r="L94" s="58"/>
      <c r="M94" s="58"/>
      <c r="N94" s="59"/>
      <c r="O94" s="75" t="str">
        <f t="shared" si="5"/>
        <v/>
      </c>
    </row>
    <row r="95" spans="1:15" ht="25.5" x14ac:dyDescent="0.2">
      <c r="A95" s="66">
        <f t="shared" ca="1" si="4"/>
        <v>90</v>
      </c>
      <c r="B95" s="63">
        <f t="shared" si="1"/>
        <v>430</v>
      </c>
      <c r="C95" s="54">
        <v>7151</v>
      </c>
      <c r="D95" s="64" t="s">
        <v>33</v>
      </c>
      <c r="E95" s="55"/>
      <c r="F95" s="56"/>
      <c r="G95" s="57"/>
      <c r="H95" s="58"/>
      <c r="I95" s="58"/>
      <c r="J95" s="58"/>
      <c r="K95" s="58" t="s">
        <v>34</v>
      </c>
      <c r="L95" s="58"/>
      <c r="M95" s="58"/>
      <c r="N95" s="59"/>
      <c r="O95" s="75" t="str">
        <f t="shared" si="5"/>
        <v/>
      </c>
    </row>
    <row r="96" spans="1:15" x14ac:dyDescent="0.2">
      <c r="A96" s="66">
        <f t="shared" ca="1" si="4"/>
        <v>91</v>
      </c>
      <c r="B96" s="63">
        <f t="shared" si="1"/>
        <v>430</v>
      </c>
      <c r="C96" s="54">
        <v>7152</v>
      </c>
      <c r="D96" s="64" t="s">
        <v>92</v>
      </c>
      <c r="E96" s="55"/>
      <c r="F96" s="56"/>
      <c r="G96" s="57"/>
      <c r="H96" s="58"/>
      <c r="I96" s="58"/>
      <c r="J96" s="58"/>
      <c r="K96" s="58" t="s">
        <v>34</v>
      </c>
      <c r="L96" s="58"/>
      <c r="M96" s="58"/>
      <c r="N96" s="59"/>
      <c r="O96" s="75" t="str">
        <f t="shared" si="5"/>
        <v/>
      </c>
    </row>
    <row r="97" spans="1:15" x14ac:dyDescent="0.2">
      <c r="A97" s="66">
        <f t="shared" ca="1" si="4"/>
        <v>92</v>
      </c>
      <c r="B97" s="63">
        <f t="shared" si="1"/>
        <v>430</v>
      </c>
      <c r="C97" s="54">
        <v>7153</v>
      </c>
      <c r="D97" s="64" t="s">
        <v>36</v>
      </c>
      <c r="E97" s="55"/>
      <c r="F97" s="56"/>
      <c r="G97" s="57"/>
      <c r="H97" s="58"/>
      <c r="I97" s="58"/>
      <c r="J97" s="58"/>
      <c r="K97" s="58" t="s">
        <v>34</v>
      </c>
      <c r="L97" s="58"/>
      <c r="M97" s="58"/>
      <c r="N97" s="59"/>
      <c r="O97" s="75" t="str">
        <f t="shared" si="5"/>
        <v/>
      </c>
    </row>
    <row r="98" spans="1:15" x14ac:dyDescent="0.2">
      <c r="A98" s="66">
        <f t="shared" ca="1" si="4"/>
        <v>93</v>
      </c>
      <c r="B98" s="63">
        <f t="shared" si="1"/>
        <v>430</v>
      </c>
      <c r="C98" s="54">
        <v>7154</v>
      </c>
      <c r="D98" s="64" t="s">
        <v>37</v>
      </c>
      <c r="E98" s="55"/>
      <c r="F98" s="56"/>
      <c r="G98" s="57"/>
      <c r="H98" s="58"/>
      <c r="I98" s="58"/>
      <c r="J98" s="73"/>
      <c r="K98" s="58" t="s">
        <v>34</v>
      </c>
      <c r="L98" s="58"/>
      <c r="M98" s="58"/>
      <c r="N98" s="59"/>
      <c r="O98" s="75" t="str">
        <f t="shared" si="5"/>
        <v/>
      </c>
    </row>
    <row r="99" spans="1:15" x14ac:dyDescent="0.2">
      <c r="A99" s="66">
        <f t="shared" ca="1" si="4"/>
        <v>94</v>
      </c>
      <c r="B99" s="63">
        <f t="shared" si="1"/>
        <v>430</v>
      </c>
      <c r="C99" s="54">
        <v>7155</v>
      </c>
      <c r="D99" s="64" t="s">
        <v>40</v>
      </c>
      <c r="E99" s="55"/>
      <c r="F99" s="56"/>
      <c r="G99" s="57"/>
      <c r="H99" s="58"/>
      <c r="I99" s="58"/>
      <c r="J99" s="58"/>
      <c r="K99" s="58" t="s">
        <v>34</v>
      </c>
      <c r="L99" s="58"/>
      <c r="M99" s="58"/>
      <c r="N99" s="59"/>
      <c r="O99" s="75" t="str">
        <f t="shared" si="5"/>
        <v/>
      </c>
    </row>
    <row r="100" spans="1:15" x14ac:dyDescent="0.2">
      <c r="A100" s="66">
        <f t="shared" ca="1" si="4"/>
        <v>95</v>
      </c>
      <c r="B100" s="63">
        <f t="shared" si="1"/>
        <v>430</v>
      </c>
      <c r="C100" s="54">
        <v>7156</v>
      </c>
      <c r="D100" s="64" t="s">
        <v>41</v>
      </c>
      <c r="E100" s="55"/>
      <c r="F100" s="56"/>
      <c r="G100" s="57"/>
      <c r="H100" s="58"/>
      <c r="I100" s="58"/>
      <c r="J100" s="58"/>
      <c r="K100" s="58" t="s">
        <v>34</v>
      </c>
      <c r="L100" s="58"/>
      <c r="M100" s="58"/>
      <c r="N100" s="59"/>
      <c r="O100" s="75" t="str">
        <f t="shared" si="5"/>
        <v/>
      </c>
    </row>
    <row r="101" spans="1:15" x14ac:dyDescent="0.2">
      <c r="A101" s="66" t="str">
        <f t="shared" ca="1" si="4"/>
        <v/>
      </c>
      <c r="B101" s="63"/>
      <c r="C101" s="54"/>
      <c r="D101" s="64"/>
      <c r="E101" s="55"/>
      <c r="F101" s="56"/>
      <c r="G101" s="57"/>
      <c r="H101" s="58"/>
      <c r="I101" s="58"/>
      <c r="J101" s="58"/>
      <c r="K101" s="58"/>
      <c r="L101" s="58"/>
      <c r="M101" s="58"/>
      <c r="N101" s="59"/>
      <c r="O101" s="75" t="str">
        <f t="shared" si="5"/>
        <v/>
      </c>
    </row>
    <row r="102" spans="1:15" x14ac:dyDescent="0.2">
      <c r="A102" s="76">
        <f t="shared" ref="A102:A107" ca="1" si="6">CELL("Zeile",A102)-A$9</f>
        <v>98</v>
      </c>
      <c r="B102" s="63">
        <f t="shared" ref="B102:B107" si="7">$C$3</f>
        <v>430</v>
      </c>
      <c r="C102" s="54">
        <v>8200</v>
      </c>
      <c r="D102" s="64" t="s">
        <v>144</v>
      </c>
      <c r="E102" s="55"/>
      <c r="F102" s="56"/>
      <c r="G102" s="57"/>
      <c r="H102" s="58"/>
      <c r="I102" s="58"/>
      <c r="J102" s="58"/>
      <c r="K102" s="58" t="s">
        <v>34</v>
      </c>
      <c r="L102" s="58"/>
      <c r="M102" s="58"/>
      <c r="N102" s="59"/>
      <c r="O102" s="60" t="str">
        <f t="shared" si="5"/>
        <v/>
      </c>
    </row>
    <row r="103" spans="1:15" x14ac:dyDescent="0.2">
      <c r="A103" s="76">
        <f t="shared" ca="1" si="6"/>
        <v>99</v>
      </c>
      <c r="B103" s="63">
        <f t="shared" si="7"/>
        <v>430</v>
      </c>
      <c r="C103" s="54">
        <v>8201</v>
      </c>
      <c r="D103" s="64" t="s">
        <v>145</v>
      </c>
      <c r="E103" s="55"/>
      <c r="F103" s="56"/>
      <c r="G103" s="57"/>
      <c r="H103" s="58"/>
      <c r="I103" s="58"/>
      <c r="J103" s="58"/>
      <c r="K103" s="58" t="s">
        <v>34</v>
      </c>
      <c r="L103" s="58"/>
      <c r="M103" s="58"/>
      <c r="N103" s="59"/>
      <c r="O103" s="60" t="str">
        <f t="shared" si="5"/>
        <v/>
      </c>
    </row>
    <row r="104" spans="1:15" x14ac:dyDescent="0.2">
      <c r="A104" s="76">
        <f t="shared" ca="1" si="6"/>
        <v>100</v>
      </c>
      <c r="B104" s="63">
        <f t="shared" si="7"/>
        <v>430</v>
      </c>
      <c r="C104" s="54">
        <v>8202</v>
      </c>
      <c r="D104" s="64" t="s">
        <v>141</v>
      </c>
      <c r="E104" s="55"/>
      <c r="F104" s="56"/>
      <c r="G104" s="57"/>
      <c r="H104" s="58"/>
      <c r="I104" s="58"/>
      <c r="J104" s="58"/>
      <c r="K104" s="58" t="s">
        <v>34</v>
      </c>
      <c r="L104" s="58"/>
      <c r="M104" s="58"/>
      <c r="N104" s="59"/>
      <c r="O104" s="60" t="str">
        <f t="shared" si="5"/>
        <v/>
      </c>
    </row>
    <row r="105" spans="1:15" x14ac:dyDescent="0.2">
      <c r="A105" s="76">
        <f t="shared" ca="1" si="6"/>
        <v>101</v>
      </c>
      <c r="B105" s="63">
        <f t="shared" si="7"/>
        <v>430</v>
      </c>
      <c r="C105" s="54">
        <v>8203</v>
      </c>
      <c r="D105" s="64" t="s">
        <v>146</v>
      </c>
      <c r="E105" s="55"/>
      <c r="F105" s="56"/>
      <c r="G105" s="57"/>
      <c r="H105" s="58"/>
      <c r="I105" s="58"/>
      <c r="J105" s="58"/>
      <c r="K105" s="58" t="s">
        <v>34</v>
      </c>
      <c r="L105" s="58"/>
      <c r="M105" s="58"/>
      <c r="N105" s="59"/>
      <c r="O105" s="60" t="str">
        <f t="shared" si="5"/>
        <v/>
      </c>
    </row>
    <row r="106" spans="1:15" x14ac:dyDescent="0.2">
      <c r="A106" s="76">
        <f t="shared" ca="1" si="6"/>
        <v>102</v>
      </c>
      <c r="B106" s="63">
        <f t="shared" si="7"/>
        <v>430</v>
      </c>
      <c r="C106" s="54">
        <v>8204</v>
      </c>
      <c r="D106" s="64" t="s">
        <v>143</v>
      </c>
      <c r="E106" s="55"/>
      <c r="F106" s="56"/>
      <c r="G106" s="57"/>
      <c r="H106" s="58"/>
      <c r="I106" s="58"/>
      <c r="J106" s="58"/>
      <c r="K106" s="58" t="s">
        <v>34</v>
      </c>
      <c r="L106" s="58"/>
      <c r="M106" s="58"/>
      <c r="N106" s="59"/>
      <c r="O106" s="60" t="str">
        <f t="shared" si="5"/>
        <v/>
      </c>
    </row>
    <row r="107" spans="1:15" x14ac:dyDescent="0.2">
      <c r="A107" s="76">
        <f t="shared" ca="1" si="6"/>
        <v>103</v>
      </c>
      <c r="B107" s="63">
        <f t="shared" si="7"/>
        <v>430</v>
      </c>
      <c r="C107" s="54">
        <v>8205</v>
      </c>
      <c r="D107" s="64" t="s">
        <v>147</v>
      </c>
      <c r="E107" s="55"/>
      <c r="F107" s="56"/>
      <c r="G107" s="57"/>
      <c r="H107" s="58"/>
      <c r="I107" s="58"/>
      <c r="J107" s="58"/>
      <c r="K107" s="58"/>
      <c r="L107" s="58"/>
      <c r="M107" s="58"/>
      <c r="N107" s="59" t="s">
        <v>34</v>
      </c>
      <c r="O107" s="60" t="str">
        <f t="shared" si="5"/>
        <v/>
      </c>
    </row>
    <row r="108" spans="1:15" x14ac:dyDescent="0.2">
      <c r="A108" s="66" t="str">
        <f t="shared" ca="1" si="4"/>
        <v/>
      </c>
      <c r="B108" s="63"/>
      <c r="C108" s="54"/>
      <c r="D108" s="64"/>
      <c r="E108" s="55"/>
      <c r="F108" s="56"/>
      <c r="G108" s="57"/>
      <c r="H108" s="58"/>
      <c r="I108" s="58"/>
      <c r="J108" s="58"/>
      <c r="K108" s="58"/>
      <c r="L108" s="58"/>
      <c r="M108" s="58"/>
      <c r="N108" s="59"/>
      <c r="O108" s="75" t="str">
        <f t="shared" si="5"/>
        <v/>
      </c>
    </row>
    <row r="109" spans="1:15" x14ac:dyDescent="0.2">
      <c r="A109" s="82" t="str">
        <f t="shared" ca="1" si="4"/>
        <v/>
      </c>
      <c r="B109" s="83"/>
      <c r="C109" s="67"/>
      <c r="D109" s="71" t="s">
        <v>100</v>
      </c>
      <c r="E109" s="84"/>
      <c r="F109" s="85"/>
      <c r="G109" s="86"/>
      <c r="H109" s="87"/>
      <c r="I109" s="87"/>
      <c r="J109" s="87"/>
      <c r="K109" s="87"/>
      <c r="L109" s="87"/>
      <c r="M109" s="87"/>
      <c r="N109" s="88"/>
      <c r="O109" s="89" t="str">
        <f t="shared" si="5"/>
        <v/>
      </c>
    </row>
    <row r="110" spans="1:15" x14ac:dyDescent="0.2">
      <c r="D110" s="1"/>
    </row>
    <row r="111" spans="1:15" x14ac:dyDescent="0.2">
      <c r="D111" s="1"/>
    </row>
    <row r="112" spans="1:15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</sheetData>
  <mergeCells count="4">
    <mergeCell ref="H1:L1"/>
    <mergeCell ref="M1:N1"/>
    <mergeCell ref="H2:L2"/>
    <mergeCell ref="M2:N2"/>
  </mergeCells>
  <phoneticPr fontId="0" type="noConversion"/>
  <conditionalFormatting sqref="H70:N70 H71:H101 H108:H109">
    <cfRule type="expression" dxfId="22" priority="1" stopIfTrue="1">
      <formula>(H70&lt;&gt;IF(ISNUMBER($C70),VLOOKUP($C70,INDIRECT(KatName&amp;$B70),H$8,0),""))</formula>
    </cfRule>
  </conditionalFormatting>
  <conditionalFormatting sqref="H102:N107">
    <cfRule type="expression" dxfId="21" priority="2" stopIfTrue="1">
      <formula>(H102&lt;&gt;IF(ISNUMBER($C102),VLOOKUP($C102,INDIRECT(#REF!&amp;$B$1),H$9,0),""))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Width="0" fitToHeight="0" orientation="landscape" r:id="rId1"/>
  <headerFooter alignWithMargins="0">
    <oddHeader>&amp;LVergabe-Nr.: ZR3-16150-2026-128-13-BG370
&amp;C&amp;"Arial,Fett"&amp;14Arbeitskarte RLT
&amp;A&amp;RAnlage 3</oddHeader>
    <oddFooter>&amp;L&amp;F&amp;Rseite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tabColor indexed="11"/>
  </sheetPr>
  <dimension ref="A1:P287"/>
  <sheetViews>
    <sheetView showZeros="0" view="pageLayout" zoomScaleNormal="75" zoomScaleSheetLayoutView="100" workbookViewId="0">
      <selection activeCell="D41" sqref="D41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" customHeight="1" x14ac:dyDescent="0.2">
      <c r="A1" s="6"/>
      <c r="B1" s="7"/>
      <c r="C1" s="8"/>
      <c r="D1" s="9" t="s">
        <v>150</v>
      </c>
      <c r="E1" s="10"/>
      <c r="F1" s="11"/>
      <c r="G1" s="12"/>
      <c r="H1" s="194"/>
      <c r="I1" s="195"/>
      <c r="J1" s="195"/>
      <c r="K1" s="195"/>
      <c r="L1" s="195"/>
      <c r="M1" s="196"/>
      <c r="N1" s="197"/>
      <c r="O1" s="13"/>
      <c r="P1" s="77"/>
    </row>
    <row r="2" spans="1:16" ht="15" customHeight="1" x14ac:dyDescent="0.2">
      <c r="A2" s="14"/>
      <c r="B2" s="15"/>
      <c r="C2" s="16" t="s">
        <v>0</v>
      </c>
      <c r="D2" s="17" t="s">
        <v>111</v>
      </c>
      <c r="E2" s="18"/>
      <c r="F2" s="19"/>
      <c r="G2" s="20"/>
      <c r="H2" s="198"/>
      <c r="I2" s="199"/>
      <c r="J2" s="199"/>
      <c r="K2" s="199"/>
      <c r="L2" s="199"/>
      <c r="M2" s="200"/>
      <c r="N2" s="201"/>
      <c r="O2" s="21"/>
      <c r="P2" s="78"/>
    </row>
    <row r="3" spans="1:16" ht="15" customHeight="1" x14ac:dyDescent="0.2">
      <c r="A3" s="22"/>
      <c r="B3" s="23"/>
      <c r="C3" s="24">
        <v>430</v>
      </c>
      <c r="D3" s="25" t="s">
        <v>2</v>
      </c>
      <c r="E3" s="26"/>
      <c r="F3" s="27"/>
      <c r="G3" s="92" t="s">
        <v>3</v>
      </c>
      <c r="H3" s="93" t="s">
        <v>4</v>
      </c>
      <c r="I3" s="94"/>
      <c r="J3" s="94"/>
      <c r="K3" s="94"/>
      <c r="L3" s="94"/>
      <c r="M3" s="94"/>
      <c r="N3" s="95"/>
      <c r="O3" s="32"/>
      <c r="P3" s="77"/>
    </row>
    <row r="4" spans="1:16" ht="73.5" customHeight="1" x14ac:dyDescent="0.2">
      <c r="A4" s="33"/>
      <c r="B4" s="34" t="s">
        <v>5</v>
      </c>
      <c r="C4" s="35" t="s">
        <v>6</v>
      </c>
      <c r="D4" s="36" t="s">
        <v>7</v>
      </c>
      <c r="E4" s="37" t="s">
        <v>8</v>
      </c>
      <c r="F4" s="38"/>
      <c r="G4" s="39" t="s">
        <v>9</v>
      </c>
      <c r="H4" s="40" t="s">
        <v>10</v>
      </c>
      <c r="I4" s="40" t="s">
        <v>11</v>
      </c>
      <c r="J4" s="40" t="s">
        <v>12</v>
      </c>
      <c r="K4" s="40" t="s">
        <v>13</v>
      </c>
      <c r="L4" s="40" t="s">
        <v>14</v>
      </c>
      <c r="M4" s="40" t="s">
        <v>15</v>
      </c>
      <c r="N4" s="41" t="s">
        <v>16</v>
      </c>
      <c r="O4" s="42"/>
      <c r="P4" s="77"/>
    </row>
    <row r="5" spans="1:16" x14ac:dyDescent="0.2">
      <c r="A5" s="43"/>
      <c r="B5" s="44" t="s">
        <v>17</v>
      </c>
      <c r="C5" s="45" t="s">
        <v>18</v>
      </c>
      <c r="D5" s="44" t="s">
        <v>19</v>
      </c>
      <c r="E5" s="46" t="s">
        <v>20</v>
      </c>
      <c r="F5" s="47" t="s">
        <v>21</v>
      </c>
      <c r="G5" s="48" t="s">
        <v>22</v>
      </c>
      <c r="H5" s="49" t="s">
        <v>23</v>
      </c>
      <c r="I5" s="49" t="s">
        <v>24</v>
      </c>
      <c r="J5" s="49" t="s">
        <v>25</v>
      </c>
      <c r="K5" s="49" t="s">
        <v>26</v>
      </c>
      <c r="L5" s="49" t="s">
        <v>27</v>
      </c>
      <c r="M5" s="49" t="s">
        <v>28</v>
      </c>
      <c r="N5" s="50" t="s">
        <v>29</v>
      </c>
      <c r="O5" s="51" t="s">
        <v>30</v>
      </c>
      <c r="P5" s="77"/>
    </row>
    <row r="6" spans="1:16" ht="12.75" hidden="1" customHeight="1" x14ac:dyDescent="0.2">
      <c r="A6" s="52"/>
      <c r="B6" s="53"/>
      <c r="C6" s="67"/>
      <c r="D6" s="68"/>
      <c r="E6" s="55"/>
      <c r="F6" s="56"/>
      <c r="G6" s="57"/>
      <c r="H6" s="58">
        <v>12</v>
      </c>
      <c r="I6" s="58">
        <v>4</v>
      </c>
      <c r="J6" s="58">
        <v>2</v>
      </c>
      <c r="K6" s="58">
        <v>1</v>
      </c>
      <c r="L6" s="58">
        <v>0.5</v>
      </c>
      <c r="M6" s="58">
        <v>0.2</v>
      </c>
      <c r="N6" s="59">
        <v>1</v>
      </c>
      <c r="O6" s="74"/>
      <c r="P6" s="77"/>
    </row>
    <row r="7" spans="1:16" x14ac:dyDescent="0.2">
      <c r="A7" s="52">
        <f ca="1">IF(B7="","",CELL("Zeile",A7)-6)</f>
        <v>1</v>
      </c>
      <c r="B7" s="53">
        <f t="shared" ref="B7:B67" si="0">$C$3</f>
        <v>430</v>
      </c>
      <c r="C7" s="67">
        <v>1000</v>
      </c>
      <c r="D7" s="68" t="s">
        <v>31</v>
      </c>
      <c r="E7" s="55"/>
      <c r="F7" s="56"/>
      <c r="G7" s="57"/>
      <c r="H7" s="58"/>
      <c r="I7" s="58"/>
      <c r="J7" s="58"/>
      <c r="K7" s="58"/>
      <c r="L7" s="58"/>
      <c r="M7" s="58"/>
      <c r="N7" s="59"/>
      <c r="O7" s="75" t="str">
        <f>IF(F7="","",IF(COUNTIF(H7:N7,"x")=1,F7*G7*LOOKUP("x",H7:N7,H$6:N$6),IF(ISNUMBER($C7),"???","--------")))</f>
        <v/>
      </c>
      <c r="P7" s="79"/>
    </row>
    <row r="8" spans="1:16" x14ac:dyDescent="0.2">
      <c r="A8" s="66">
        <f ca="1">IF(B8="","",CELL("Zeile",A8)-5)</f>
        <v>3</v>
      </c>
      <c r="B8" s="61">
        <f t="shared" si="0"/>
        <v>430</v>
      </c>
      <c r="C8" s="69">
        <v>1100</v>
      </c>
      <c r="D8" s="72" t="s">
        <v>32</v>
      </c>
      <c r="E8" s="55"/>
      <c r="F8" s="56"/>
      <c r="G8" s="57"/>
      <c r="H8" s="58"/>
      <c r="I8" s="58"/>
      <c r="J8" s="58"/>
      <c r="K8" s="73" t="s">
        <v>34</v>
      </c>
      <c r="L8" s="58"/>
      <c r="M8" s="58"/>
      <c r="N8" s="59"/>
      <c r="O8" s="75" t="str">
        <f>IF(F8="","",IF(COUNTIF(H8:N8,"x")=1,F8*G8*LOOKUP("x",H8:N8,H$6:N$6),IF(ISNUMBER($C8),"???","--------")))</f>
        <v/>
      </c>
      <c r="P8" s="79"/>
    </row>
    <row r="9" spans="1:16" ht="25.5" x14ac:dyDescent="0.2">
      <c r="A9" s="66">
        <f t="shared" ref="A9:A67" ca="1" si="1">IF(B9="","",CELL("Zeile",A9)-5)</f>
        <v>4</v>
      </c>
      <c r="B9" s="70">
        <f t="shared" si="0"/>
        <v>430</v>
      </c>
      <c r="C9" s="54">
        <v>1101</v>
      </c>
      <c r="D9" s="71" t="s">
        <v>33</v>
      </c>
      <c r="E9" s="55"/>
      <c r="F9" s="56"/>
      <c r="G9" s="57"/>
      <c r="H9" s="58"/>
      <c r="I9" s="58"/>
      <c r="J9" s="58"/>
      <c r="K9" s="58" t="s">
        <v>34</v>
      </c>
      <c r="L9" s="58"/>
      <c r="M9" s="58"/>
      <c r="N9" s="59"/>
      <c r="O9" s="75" t="str">
        <f t="shared" ref="O9:O67" si="2">IF(F9="","",IF(COUNTIF(H9:N9,"x")=1,F9*G9*LOOKUP("x",H9:N9,H$6:N$6),IF(ISNUMBER($C9),"???","--------")))</f>
        <v/>
      </c>
      <c r="P9" s="79"/>
    </row>
    <row r="10" spans="1:16" x14ac:dyDescent="0.2">
      <c r="A10" s="66">
        <f t="shared" ca="1" si="1"/>
        <v>5</v>
      </c>
      <c r="B10" s="61">
        <f t="shared" si="0"/>
        <v>430</v>
      </c>
      <c r="C10" s="54">
        <v>1102</v>
      </c>
      <c r="D10" s="62" t="s">
        <v>35</v>
      </c>
      <c r="E10" s="55"/>
      <c r="F10" s="56"/>
      <c r="G10" s="57"/>
      <c r="H10" s="58"/>
      <c r="I10" s="58"/>
      <c r="J10" s="58"/>
      <c r="K10" s="58" t="s">
        <v>34</v>
      </c>
      <c r="L10" s="58"/>
      <c r="M10" s="58"/>
      <c r="N10" s="59"/>
      <c r="O10" s="75" t="str">
        <f t="shared" si="2"/>
        <v/>
      </c>
      <c r="P10" s="80"/>
    </row>
    <row r="11" spans="1:16" x14ac:dyDescent="0.2">
      <c r="A11" s="66">
        <f t="shared" ca="1" si="1"/>
        <v>6</v>
      </c>
      <c r="B11" s="63">
        <f t="shared" si="0"/>
        <v>430</v>
      </c>
      <c r="C11" s="54">
        <v>1104</v>
      </c>
      <c r="D11" s="64" t="s">
        <v>36</v>
      </c>
      <c r="E11" s="55"/>
      <c r="F11" s="56"/>
      <c r="G11" s="57"/>
      <c r="H11" s="58"/>
      <c r="I11" s="58"/>
      <c r="J11" s="58"/>
      <c r="K11" s="58" t="s">
        <v>34</v>
      </c>
      <c r="L11" s="58"/>
      <c r="M11" s="58"/>
      <c r="N11" s="59"/>
      <c r="O11" s="75" t="str">
        <f t="shared" si="2"/>
        <v/>
      </c>
      <c r="P11" s="80"/>
    </row>
    <row r="12" spans="1:16" x14ac:dyDescent="0.2">
      <c r="A12" s="66">
        <f t="shared" ca="1" si="1"/>
        <v>7</v>
      </c>
      <c r="B12" s="63">
        <f t="shared" si="0"/>
        <v>430</v>
      </c>
      <c r="C12" s="54">
        <v>1105</v>
      </c>
      <c r="D12" s="64" t="s">
        <v>37</v>
      </c>
      <c r="E12" s="55"/>
      <c r="F12" s="56"/>
      <c r="G12" s="57"/>
      <c r="H12" s="58"/>
      <c r="I12" s="58"/>
      <c r="J12" s="58"/>
      <c r="K12" s="58" t="s">
        <v>34</v>
      </c>
      <c r="L12" s="58"/>
      <c r="M12" s="58"/>
      <c r="N12" s="59"/>
      <c r="O12" s="75" t="str">
        <f t="shared" si="2"/>
        <v/>
      </c>
      <c r="P12" s="80"/>
    </row>
    <row r="13" spans="1:16" x14ac:dyDescent="0.2">
      <c r="A13" s="66">
        <f t="shared" ca="1" si="1"/>
        <v>8</v>
      </c>
      <c r="B13" s="63">
        <f t="shared" si="0"/>
        <v>430</v>
      </c>
      <c r="C13" s="54">
        <v>1106</v>
      </c>
      <c r="D13" s="64" t="s">
        <v>38</v>
      </c>
      <c r="E13" s="55"/>
      <c r="F13" s="56"/>
      <c r="G13" s="57"/>
      <c r="H13" s="58"/>
      <c r="I13" s="58"/>
      <c r="J13" s="58"/>
      <c r="K13" s="58" t="s">
        <v>34</v>
      </c>
      <c r="L13" s="58"/>
      <c r="M13" s="58"/>
      <c r="N13" s="59"/>
      <c r="O13" s="75" t="str">
        <f t="shared" si="2"/>
        <v/>
      </c>
      <c r="P13" s="80"/>
    </row>
    <row r="14" spans="1:16" x14ac:dyDescent="0.2">
      <c r="A14" s="66">
        <f t="shared" ca="1" si="1"/>
        <v>9</v>
      </c>
      <c r="B14" s="63">
        <f t="shared" si="0"/>
        <v>430</v>
      </c>
      <c r="C14" s="54">
        <v>1107</v>
      </c>
      <c r="D14" s="64" t="s">
        <v>39</v>
      </c>
      <c r="E14" s="55"/>
      <c r="F14" s="56"/>
      <c r="G14" s="57"/>
      <c r="H14" s="58"/>
      <c r="I14" s="58"/>
      <c r="J14" s="58"/>
      <c r="K14" s="58" t="s">
        <v>34</v>
      </c>
      <c r="L14" s="58"/>
      <c r="M14" s="58"/>
      <c r="N14" s="59"/>
      <c r="O14" s="75" t="str">
        <f t="shared" si="2"/>
        <v/>
      </c>
      <c r="P14" s="80"/>
    </row>
    <row r="15" spans="1:16" x14ac:dyDescent="0.2">
      <c r="A15" s="66">
        <f t="shared" ca="1" si="1"/>
        <v>10</v>
      </c>
      <c r="B15" s="63">
        <f t="shared" si="0"/>
        <v>430</v>
      </c>
      <c r="C15" s="54">
        <v>1108</v>
      </c>
      <c r="D15" s="64" t="s">
        <v>40</v>
      </c>
      <c r="E15" s="55"/>
      <c r="F15" s="56"/>
      <c r="G15" s="57"/>
      <c r="H15" s="58"/>
      <c r="I15" s="58"/>
      <c r="J15" s="58"/>
      <c r="K15" s="58" t="s">
        <v>34</v>
      </c>
      <c r="L15" s="58"/>
      <c r="M15" s="58"/>
      <c r="N15" s="59"/>
      <c r="O15" s="75" t="str">
        <f t="shared" si="2"/>
        <v/>
      </c>
      <c r="P15" s="80"/>
    </row>
    <row r="16" spans="1:16" x14ac:dyDescent="0.2">
      <c r="A16" s="66">
        <f t="shared" ca="1" si="1"/>
        <v>11</v>
      </c>
      <c r="B16" s="63">
        <f t="shared" si="0"/>
        <v>430</v>
      </c>
      <c r="C16" s="54">
        <v>1112</v>
      </c>
      <c r="D16" s="64" t="s">
        <v>41</v>
      </c>
      <c r="E16" s="55"/>
      <c r="F16" s="56"/>
      <c r="G16" s="57"/>
      <c r="H16" s="58"/>
      <c r="I16" s="58"/>
      <c r="J16" s="58"/>
      <c r="K16" s="58" t="s">
        <v>34</v>
      </c>
      <c r="L16" s="58"/>
      <c r="M16" s="58"/>
      <c r="N16" s="59"/>
      <c r="O16" s="75" t="str">
        <f t="shared" si="2"/>
        <v/>
      </c>
      <c r="P16" s="80"/>
    </row>
    <row r="17" spans="1:16" x14ac:dyDescent="0.2">
      <c r="A17" s="66" t="str">
        <f t="shared" ca="1" si="1"/>
        <v/>
      </c>
      <c r="B17" s="63"/>
      <c r="C17" s="54"/>
      <c r="D17" s="64"/>
      <c r="E17" s="55"/>
      <c r="F17" s="56"/>
      <c r="G17" s="57"/>
      <c r="H17" s="58"/>
      <c r="I17" s="58"/>
      <c r="J17" s="58"/>
      <c r="K17" s="58"/>
      <c r="L17" s="58"/>
      <c r="M17" s="58"/>
      <c r="N17" s="59"/>
      <c r="O17" s="75" t="str">
        <f t="shared" si="2"/>
        <v/>
      </c>
      <c r="P17" s="80"/>
    </row>
    <row r="18" spans="1:16" x14ac:dyDescent="0.2">
      <c r="A18" s="66">
        <f t="shared" ca="1" si="1"/>
        <v>13</v>
      </c>
      <c r="B18" s="63">
        <f t="shared" si="0"/>
        <v>430</v>
      </c>
      <c r="C18" s="54">
        <v>2000</v>
      </c>
      <c r="D18" s="64" t="s">
        <v>42</v>
      </c>
      <c r="E18" s="55"/>
      <c r="F18" s="56"/>
      <c r="G18" s="57"/>
      <c r="H18" s="58"/>
      <c r="I18" s="58"/>
      <c r="J18" s="58"/>
      <c r="K18" s="58"/>
      <c r="L18" s="58"/>
      <c r="M18" s="58"/>
      <c r="N18" s="59"/>
      <c r="O18" s="75" t="str">
        <f t="shared" si="2"/>
        <v/>
      </c>
      <c r="P18" s="80"/>
    </row>
    <row r="19" spans="1:16" x14ac:dyDescent="0.2">
      <c r="A19" s="66">
        <f t="shared" ca="1" si="1"/>
        <v>14</v>
      </c>
      <c r="B19" s="63">
        <f t="shared" si="0"/>
        <v>430</v>
      </c>
      <c r="C19" s="54">
        <v>2100</v>
      </c>
      <c r="D19" s="64" t="s">
        <v>43</v>
      </c>
      <c r="E19" s="55"/>
      <c r="F19" s="56"/>
      <c r="G19" s="57"/>
      <c r="H19" s="58"/>
      <c r="I19" s="58"/>
      <c r="J19" s="58"/>
      <c r="K19" s="58" t="s">
        <v>34</v>
      </c>
      <c r="L19" s="58"/>
      <c r="M19" s="58"/>
      <c r="N19" s="59"/>
      <c r="O19" s="75" t="str">
        <f t="shared" si="2"/>
        <v/>
      </c>
      <c r="P19" s="80"/>
    </row>
    <row r="20" spans="1:16" ht="25.5" x14ac:dyDescent="0.2">
      <c r="A20" s="66">
        <f t="shared" ca="1" si="1"/>
        <v>15</v>
      </c>
      <c r="B20" s="63">
        <f t="shared" si="0"/>
        <v>430</v>
      </c>
      <c r="C20" s="54">
        <v>2101</v>
      </c>
      <c r="D20" s="64" t="s">
        <v>44</v>
      </c>
      <c r="E20" s="55"/>
      <c r="F20" s="56"/>
      <c r="G20" s="57"/>
      <c r="H20" s="58"/>
      <c r="I20" s="58"/>
      <c r="J20" s="58"/>
      <c r="K20" s="58" t="s">
        <v>34</v>
      </c>
      <c r="L20" s="58"/>
      <c r="M20" s="58"/>
      <c r="N20" s="59"/>
      <c r="O20" s="75" t="str">
        <f t="shared" si="2"/>
        <v/>
      </c>
      <c r="P20" s="80"/>
    </row>
    <row r="21" spans="1:16" x14ac:dyDescent="0.2">
      <c r="A21" s="66">
        <f t="shared" ca="1" si="1"/>
        <v>16</v>
      </c>
      <c r="B21" s="63">
        <f t="shared" si="0"/>
        <v>430</v>
      </c>
      <c r="C21" s="54">
        <v>2102</v>
      </c>
      <c r="D21" s="64" t="s">
        <v>45</v>
      </c>
      <c r="E21" s="55"/>
      <c r="F21" s="56"/>
      <c r="G21" s="57"/>
      <c r="H21" s="58"/>
      <c r="I21" s="58"/>
      <c r="J21" s="58"/>
      <c r="K21" s="58" t="s">
        <v>34</v>
      </c>
      <c r="L21" s="58"/>
      <c r="M21" s="58"/>
      <c r="N21" s="59"/>
      <c r="O21" s="75" t="str">
        <f t="shared" si="2"/>
        <v/>
      </c>
      <c r="P21" s="80"/>
    </row>
    <row r="22" spans="1:16" x14ac:dyDescent="0.2">
      <c r="A22" s="66">
        <f t="shared" ca="1" si="1"/>
        <v>17</v>
      </c>
      <c r="B22" s="63">
        <f t="shared" si="0"/>
        <v>430</v>
      </c>
      <c r="C22" s="54">
        <v>2103</v>
      </c>
      <c r="D22" s="64" t="s">
        <v>46</v>
      </c>
      <c r="E22" s="55"/>
      <c r="F22" s="56"/>
      <c r="G22" s="57"/>
      <c r="H22" s="58"/>
      <c r="I22" s="58"/>
      <c r="J22" s="58"/>
      <c r="K22" s="58" t="s">
        <v>34</v>
      </c>
      <c r="L22" s="58"/>
      <c r="M22" s="58"/>
      <c r="N22" s="59"/>
      <c r="O22" s="75" t="str">
        <f t="shared" si="2"/>
        <v/>
      </c>
      <c r="P22" s="80"/>
    </row>
    <row r="23" spans="1:16" x14ac:dyDescent="0.2">
      <c r="A23" s="66">
        <f t="shared" ca="1" si="1"/>
        <v>18</v>
      </c>
      <c r="B23" s="63">
        <f t="shared" si="0"/>
        <v>430</v>
      </c>
      <c r="C23" s="54">
        <v>2104</v>
      </c>
      <c r="D23" s="64" t="s">
        <v>47</v>
      </c>
      <c r="E23" s="55"/>
      <c r="F23" s="56"/>
      <c r="G23" s="57"/>
      <c r="H23" s="58"/>
      <c r="I23" s="58"/>
      <c r="J23" s="58"/>
      <c r="K23" s="58" t="s">
        <v>34</v>
      </c>
      <c r="L23" s="58"/>
      <c r="M23" s="58"/>
      <c r="N23" s="59"/>
      <c r="O23" s="75" t="str">
        <f t="shared" si="2"/>
        <v/>
      </c>
      <c r="P23" s="80"/>
    </row>
    <row r="24" spans="1:16" x14ac:dyDescent="0.2">
      <c r="A24" s="66" t="str">
        <f t="shared" ca="1" si="1"/>
        <v/>
      </c>
      <c r="B24" s="63"/>
      <c r="C24" s="54"/>
      <c r="D24" s="64"/>
      <c r="E24" s="55"/>
      <c r="F24" s="56"/>
      <c r="G24" s="57"/>
      <c r="H24" s="58"/>
      <c r="I24" s="58"/>
      <c r="J24" s="58"/>
      <c r="K24" s="58"/>
      <c r="L24" s="58"/>
      <c r="M24" s="58"/>
      <c r="N24" s="59"/>
      <c r="O24" s="75" t="str">
        <f t="shared" si="2"/>
        <v/>
      </c>
      <c r="P24" s="80"/>
    </row>
    <row r="25" spans="1:16" x14ac:dyDescent="0.2">
      <c r="A25" s="66">
        <f t="shared" ca="1" si="1"/>
        <v>20</v>
      </c>
      <c r="B25" s="63">
        <f t="shared" ref="B25:B31" si="3">$C$3</f>
        <v>430</v>
      </c>
      <c r="C25" s="54">
        <v>3000</v>
      </c>
      <c r="D25" s="64" t="s">
        <v>53</v>
      </c>
      <c r="E25" s="55"/>
      <c r="F25" s="56"/>
      <c r="G25" s="57"/>
      <c r="H25" s="58"/>
      <c r="I25" s="58"/>
      <c r="J25" s="58"/>
      <c r="K25" s="58"/>
      <c r="L25" s="58"/>
      <c r="M25" s="58"/>
      <c r="N25" s="59"/>
      <c r="O25" s="75" t="str">
        <f t="shared" si="2"/>
        <v/>
      </c>
      <c r="P25" s="80"/>
    </row>
    <row r="26" spans="1:16" ht="25.5" x14ac:dyDescent="0.2">
      <c r="A26" s="66">
        <f t="shared" ca="1" si="1"/>
        <v>21</v>
      </c>
      <c r="B26" s="63">
        <f t="shared" si="3"/>
        <v>430</v>
      </c>
      <c r="C26" s="54">
        <v>3200</v>
      </c>
      <c r="D26" s="64" t="s">
        <v>54</v>
      </c>
      <c r="E26" s="55"/>
      <c r="F26" s="56"/>
      <c r="G26" s="57"/>
      <c r="H26" s="58"/>
      <c r="I26" s="58"/>
      <c r="J26" s="58"/>
      <c r="K26" s="58" t="s">
        <v>34</v>
      </c>
      <c r="L26" s="58"/>
      <c r="M26" s="58"/>
      <c r="N26" s="59"/>
      <c r="O26" s="75" t="str">
        <f t="shared" si="2"/>
        <v/>
      </c>
      <c r="P26" s="80"/>
    </row>
    <row r="27" spans="1:16" x14ac:dyDescent="0.2">
      <c r="A27" s="66">
        <f t="shared" ca="1" si="1"/>
        <v>22</v>
      </c>
      <c r="B27" s="63">
        <f t="shared" si="3"/>
        <v>430</v>
      </c>
      <c r="C27" s="54">
        <v>3201</v>
      </c>
      <c r="D27" s="64" t="s">
        <v>55</v>
      </c>
      <c r="E27" s="55"/>
      <c r="F27" s="56"/>
      <c r="G27" s="57"/>
      <c r="H27" s="58"/>
      <c r="I27" s="58"/>
      <c r="J27" s="58"/>
      <c r="K27" s="58" t="s">
        <v>34</v>
      </c>
      <c r="L27" s="58"/>
      <c r="M27" s="58"/>
      <c r="N27" s="59"/>
      <c r="O27" s="75" t="str">
        <f t="shared" si="2"/>
        <v/>
      </c>
      <c r="P27" s="80"/>
    </row>
    <row r="28" spans="1:16" x14ac:dyDescent="0.2">
      <c r="A28" s="66">
        <f t="shared" ca="1" si="1"/>
        <v>23</v>
      </c>
      <c r="B28" s="63">
        <f t="shared" si="3"/>
        <v>430</v>
      </c>
      <c r="C28" s="54">
        <v>3202</v>
      </c>
      <c r="D28" s="64" t="s">
        <v>104</v>
      </c>
      <c r="E28" s="55"/>
      <c r="F28" s="56"/>
      <c r="G28" s="57"/>
      <c r="H28" s="58"/>
      <c r="I28" s="58"/>
      <c r="J28" s="58"/>
      <c r="K28" s="58" t="s">
        <v>34</v>
      </c>
      <c r="L28" s="58"/>
      <c r="M28" s="58"/>
      <c r="N28" s="59"/>
      <c r="O28" s="75" t="str">
        <f t="shared" si="2"/>
        <v/>
      </c>
      <c r="P28" s="80"/>
    </row>
    <row r="29" spans="1:16" x14ac:dyDescent="0.2">
      <c r="A29" s="66">
        <f t="shared" ca="1" si="1"/>
        <v>24</v>
      </c>
      <c r="B29" s="63">
        <f t="shared" si="3"/>
        <v>430</v>
      </c>
      <c r="C29" s="54">
        <v>3203</v>
      </c>
      <c r="D29" s="64" t="s">
        <v>57</v>
      </c>
      <c r="E29" s="55"/>
      <c r="F29" s="56"/>
      <c r="G29" s="57"/>
      <c r="H29" s="58"/>
      <c r="I29" s="58"/>
      <c r="J29" s="58"/>
      <c r="K29" s="58" t="s">
        <v>34</v>
      </c>
      <c r="L29" s="58"/>
      <c r="M29" s="58"/>
      <c r="N29" s="59"/>
      <c r="O29" s="75" t="str">
        <f t="shared" si="2"/>
        <v/>
      </c>
      <c r="P29" s="80"/>
    </row>
    <row r="30" spans="1:16" x14ac:dyDescent="0.2">
      <c r="A30" s="66">
        <f t="shared" ca="1" si="1"/>
        <v>25</v>
      </c>
      <c r="B30" s="63">
        <f t="shared" si="3"/>
        <v>430</v>
      </c>
      <c r="C30" s="54">
        <v>3205</v>
      </c>
      <c r="D30" s="64" t="s">
        <v>58</v>
      </c>
      <c r="E30" s="55"/>
      <c r="F30" s="56"/>
      <c r="G30" s="57"/>
      <c r="H30" s="58"/>
      <c r="I30" s="58"/>
      <c r="J30" s="58"/>
      <c r="K30" s="58" t="s">
        <v>34</v>
      </c>
      <c r="L30" s="58"/>
      <c r="M30" s="58"/>
      <c r="N30" s="59"/>
      <c r="O30" s="75" t="str">
        <f t="shared" si="2"/>
        <v/>
      </c>
    </row>
    <row r="31" spans="1:16" x14ac:dyDescent="0.2">
      <c r="A31" s="66">
        <f t="shared" ca="1" si="1"/>
        <v>26</v>
      </c>
      <c r="B31" s="63">
        <f t="shared" si="3"/>
        <v>430</v>
      </c>
      <c r="C31" s="54">
        <v>3206</v>
      </c>
      <c r="D31" s="64" t="s">
        <v>41</v>
      </c>
      <c r="E31" s="55"/>
      <c r="F31" s="56"/>
      <c r="G31" s="57"/>
      <c r="H31" s="58"/>
      <c r="I31" s="58"/>
      <c r="J31" s="58"/>
      <c r="K31" s="58" t="s">
        <v>34</v>
      </c>
      <c r="L31" s="58"/>
      <c r="M31" s="58"/>
      <c r="N31" s="59"/>
      <c r="O31" s="75" t="str">
        <f t="shared" si="2"/>
        <v/>
      </c>
    </row>
    <row r="32" spans="1:16" x14ac:dyDescent="0.2">
      <c r="A32" s="66" t="str">
        <f t="shared" ca="1" si="1"/>
        <v/>
      </c>
      <c r="B32" s="63"/>
      <c r="C32" s="54"/>
      <c r="D32" s="64"/>
      <c r="E32" s="55"/>
      <c r="F32" s="56"/>
      <c r="G32" s="57"/>
      <c r="H32" s="58"/>
      <c r="I32" s="58"/>
      <c r="J32" s="58"/>
      <c r="K32" s="58"/>
      <c r="L32" s="58"/>
      <c r="M32" s="58"/>
      <c r="N32" s="59"/>
      <c r="O32" s="75" t="str">
        <f t="shared" si="2"/>
        <v/>
      </c>
    </row>
    <row r="33" spans="1:15" x14ac:dyDescent="0.2">
      <c r="A33" s="66">
        <f t="shared" ca="1" si="1"/>
        <v>28</v>
      </c>
      <c r="B33" s="63">
        <f t="shared" si="0"/>
        <v>430</v>
      </c>
      <c r="C33" s="54">
        <v>5000</v>
      </c>
      <c r="D33" s="64" t="s">
        <v>68</v>
      </c>
      <c r="E33" s="55"/>
      <c r="F33" s="56"/>
      <c r="G33" s="57"/>
      <c r="H33" s="58"/>
      <c r="I33" s="58"/>
      <c r="J33" s="58"/>
      <c r="K33" s="58"/>
      <c r="L33" s="58"/>
      <c r="M33" s="58"/>
      <c r="N33" s="59"/>
      <c r="O33" s="75" t="str">
        <f t="shared" si="2"/>
        <v/>
      </c>
    </row>
    <row r="34" spans="1:15" x14ac:dyDescent="0.2">
      <c r="A34" s="66">
        <f t="shared" ca="1" si="1"/>
        <v>29</v>
      </c>
      <c r="B34" s="63">
        <f t="shared" si="0"/>
        <v>430</v>
      </c>
      <c r="C34" s="54">
        <v>5100</v>
      </c>
      <c r="D34" s="64" t="s">
        <v>108</v>
      </c>
      <c r="E34" s="55"/>
      <c r="F34" s="56"/>
      <c r="G34" s="57"/>
      <c r="H34" s="58"/>
      <c r="I34" s="58"/>
      <c r="J34" s="58"/>
      <c r="K34" s="58" t="s">
        <v>34</v>
      </c>
      <c r="L34" s="58"/>
      <c r="M34" s="58"/>
      <c r="N34" s="59"/>
      <c r="O34" s="75" t="str">
        <f t="shared" si="2"/>
        <v/>
      </c>
    </row>
    <row r="35" spans="1:15" x14ac:dyDescent="0.2">
      <c r="A35" s="66">
        <f t="shared" ca="1" si="1"/>
        <v>30</v>
      </c>
      <c r="B35" s="63">
        <f t="shared" si="0"/>
        <v>430</v>
      </c>
      <c r="C35" s="54">
        <v>5101</v>
      </c>
      <c r="D35" s="64" t="s">
        <v>70</v>
      </c>
      <c r="E35" s="55"/>
      <c r="F35" s="56"/>
      <c r="G35" s="57"/>
      <c r="H35" s="58"/>
      <c r="I35" s="58"/>
      <c r="J35" s="58"/>
      <c r="K35" s="58" t="s">
        <v>34</v>
      </c>
      <c r="L35" s="58"/>
      <c r="M35" s="58"/>
      <c r="N35" s="59"/>
      <c r="O35" s="75" t="str">
        <f t="shared" si="2"/>
        <v/>
      </c>
    </row>
    <row r="36" spans="1:15" x14ac:dyDescent="0.2">
      <c r="A36" s="66">
        <f t="shared" ca="1" si="1"/>
        <v>31</v>
      </c>
      <c r="B36" s="63">
        <f t="shared" si="0"/>
        <v>430</v>
      </c>
      <c r="C36" s="54">
        <v>5102</v>
      </c>
      <c r="D36" s="64" t="s">
        <v>41</v>
      </c>
      <c r="E36" s="55"/>
      <c r="F36" s="56"/>
      <c r="G36" s="57"/>
      <c r="H36" s="58"/>
      <c r="I36" s="58"/>
      <c r="J36" s="58"/>
      <c r="K36" s="58" t="s">
        <v>34</v>
      </c>
      <c r="L36" s="58"/>
      <c r="M36" s="58"/>
      <c r="N36" s="59"/>
      <c r="O36" s="75" t="str">
        <f t="shared" si="2"/>
        <v/>
      </c>
    </row>
    <row r="37" spans="1:15" x14ac:dyDescent="0.2">
      <c r="A37" s="66" t="str">
        <f t="shared" ca="1" si="1"/>
        <v/>
      </c>
      <c r="B37" s="63"/>
      <c r="C37" s="54"/>
      <c r="D37" s="64"/>
      <c r="E37" s="55"/>
      <c r="F37" s="56"/>
      <c r="G37" s="57"/>
      <c r="H37" s="58"/>
      <c r="I37" s="58"/>
      <c r="J37" s="58"/>
      <c r="K37" s="58"/>
      <c r="L37" s="58"/>
      <c r="M37" s="58"/>
      <c r="N37" s="59"/>
      <c r="O37" s="75" t="str">
        <f t="shared" si="2"/>
        <v/>
      </c>
    </row>
    <row r="38" spans="1:15" x14ac:dyDescent="0.2">
      <c r="A38" s="66">
        <f t="shared" ca="1" si="1"/>
        <v>33</v>
      </c>
      <c r="B38" s="63">
        <f t="shared" si="0"/>
        <v>430</v>
      </c>
      <c r="C38" s="54">
        <v>5300</v>
      </c>
      <c r="D38" s="64" t="s">
        <v>71</v>
      </c>
      <c r="E38" s="55"/>
      <c r="F38" s="56"/>
      <c r="G38" s="57"/>
      <c r="H38" s="58"/>
      <c r="I38" s="58"/>
      <c r="J38" s="58"/>
      <c r="K38" s="58" t="s">
        <v>34</v>
      </c>
      <c r="L38" s="58"/>
      <c r="M38" s="58"/>
      <c r="N38" s="59"/>
      <c r="O38" s="75" t="str">
        <f t="shared" si="2"/>
        <v/>
      </c>
    </row>
    <row r="39" spans="1:15" ht="25.5" x14ac:dyDescent="0.2">
      <c r="A39" s="66">
        <f t="shared" ca="1" si="1"/>
        <v>34</v>
      </c>
      <c r="B39" s="63">
        <f t="shared" si="0"/>
        <v>430</v>
      </c>
      <c r="C39" s="54">
        <v>5301</v>
      </c>
      <c r="D39" s="64" t="s">
        <v>72</v>
      </c>
      <c r="E39" s="55"/>
      <c r="F39" s="56"/>
      <c r="G39" s="57"/>
      <c r="H39" s="58"/>
      <c r="I39" s="58"/>
      <c r="J39" s="58"/>
      <c r="K39" s="58" t="s">
        <v>34</v>
      </c>
      <c r="L39" s="58"/>
      <c r="M39" s="58"/>
      <c r="N39" s="59"/>
      <c r="O39" s="75" t="str">
        <f t="shared" si="2"/>
        <v/>
      </c>
    </row>
    <row r="40" spans="1:15" ht="25.5" x14ac:dyDescent="0.2">
      <c r="A40" s="66">
        <f t="shared" ca="1" si="1"/>
        <v>35</v>
      </c>
      <c r="B40" s="63">
        <f t="shared" si="0"/>
        <v>430</v>
      </c>
      <c r="C40" s="54">
        <v>5302</v>
      </c>
      <c r="D40" s="64" t="s">
        <v>73</v>
      </c>
      <c r="E40" s="55"/>
      <c r="F40" s="56"/>
      <c r="G40" s="57"/>
      <c r="H40" s="58"/>
      <c r="I40" s="58"/>
      <c r="J40" s="58"/>
      <c r="K40" s="58" t="s">
        <v>34</v>
      </c>
      <c r="L40" s="58"/>
      <c r="M40" s="58"/>
      <c r="N40" s="59"/>
      <c r="O40" s="75" t="str">
        <f t="shared" si="2"/>
        <v/>
      </c>
    </row>
    <row r="41" spans="1:15" x14ac:dyDescent="0.2">
      <c r="A41" s="66">
        <f t="shared" ca="1" si="1"/>
        <v>36</v>
      </c>
      <c r="B41" s="63">
        <f t="shared" si="0"/>
        <v>430</v>
      </c>
      <c r="C41" s="54">
        <v>5303</v>
      </c>
      <c r="D41" s="64" t="s">
        <v>74</v>
      </c>
      <c r="E41" s="55"/>
      <c r="F41" s="56"/>
      <c r="G41" s="57"/>
      <c r="H41" s="58"/>
      <c r="I41" s="58"/>
      <c r="J41" s="58"/>
      <c r="K41" s="58"/>
      <c r="L41" s="58"/>
      <c r="M41" s="58"/>
      <c r="N41" s="59" t="s">
        <v>34</v>
      </c>
      <c r="O41" s="75" t="str">
        <f t="shared" si="2"/>
        <v/>
      </c>
    </row>
    <row r="42" spans="1:15" x14ac:dyDescent="0.2">
      <c r="A42" s="66">
        <f t="shared" ca="1" si="1"/>
        <v>37</v>
      </c>
      <c r="B42" s="63">
        <f t="shared" si="0"/>
        <v>430</v>
      </c>
      <c r="C42" s="54">
        <v>5304</v>
      </c>
      <c r="D42" s="64" t="s">
        <v>75</v>
      </c>
      <c r="E42" s="55"/>
      <c r="F42" s="56"/>
      <c r="G42" s="57"/>
      <c r="H42" s="58"/>
      <c r="I42" s="58"/>
      <c r="J42" s="58"/>
      <c r="K42" s="58" t="s">
        <v>34</v>
      </c>
      <c r="L42" s="58"/>
      <c r="M42" s="58"/>
      <c r="N42" s="59"/>
      <c r="O42" s="75" t="str">
        <f t="shared" si="2"/>
        <v/>
      </c>
    </row>
    <row r="43" spans="1:15" x14ac:dyDescent="0.2">
      <c r="A43" s="66">
        <f t="shared" ca="1" si="1"/>
        <v>38</v>
      </c>
      <c r="B43" s="63">
        <f t="shared" si="0"/>
        <v>430</v>
      </c>
      <c r="C43" s="54">
        <v>5305</v>
      </c>
      <c r="D43" s="64" t="s">
        <v>76</v>
      </c>
      <c r="E43" s="55"/>
      <c r="F43" s="56"/>
      <c r="G43" s="57"/>
      <c r="H43" s="58"/>
      <c r="I43" s="58"/>
      <c r="J43" s="58"/>
      <c r="K43" s="58" t="s">
        <v>34</v>
      </c>
      <c r="L43" s="58"/>
      <c r="M43" s="58"/>
      <c r="N43" s="59"/>
      <c r="O43" s="75" t="str">
        <f t="shared" si="2"/>
        <v/>
      </c>
    </row>
    <row r="44" spans="1:15" x14ac:dyDescent="0.2">
      <c r="A44" s="66">
        <f t="shared" ca="1" si="1"/>
        <v>39</v>
      </c>
      <c r="B44" s="63">
        <f t="shared" si="0"/>
        <v>430</v>
      </c>
      <c r="C44" s="54">
        <v>5306</v>
      </c>
      <c r="D44" s="64" t="s">
        <v>77</v>
      </c>
      <c r="E44" s="55"/>
      <c r="F44" s="56"/>
      <c r="G44" s="57"/>
      <c r="H44" s="58"/>
      <c r="I44" s="58"/>
      <c r="J44" s="58"/>
      <c r="K44" s="58" t="s">
        <v>34</v>
      </c>
      <c r="L44" s="58"/>
      <c r="M44" s="58"/>
      <c r="N44" s="59"/>
      <c r="O44" s="75" t="str">
        <f t="shared" si="2"/>
        <v/>
      </c>
    </row>
    <row r="45" spans="1:15" x14ac:dyDescent="0.2">
      <c r="A45" s="66" t="str">
        <f t="shared" ca="1" si="1"/>
        <v/>
      </c>
      <c r="B45" s="63"/>
      <c r="C45" s="54"/>
      <c r="D45" s="64"/>
      <c r="E45" s="55"/>
      <c r="F45" s="56"/>
      <c r="G45" s="57"/>
      <c r="H45" s="58"/>
      <c r="I45" s="58"/>
      <c r="J45" s="58"/>
      <c r="K45" s="58"/>
      <c r="L45" s="58"/>
      <c r="M45" s="58"/>
      <c r="N45" s="59"/>
      <c r="O45" s="75" t="str">
        <f t="shared" si="2"/>
        <v/>
      </c>
    </row>
    <row r="46" spans="1:15" x14ac:dyDescent="0.2">
      <c r="A46" s="66">
        <f t="shared" ca="1" si="1"/>
        <v>41</v>
      </c>
      <c r="B46" s="63">
        <f t="shared" si="0"/>
        <v>430</v>
      </c>
      <c r="C46" s="54">
        <v>5400</v>
      </c>
      <c r="D46" s="64" t="s">
        <v>78</v>
      </c>
      <c r="E46" s="55"/>
      <c r="F46" s="56"/>
      <c r="G46" s="57"/>
      <c r="H46" s="58"/>
      <c r="I46" s="58"/>
      <c r="J46" s="58"/>
      <c r="K46" s="58" t="s">
        <v>34</v>
      </c>
      <c r="L46" s="58"/>
      <c r="M46" s="58"/>
      <c r="N46" s="59"/>
      <c r="O46" s="75" t="str">
        <f t="shared" si="2"/>
        <v/>
      </c>
    </row>
    <row r="47" spans="1:15" x14ac:dyDescent="0.2">
      <c r="A47" s="66">
        <f t="shared" ca="1" si="1"/>
        <v>42</v>
      </c>
      <c r="B47" s="63">
        <f t="shared" si="0"/>
        <v>430</v>
      </c>
      <c r="C47" s="54">
        <v>5401</v>
      </c>
      <c r="D47" s="64" t="s">
        <v>79</v>
      </c>
      <c r="E47" s="55"/>
      <c r="F47" s="56"/>
      <c r="G47" s="57"/>
      <c r="H47" s="58"/>
      <c r="I47" s="58"/>
      <c r="J47" s="58"/>
      <c r="K47" s="58" t="s">
        <v>34</v>
      </c>
      <c r="L47" s="58"/>
      <c r="M47" s="58"/>
      <c r="N47" s="59"/>
      <c r="O47" s="75" t="str">
        <f t="shared" si="2"/>
        <v/>
      </c>
    </row>
    <row r="48" spans="1:15" x14ac:dyDescent="0.2">
      <c r="A48" s="66">
        <f t="shared" ca="1" si="1"/>
        <v>43</v>
      </c>
      <c r="B48" s="63">
        <f t="shared" si="0"/>
        <v>430</v>
      </c>
      <c r="C48" s="54">
        <v>5402</v>
      </c>
      <c r="D48" s="64" t="s">
        <v>80</v>
      </c>
      <c r="E48" s="55"/>
      <c r="F48" s="56"/>
      <c r="G48" s="57"/>
      <c r="H48" s="58"/>
      <c r="I48" s="58"/>
      <c r="J48" s="58"/>
      <c r="K48" s="58" t="s">
        <v>34</v>
      </c>
      <c r="L48" s="58"/>
      <c r="M48" s="58"/>
      <c r="N48" s="59"/>
      <c r="O48" s="75" t="str">
        <f t="shared" si="2"/>
        <v/>
      </c>
    </row>
    <row r="49" spans="1:15" x14ac:dyDescent="0.2">
      <c r="A49" s="66">
        <f t="shared" ca="1" si="1"/>
        <v>44</v>
      </c>
      <c r="B49" s="63">
        <f t="shared" si="0"/>
        <v>430</v>
      </c>
      <c r="C49" s="54">
        <v>5403</v>
      </c>
      <c r="D49" s="64" t="s">
        <v>81</v>
      </c>
      <c r="E49" s="55"/>
      <c r="F49" s="56"/>
      <c r="G49" s="57"/>
      <c r="H49" s="58"/>
      <c r="I49" s="58"/>
      <c r="J49" s="58"/>
      <c r="K49" s="58" t="s">
        <v>34</v>
      </c>
      <c r="L49" s="58"/>
      <c r="M49" s="58"/>
      <c r="N49" s="59"/>
      <c r="O49" s="75" t="str">
        <f t="shared" si="2"/>
        <v/>
      </c>
    </row>
    <row r="50" spans="1:15" x14ac:dyDescent="0.2">
      <c r="A50" s="66">
        <f t="shared" ca="1" si="1"/>
        <v>45</v>
      </c>
      <c r="B50" s="63">
        <f t="shared" si="0"/>
        <v>430</v>
      </c>
      <c r="C50" s="54">
        <v>5404</v>
      </c>
      <c r="D50" s="64" t="s">
        <v>41</v>
      </c>
      <c r="E50" s="55"/>
      <c r="F50" s="56"/>
      <c r="G50" s="57"/>
      <c r="H50" s="58"/>
      <c r="I50" s="58"/>
      <c r="J50" s="58"/>
      <c r="K50" s="58" t="s">
        <v>34</v>
      </c>
      <c r="L50" s="58"/>
      <c r="M50" s="58"/>
      <c r="N50" s="59"/>
      <c r="O50" s="75" t="str">
        <f t="shared" si="2"/>
        <v/>
      </c>
    </row>
    <row r="51" spans="1:15" x14ac:dyDescent="0.2">
      <c r="A51" s="66">
        <f t="shared" ca="1" si="1"/>
        <v>46</v>
      </c>
      <c r="B51" s="63">
        <f t="shared" si="0"/>
        <v>430</v>
      </c>
      <c r="C51" s="54">
        <v>5500</v>
      </c>
      <c r="D51" s="64" t="s">
        <v>82</v>
      </c>
      <c r="E51" s="55"/>
      <c r="F51" s="56"/>
      <c r="G51" s="57"/>
      <c r="H51" s="58"/>
      <c r="I51" s="58"/>
      <c r="J51" s="58"/>
      <c r="K51" s="58" t="s">
        <v>34</v>
      </c>
      <c r="L51" s="58"/>
      <c r="M51" s="58"/>
      <c r="N51" s="59"/>
      <c r="O51" s="75" t="str">
        <f t="shared" si="2"/>
        <v/>
      </c>
    </row>
    <row r="52" spans="1:15" x14ac:dyDescent="0.2">
      <c r="A52" s="66">
        <f t="shared" ca="1" si="1"/>
        <v>47</v>
      </c>
      <c r="B52" s="63">
        <f t="shared" si="0"/>
        <v>430</v>
      </c>
      <c r="C52" s="54">
        <v>5501</v>
      </c>
      <c r="D52" s="64" t="s">
        <v>61</v>
      </c>
      <c r="E52" s="55"/>
      <c r="F52" s="56"/>
      <c r="G52" s="57"/>
      <c r="H52" s="58"/>
      <c r="I52" s="58"/>
      <c r="J52" s="58"/>
      <c r="K52" s="58" t="s">
        <v>34</v>
      </c>
      <c r="L52" s="58"/>
      <c r="M52" s="58"/>
      <c r="N52" s="59"/>
      <c r="O52" s="75" t="str">
        <f t="shared" si="2"/>
        <v/>
      </c>
    </row>
    <row r="53" spans="1:15" x14ac:dyDescent="0.2">
      <c r="A53" s="66">
        <f t="shared" ca="1" si="1"/>
        <v>48</v>
      </c>
      <c r="B53" s="63">
        <f t="shared" si="0"/>
        <v>430</v>
      </c>
      <c r="C53" s="54">
        <v>5502</v>
      </c>
      <c r="D53" s="64" t="s">
        <v>83</v>
      </c>
      <c r="E53" s="55"/>
      <c r="F53" s="56"/>
      <c r="G53" s="57"/>
      <c r="H53" s="58"/>
      <c r="I53" s="58"/>
      <c r="J53" s="58"/>
      <c r="K53" s="58" t="s">
        <v>34</v>
      </c>
      <c r="L53" s="58"/>
      <c r="M53" s="58"/>
      <c r="N53" s="59"/>
      <c r="O53" s="75" t="str">
        <f t="shared" si="2"/>
        <v/>
      </c>
    </row>
    <row r="54" spans="1:15" x14ac:dyDescent="0.2">
      <c r="A54" s="66">
        <f t="shared" ca="1" si="1"/>
        <v>49</v>
      </c>
      <c r="B54" s="63">
        <f t="shared" si="0"/>
        <v>430</v>
      </c>
      <c r="C54" s="54">
        <v>5503</v>
      </c>
      <c r="D54" s="64" t="s">
        <v>84</v>
      </c>
      <c r="E54" s="55"/>
      <c r="F54" s="56"/>
      <c r="G54" s="57"/>
      <c r="H54" s="58"/>
      <c r="I54" s="58"/>
      <c r="J54" s="58"/>
      <c r="K54" s="58" t="s">
        <v>34</v>
      </c>
      <c r="L54" s="58"/>
      <c r="M54" s="58"/>
      <c r="N54" s="59"/>
      <c r="O54" s="75" t="str">
        <f t="shared" si="2"/>
        <v/>
      </c>
    </row>
    <row r="55" spans="1:15" x14ac:dyDescent="0.2">
      <c r="A55" s="66">
        <f t="shared" ca="1" si="1"/>
        <v>50</v>
      </c>
      <c r="B55" s="63">
        <f t="shared" si="0"/>
        <v>430</v>
      </c>
      <c r="C55" s="54">
        <v>5504</v>
      </c>
      <c r="D55" s="64" t="s">
        <v>85</v>
      </c>
      <c r="E55" s="55"/>
      <c r="F55" s="56"/>
      <c r="G55" s="57"/>
      <c r="H55" s="58"/>
      <c r="I55" s="58"/>
      <c r="J55" s="58"/>
      <c r="K55" s="58" t="s">
        <v>34</v>
      </c>
      <c r="L55" s="58"/>
      <c r="M55" s="58"/>
      <c r="N55" s="59"/>
      <c r="O55" s="75" t="str">
        <f t="shared" si="2"/>
        <v/>
      </c>
    </row>
    <row r="56" spans="1:15" x14ac:dyDescent="0.2">
      <c r="A56" s="66">
        <f t="shared" ca="1" si="1"/>
        <v>51</v>
      </c>
      <c r="B56" s="63">
        <f t="shared" si="0"/>
        <v>430</v>
      </c>
      <c r="C56" s="54">
        <v>5505</v>
      </c>
      <c r="D56" s="64" t="s">
        <v>86</v>
      </c>
      <c r="E56" s="55"/>
      <c r="F56" s="56"/>
      <c r="G56" s="57"/>
      <c r="H56" s="58"/>
      <c r="I56" s="58"/>
      <c r="J56" s="58"/>
      <c r="K56" s="58" t="s">
        <v>34</v>
      </c>
      <c r="L56" s="58"/>
      <c r="M56" s="58"/>
      <c r="N56" s="59"/>
      <c r="O56" s="75" t="str">
        <f t="shared" si="2"/>
        <v/>
      </c>
    </row>
    <row r="57" spans="1:15" x14ac:dyDescent="0.2">
      <c r="A57" s="66">
        <f t="shared" ca="1" si="1"/>
        <v>52</v>
      </c>
      <c r="B57" s="63">
        <f t="shared" si="0"/>
        <v>430</v>
      </c>
      <c r="C57" s="54">
        <v>5506</v>
      </c>
      <c r="D57" s="64" t="s">
        <v>38</v>
      </c>
      <c r="E57" s="55"/>
      <c r="F57" s="56"/>
      <c r="G57" s="57"/>
      <c r="H57" s="58"/>
      <c r="I57" s="58"/>
      <c r="J57" s="58"/>
      <c r="K57" s="58" t="s">
        <v>34</v>
      </c>
      <c r="L57" s="58"/>
      <c r="M57" s="58"/>
      <c r="N57" s="59"/>
      <c r="O57" s="75" t="str">
        <f t="shared" si="2"/>
        <v/>
      </c>
    </row>
    <row r="58" spans="1:15" x14ac:dyDescent="0.2">
      <c r="A58" s="66">
        <f t="shared" ca="1" si="1"/>
        <v>53</v>
      </c>
      <c r="B58" s="63">
        <f t="shared" si="0"/>
        <v>430</v>
      </c>
      <c r="C58" s="54">
        <v>5507</v>
      </c>
      <c r="D58" s="64" t="s">
        <v>41</v>
      </c>
      <c r="E58" s="55"/>
      <c r="F58" s="56"/>
      <c r="G58" s="57"/>
      <c r="H58" s="58"/>
      <c r="I58" s="58"/>
      <c r="J58" s="58"/>
      <c r="K58" s="58" t="s">
        <v>34</v>
      </c>
      <c r="L58" s="58"/>
      <c r="M58" s="58"/>
      <c r="N58" s="59"/>
      <c r="O58" s="75" t="str">
        <f t="shared" si="2"/>
        <v/>
      </c>
    </row>
    <row r="59" spans="1:15" x14ac:dyDescent="0.2">
      <c r="A59" s="66" t="str">
        <f t="shared" ca="1" si="1"/>
        <v/>
      </c>
      <c r="B59" s="63"/>
      <c r="C59" s="54"/>
      <c r="D59" s="64"/>
      <c r="E59" s="55"/>
      <c r="F59" s="56"/>
      <c r="G59" s="57"/>
      <c r="H59" s="58"/>
      <c r="I59" s="58"/>
      <c r="J59" s="58"/>
      <c r="K59" s="58"/>
      <c r="L59" s="58"/>
      <c r="M59" s="58"/>
      <c r="N59" s="59"/>
      <c r="O59" s="75" t="str">
        <f t="shared" si="2"/>
        <v/>
      </c>
    </row>
    <row r="60" spans="1:15" x14ac:dyDescent="0.2">
      <c r="A60" s="66">
        <f t="shared" ca="1" si="1"/>
        <v>55</v>
      </c>
      <c r="B60" s="63">
        <f t="shared" si="0"/>
        <v>430</v>
      </c>
      <c r="C60" s="54">
        <v>7000</v>
      </c>
      <c r="D60" s="64" t="s">
        <v>90</v>
      </c>
      <c r="E60" s="55"/>
      <c r="F60" s="56"/>
      <c r="G60" s="57"/>
      <c r="H60" s="58"/>
      <c r="I60" s="58"/>
      <c r="J60" s="58"/>
      <c r="K60" s="58"/>
      <c r="L60" s="58"/>
      <c r="M60" s="58"/>
      <c r="N60" s="59"/>
      <c r="O60" s="75" t="str">
        <f t="shared" si="2"/>
        <v/>
      </c>
    </row>
    <row r="61" spans="1:15" x14ac:dyDescent="0.2">
      <c r="A61" s="66">
        <f t="shared" ca="1" si="1"/>
        <v>56</v>
      </c>
      <c r="B61" s="63">
        <f t="shared" si="0"/>
        <v>430</v>
      </c>
      <c r="C61" s="54">
        <v>7100</v>
      </c>
      <c r="D61" s="64" t="s">
        <v>91</v>
      </c>
      <c r="E61" s="55"/>
      <c r="F61" s="56"/>
      <c r="G61" s="57"/>
      <c r="H61" s="58"/>
      <c r="I61" s="58"/>
      <c r="J61" s="58"/>
      <c r="K61" s="58" t="s">
        <v>34</v>
      </c>
      <c r="L61" s="58"/>
      <c r="M61" s="58"/>
      <c r="N61" s="59"/>
      <c r="O61" s="75" t="str">
        <f t="shared" si="2"/>
        <v/>
      </c>
    </row>
    <row r="62" spans="1:15" ht="25.5" x14ac:dyDescent="0.2">
      <c r="A62" s="66">
        <f t="shared" ca="1" si="1"/>
        <v>57</v>
      </c>
      <c r="B62" s="63">
        <f t="shared" si="0"/>
        <v>430</v>
      </c>
      <c r="C62" s="54">
        <v>7151</v>
      </c>
      <c r="D62" s="64" t="s">
        <v>33</v>
      </c>
      <c r="E62" s="55"/>
      <c r="F62" s="56"/>
      <c r="G62" s="57"/>
      <c r="H62" s="58"/>
      <c r="I62" s="58"/>
      <c r="J62" s="58"/>
      <c r="K62" s="58" t="s">
        <v>34</v>
      </c>
      <c r="L62" s="58"/>
      <c r="M62" s="58"/>
      <c r="N62" s="59"/>
      <c r="O62" s="75" t="str">
        <f t="shared" si="2"/>
        <v/>
      </c>
    </row>
    <row r="63" spans="1:15" x14ac:dyDescent="0.2">
      <c r="A63" s="66">
        <f t="shared" ca="1" si="1"/>
        <v>58</v>
      </c>
      <c r="B63" s="63">
        <f t="shared" si="0"/>
        <v>430</v>
      </c>
      <c r="C63" s="54">
        <v>7152</v>
      </c>
      <c r="D63" s="64" t="s">
        <v>92</v>
      </c>
      <c r="E63" s="55"/>
      <c r="F63" s="56"/>
      <c r="G63" s="57"/>
      <c r="H63" s="58"/>
      <c r="I63" s="58"/>
      <c r="J63" s="58"/>
      <c r="K63" s="58" t="s">
        <v>34</v>
      </c>
      <c r="L63" s="58"/>
      <c r="M63" s="58"/>
      <c r="N63" s="59"/>
      <c r="O63" s="75" t="str">
        <f t="shared" si="2"/>
        <v/>
      </c>
    </row>
    <row r="64" spans="1:15" x14ac:dyDescent="0.2">
      <c r="A64" s="66">
        <f t="shared" ca="1" si="1"/>
        <v>59</v>
      </c>
      <c r="B64" s="63">
        <f t="shared" si="0"/>
        <v>430</v>
      </c>
      <c r="C64" s="54">
        <v>7153</v>
      </c>
      <c r="D64" s="64" t="s">
        <v>36</v>
      </c>
      <c r="E64" s="55"/>
      <c r="F64" s="56"/>
      <c r="G64" s="57"/>
      <c r="H64" s="58"/>
      <c r="I64" s="58"/>
      <c r="J64" s="58"/>
      <c r="K64" s="58" t="s">
        <v>34</v>
      </c>
      <c r="L64" s="58"/>
      <c r="M64" s="58"/>
      <c r="N64" s="59"/>
      <c r="O64" s="75" t="str">
        <f t="shared" si="2"/>
        <v/>
      </c>
    </row>
    <row r="65" spans="1:15" x14ac:dyDescent="0.2">
      <c r="A65" s="66">
        <f t="shared" ca="1" si="1"/>
        <v>60</v>
      </c>
      <c r="B65" s="63">
        <f t="shared" si="0"/>
        <v>430</v>
      </c>
      <c r="C65" s="54">
        <v>7154</v>
      </c>
      <c r="D65" s="64" t="s">
        <v>37</v>
      </c>
      <c r="E65" s="55"/>
      <c r="F65" s="56"/>
      <c r="G65" s="57"/>
      <c r="H65" s="58"/>
      <c r="I65" s="58"/>
      <c r="J65" s="58"/>
      <c r="K65" s="58" t="s">
        <v>34</v>
      </c>
      <c r="L65" s="58"/>
      <c r="M65" s="58"/>
      <c r="N65" s="59"/>
      <c r="O65" s="75" t="str">
        <f t="shared" si="2"/>
        <v/>
      </c>
    </row>
    <row r="66" spans="1:15" x14ac:dyDescent="0.2">
      <c r="A66" s="66">
        <f t="shared" ca="1" si="1"/>
        <v>61</v>
      </c>
      <c r="B66" s="63">
        <f t="shared" si="0"/>
        <v>430</v>
      </c>
      <c r="C66" s="54">
        <v>7155</v>
      </c>
      <c r="D66" s="64" t="s">
        <v>40</v>
      </c>
      <c r="E66" s="55"/>
      <c r="F66" s="56"/>
      <c r="G66" s="57"/>
      <c r="H66" s="58"/>
      <c r="I66" s="58"/>
      <c r="J66" s="58"/>
      <c r="K66" s="58" t="s">
        <v>34</v>
      </c>
      <c r="L66" s="58"/>
      <c r="M66" s="58"/>
      <c r="N66" s="59"/>
      <c r="O66" s="75" t="str">
        <f t="shared" si="2"/>
        <v/>
      </c>
    </row>
    <row r="67" spans="1:15" x14ac:dyDescent="0.2">
      <c r="A67" s="66">
        <f t="shared" ca="1" si="1"/>
        <v>62</v>
      </c>
      <c r="B67" s="63">
        <f t="shared" si="0"/>
        <v>430</v>
      </c>
      <c r="C67" s="54">
        <v>7156</v>
      </c>
      <c r="D67" s="64" t="s">
        <v>41</v>
      </c>
      <c r="E67" s="55"/>
      <c r="F67" s="56"/>
      <c r="G67" s="57"/>
      <c r="H67" s="58"/>
      <c r="I67" s="58"/>
      <c r="J67" s="58"/>
      <c r="K67" s="58" t="s">
        <v>34</v>
      </c>
      <c r="L67" s="58"/>
      <c r="M67" s="58"/>
      <c r="N67" s="59"/>
      <c r="O67" s="75" t="str">
        <f t="shared" si="2"/>
        <v/>
      </c>
    </row>
    <row r="68" spans="1:15" x14ac:dyDescent="0.2">
      <c r="A68" s="66"/>
      <c r="B68" s="63"/>
      <c r="C68" s="54"/>
      <c r="D68" s="64"/>
      <c r="E68" s="55"/>
      <c r="F68" s="56"/>
      <c r="G68" s="57"/>
      <c r="H68" s="58"/>
      <c r="I68" s="58"/>
      <c r="J68" s="58"/>
      <c r="K68" s="58"/>
      <c r="L68" s="58"/>
      <c r="M68" s="58"/>
      <c r="N68" s="59"/>
      <c r="O68" s="75"/>
    </row>
    <row r="69" spans="1:15" x14ac:dyDescent="0.2">
      <c r="A69" s="76">
        <f t="shared" ref="A69:A74" ca="1" si="4">CELL("Zeile",A69)-A$9</f>
        <v>65</v>
      </c>
      <c r="B69" s="63">
        <f t="shared" ref="B69:B74" si="5">$C$3</f>
        <v>430</v>
      </c>
      <c r="C69" s="54">
        <v>8200</v>
      </c>
      <c r="D69" s="64" t="s">
        <v>144</v>
      </c>
      <c r="E69" s="55"/>
      <c r="F69" s="56"/>
      <c r="G69" s="57"/>
      <c r="H69" s="58"/>
      <c r="I69" s="58"/>
      <c r="J69" s="58"/>
      <c r="K69" s="58" t="s">
        <v>34</v>
      </c>
      <c r="L69" s="58"/>
      <c r="M69" s="58"/>
      <c r="N69" s="59"/>
      <c r="O69" s="60" t="str">
        <f t="shared" ref="O69:O75" si="6">IF(F69="","",IF(COUNTIF(H69:N69,"x")=1,F69*G69*LOOKUP("x",H69:N69,H$6:N$6),IF(ISNUMBER($C69),"???","--------")))</f>
        <v/>
      </c>
    </row>
    <row r="70" spans="1:15" x14ac:dyDescent="0.2">
      <c r="A70" s="76">
        <f t="shared" ca="1" si="4"/>
        <v>66</v>
      </c>
      <c r="B70" s="63">
        <f t="shared" si="5"/>
        <v>430</v>
      </c>
      <c r="C70" s="54">
        <v>8201</v>
      </c>
      <c r="D70" s="64" t="s">
        <v>145</v>
      </c>
      <c r="E70" s="55"/>
      <c r="F70" s="56"/>
      <c r="G70" s="57"/>
      <c r="H70" s="58"/>
      <c r="I70" s="58"/>
      <c r="J70" s="58"/>
      <c r="K70" s="58" t="s">
        <v>34</v>
      </c>
      <c r="L70" s="58"/>
      <c r="M70" s="58"/>
      <c r="N70" s="59"/>
      <c r="O70" s="60" t="str">
        <f t="shared" si="6"/>
        <v/>
      </c>
    </row>
    <row r="71" spans="1:15" x14ac:dyDescent="0.2">
      <c r="A71" s="76">
        <f t="shared" ca="1" si="4"/>
        <v>67</v>
      </c>
      <c r="B71" s="63">
        <f t="shared" si="5"/>
        <v>430</v>
      </c>
      <c r="C71" s="54">
        <v>8202</v>
      </c>
      <c r="D71" s="64" t="s">
        <v>141</v>
      </c>
      <c r="E71" s="55"/>
      <c r="F71" s="56"/>
      <c r="G71" s="57"/>
      <c r="H71" s="58"/>
      <c r="I71" s="58"/>
      <c r="J71" s="58"/>
      <c r="K71" s="58" t="s">
        <v>34</v>
      </c>
      <c r="L71" s="58"/>
      <c r="M71" s="58"/>
      <c r="N71" s="59"/>
      <c r="O71" s="60" t="str">
        <f t="shared" si="6"/>
        <v/>
      </c>
    </row>
    <row r="72" spans="1:15" x14ac:dyDescent="0.2">
      <c r="A72" s="76">
        <f t="shared" ca="1" si="4"/>
        <v>68</v>
      </c>
      <c r="B72" s="63">
        <f t="shared" si="5"/>
        <v>430</v>
      </c>
      <c r="C72" s="54">
        <v>8203</v>
      </c>
      <c r="D72" s="64" t="s">
        <v>146</v>
      </c>
      <c r="E72" s="55"/>
      <c r="F72" s="56"/>
      <c r="G72" s="57"/>
      <c r="H72" s="58"/>
      <c r="I72" s="58"/>
      <c r="J72" s="58"/>
      <c r="K72" s="58" t="s">
        <v>34</v>
      </c>
      <c r="L72" s="58"/>
      <c r="M72" s="58"/>
      <c r="N72" s="59"/>
      <c r="O72" s="60" t="str">
        <f t="shared" si="6"/>
        <v/>
      </c>
    </row>
    <row r="73" spans="1:15" x14ac:dyDescent="0.2">
      <c r="A73" s="76">
        <f t="shared" ca="1" si="4"/>
        <v>69</v>
      </c>
      <c r="B73" s="63">
        <f t="shared" si="5"/>
        <v>430</v>
      </c>
      <c r="C73" s="54">
        <v>8204</v>
      </c>
      <c r="D73" s="64" t="s">
        <v>143</v>
      </c>
      <c r="E73" s="55"/>
      <c r="F73" s="56"/>
      <c r="G73" s="57"/>
      <c r="H73" s="58"/>
      <c r="I73" s="58"/>
      <c r="J73" s="58"/>
      <c r="K73" s="58" t="s">
        <v>34</v>
      </c>
      <c r="L73" s="58"/>
      <c r="M73" s="58"/>
      <c r="N73" s="59"/>
      <c r="O73" s="60" t="str">
        <f t="shared" si="6"/>
        <v/>
      </c>
    </row>
    <row r="74" spans="1:15" x14ac:dyDescent="0.2">
      <c r="A74" s="76">
        <f t="shared" ca="1" si="4"/>
        <v>70</v>
      </c>
      <c r="B74" s="63">
        <f t="shared" si="5"/>
        <v>430</v>
      </c>
      <c r="C74" s="54">
        <v>8205</v>
      </c>
      <c r="D74" s="64" t="s">
        <v>147</v>
      </c>
      <c r="E74" s="55"/>
      <c r="F74" s="56"/>
      <c r="G74" s="57"/>
      <c r="H74" s="58"/>
      <c r="I74" s="58"/>
      <c r="J74" s="58"/>
      <c r="K74" s="58"/>
      <c r="L74" s="58"/>
      <c r="M74" s="58"/>
      <c r="N74" s="59" t="s">
        <v>34</v>
      </c>
      <c r="O74" s="60" t="str">
        <f t="shared" si="6"/>
        <v/>
      </c>
    </row>
    <row r="75" spans="1:15" x14ac:dyDescent="0.2">
      <c r="A75" s="82" t="str">
        <f ca="1">IF(B75="","",CELL("Zeile",A75)-5)</f>
        <v/>
      </c>
      <c r="B75" s="83"/>
      <c r="C75" s="67"/>
      <c r="D75" s="71" t="s">
        <v>100</v>
      </c>
      <c r="E75" s="84"/>
      <c r="F75" s="85"/>
      <c r="G75" s="86"/>
      <c r="H75" s="87"/>
      <c r="I75" s="87"/>
      <c r="J75" s="87"/>
      <c r="K75" s="87"/>
      <c r="L75" s="87"/>
      <c r="M75" s="87"/>
      <c r="N75" s="88"/>
      <c r="O75" s="89" t="str">
        <f t="shared" si="6"/>
        <v/>
      </c>
    </row>
    <row r="76" spans="1:15" x14ac:dyDescent="0.2">
      <c r="D76" s="1"/>
    </row>
    <row r="77" spans="1:15" x14ac:dyDescent="0.2">
      <c r="D77" s="1"/>
    </row>
    <row r="78" spans="1:15" x14ac:dyDescent="0.2">
      <c r="D78" s="1"/>
    </row>
    <row r="79" spans="1:15" x14ac:dyDescent="0.2">
      <c r="D79" s="1"/>
    </row>
    <row r="80" spans="1:15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</sheetData>
  <mergeCells count="4">
    <mergeCell ref="H1:L1"/>
    <mergeCell ref="M1:N1"/>
    <mergeCell ref="H2:L2"/>
    <mergeCell ref="M2:N2"/>
  </mergeCells>
  <phoneticPr fontId="0" type="noConversion"/>
  <conditionalFormatting sqref="H75">
    <cfRule type="expression" dxfId="20" priority="1" stopIfTrue="1">
      <formula>(H75&lt;&gt;IF(ISNUMBER($C75),VLOOKUP($C75,INDIRECT(KatName&amp;$B75),H$8,0),""))</formula>
    </cfRule>
  </conditionalFormatting>
  <conditionalFormatting sqref="H69:N74">
    <cfRule type="expression" dxfId="19" priority="2" stopIfTrue="1">
      <formula>(H69&lt;&gt;IF(ISNUMBER($C69),VLOOKUP($C69,INDIRECT(#REF!&amp;$B$1),H$9,0),""))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Width="0" fitToHeight="0" orientation="landscape" r:id="rId1"/>
  <headerFooter alignWithMargins="0">
    <oddHeader>&amp;LVergabe-Nr.: ZR3-16150-2026-128-13-BG370
&amp;C&amp;"Arial,Fett"&amp;14Arbeitskarte RLT
&amp;A&amp;RAnlage 3</oddHeader>
    <oddFooter>&amp;L&amp;F&amp;Rseite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1"/>
  </sheetPr>
  <dimension ref="A1:P254"/>
  <sheetViews>
    <sheetView view="pageLayout" zoomScaleNormal="100" workbookViewId="0">
      <selection activeCell="O9" sqref="O9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" customHeight="1" x14ac:dyDescent="0.2">
      <c r="A1" s="6"/>
      <c r="B1" s="7"/>
      <c r="C1" s="8"/>
      <c r="D1" s="9" t="s">
        <v>150</v>
      </c>
      <c r="E1" s="10"/>
      <c r="F1" s="11"/>
      <c r="G1" s="12"/>
      <c r="H1" s="194"/>
      <c r="I1" s="195"/>
      <c r="J1" s="195"/>
      <c r="K1" s="195"/>
      <c r="L1" s="195"/>
      <c r="M1" s="196"/>
      <c r="N1" s="197"/>
      <c r="O1" s="13"/>
      <c r="P1" s="77"/>
    </row>
    <row r="2" spans="1:16" ht="15" customHeight="1" x14ac:dyDescent="0.2">
      <c r="A2" s="14"/>
      <c r="B2" s="15"/>
      <c r="C2" s="16" t="s">
        <v>0</v>
      </c>
      <c r="D2" s="17" t="s">
        <v>157</v>
      </c>
      <c r="E2" s="18"/>
      <c r="F2" s="19"/>
      <c r="G2" s="20"/>
      <c r="H2" s="198"/>
      <c r="I2" s="199"/>
      <c r="J2" s="199"/>
      <c r="K2" s="199"/>
      <c r="L2" s="199"/>
      <c r="M2" s="200"/>
      <c r="N2" s="201"/>
      <c r="O2" s="21"/>
      <c r="P2" s="78"/>
    </row>
    <row r="3" spans="1:16" ht="15" customHeight="1" x14ac:dyDescent="0.2">
      <c r="A3" s="22"/>
      <c r="B3" s="23"/>
      <c r="C3" s="24">
        <v>430</v>
      </c>
      <c r="D3" s="25" t="s">
        <v>2</v>
      </c>
      <c r="E3" s="26"/>
      <c r="F3" s="27"/>
      <c r="G3" s="92" t="s">
        <v>3</v>
      </c>
      <c r="H3" s="93" t="s">
        <v>4</v>
      </c>
      <c r="I3" s="94"/>
      <c r="J3" s="94"/>
      <c r="K3" s="94"/>
      <c r="L3" s="94"/>
      <c r="M3" s="94"/>
      <c r="N3" s="95"/>
      <c r="O3" s="32"/>
      <c r="P3" s="77"/>
    </row>
    <row r="4" spans="1:16" ht="73.5" customHeight="1" x14ac:dyDescent="0.2">
      <c r="A4" s="33"/>
      <c r="B4" s="34" t="s">
        <v>5</v>
      </c>
      <c r="C4" s="35" t="s">
        <v>6</v>
      </c>
      <c r="D4" s="36" t="s">
        <v>7</v>
      </c>
      <c r="E4" s="37" t="s">
        <v>8</v>
      </c>
      <c r="F4" s="38"/>
      <c r="G4" s="39" t="s">
        <v>9</v>
      </c>
      <c r="H4" s="40" t="s">
        <v>10</v>
      </c>
      <c r="I4" s="40" t="s">
        <v>11</v>
      </c>
      <c r="J4" s="40" t="s">
        <v>12</v>
      </c>
      <c r="K4" s="40" t="s">
        <v>13</v>
      </c>
      <c r="L4" s="40" t="s">
        <v>14</v>
      </c>
      <c r="M4" s="40" t="s">
        <v>15</v>
      </c>
      <c r="N4" s="41" t="s">
        <v>16</v>
      </c>
      <c r="O4" s="42"/>
      <c r="P4" s="77"/>
    </row>
    <row r="5" spans="1:16" x14ac:dyDescent="0.2">
      <c r="A5" s="43"/>
      <c r="B5" s="44" t="s">
        <v>17</v>
      </c>
      <c r="C5" s="45" t="s">
        <v>18</v>
      </c>
      <c r="D5" s="44" t="s">
        <v>19</v>
      </c>
      <c r="E5" s="46" t="s">
        <v>20</v>
      </c>
      <c r="F5" s="47" t="s">
        <v>21</v>
      </c>
      <c r="G5" s="48" t="s">
        <v>22</v>
      </c>
      <c r="H5" s="49" t="s">
        <v>23</v>
      </c>
      <c r="I5" s="49" t="s">
        <v>24</v>
      </c>
      <c r="J5" s="49" t="s">
        <v>25</v>
      </c>
      <c r="K5" s="49" t="s">
        <v>26</v>
      </c>
      <c r="L5" s="49" t="s">
        <v>27</v>
      </c>
      <c r="M5" s="49" t="s">
        <v>28</v>
      </c>
      <c r="N5" s="50" t="s">
        <v>29</v>
      </c>
      <c r="O5" s="51" t="s">
        <v>30</v>
      </c>
      <c r="P5" s="77"/>
    </row>
    <row r="6" spans="1:16" ht="12.75" hidden="1" customHeight="1" x14ac:dyDescent="0.2">
      <c r="A6" s="52"/>
      <c r="B6" s="53"/>
      <c r="C6" s="67"/>
      <c r="D6" s="68"/>
      <c r="E6" s="55"/>
      <c r="F6" s="56"/>
      <c r="G6" s="57"/>
      <c r="H6" s="58">
        <v>12</v>
      </c>
      <c r="I6" s="58">
        <v>4</v>
      </c>
      <c r="J6" s="58">
        <v>2</v>
      </c>
      <c r="K6" s="58">
        <v>1</v>
      </c>
      <c r="L6" s="58">
        <v>0.5</v>
      </c>
      <c r="M6" s="58">
        <v>0.2</v>
      </c>
      <c r="N6" s="59">
        <v>1</v>
      </c>
      <c r="O6" s="74"/>
      <c r="P6" s="77"/>
    </row>
    <row r="7" spans="1:16" x14ac:dyDescent="0.2">
      <c r="A7" s="52">
        <f ca="1">IF(B7="","",CELL("Zeile",A7)-6)</f>
        <v>1</v>
      </c>
      <c r="B7" s="53">
        <f t="shared" ref="B7:B16" si="0">$C$3</f>
        <v>430</v>
      </c>
      <c r="C7" s="67">
        <v>1000</v>
      </c>
      <c r="D7" s="68" t="s">
        <v>31</v>
      </c>
      <c r="E7" s="55"/>
      <c r="F7" s="56"/>
      <c r="G7" s="57"/>
      <c r="H7" s="58"/>
      <c r="I7" s="58"/>
      <c r="J7" s="58"/>
      <c r="K7" s="58"/>
      <c r="L7" s="58"/>
      <c r="M7" s="58"/>
      <c r="N7" s="59"/>
      <c r="O7" s="75" t="str">
        <f>IF(F7="","",IF(COUNTIF(H7:N7,"x")=1,F7*G7*LOOKUP("x",H7:N7,H$6:N$6),IF(ISNUMBER($C7),"???","--------")))</f>
        <v/>
      </c>
      <c r="P7" s="79"/>
    </row>
    <row r="8" spans="1:16" x14ac:dyDescent="0.2">
      <c r="A8" s="66">
        <f ca="1">IF(B8="","",CELL("Zeile",A8)-5)</f>
        <v>3</v>
      </c>
      <c r="B8" s="61">
        <f t="shared" si="0"/>
        <v>430</v>
      </c>
      <c r="C8" s="69">
        <v>1100</v>
      </c>
      <c r="D8" s="72" t="s">
        <v>32</v>
      </c>
      <c r="E8" s="55"/>
      <c r="F8" s="56"/>
      <c r="G8" s="57"/>
      <c r="H8" s="58"/>
      <c r="I8" s="58"/>
      <c r="J8" s="58"/>
      <c r="K8" s="73" t="s">
        <v>34</v>
      </c>
      <c r="L8" s="58"/>
      <c r="M8" s="58"/>
      <c r="N8" s="59"/>
      <c r="O8" s="75" t="str">
        <f>IF(F8="","",IF(COUNTIF(H8:N8,"x")=1,F8*G8*LOOKUP("x",H8:N8,H$6:N$6),IF(ISNUMBER($C8),"???","--------")))</f>
        <v/>
      </c>
      <c r="P8" s="79"/>
    </row>
    <row r="9" spans="1:16" ht="25.5" x14ac:dyDescent="0.2">
      <c r="A9" s="66">
        <f t="shared" ref="A9:A41" ca="1" si="1">IF(B9="","",CELL("Zeile",A9)-5)</f>
        <v>4</v>
      </c>
      <c r="B9" s="70">
        <f t="shared" si="0"/>
        <v>430</v>
      </c>
      <c r="C9" s="54">
        <v>1101</v>
      </c>
      <c r="D9" s="71" t="s">
        <v>33</v>
      </c>
      <c r="E9" s="55"/>
      <c r="F9" s="56"/>
      <c r="G9" s="57"/>
      <c r="H9" s="58"/>
      <c r="I9" s="58"/>
      <c r="J9" s="58"/>
      <c r="K9" s="58" t="s">
        <v>34</v>
      </c>
      <c r="L9" s="58"/>
      <c r="M9" s="58"/>
      <c r="N9" s="59"/>
      <c r="O9" s="75" t="str">
        <f t="shared" ref="O9:O41" si="2">IF(F9="","",IF(COUNTIF(H9:N9,"x")=1,F9*G9*LOOKUP("x",H9:N9,H$6:N$6),IF(ISNUMBER($C9),"???","--------")))</f>
        <v/>
      </c>
      <c r="P9" s="79"/>
    </row>
    <row r="10" spans="1:16" x14ac:dyDescent="0.2">
      <c r="A10" s="66">
        <f t="shared" ca="1" si="1"/>
        <v>5</v>
      </c>
      <c r="B10" s="61">
        <f t="shared" si="0"/>
        <v>430</v>
      </c>
      <c r="C10" s="54">
        <v>1102</v>
      </c>
      <c r="D10" s="62" t="s">
        <v>35</v>
      </c>
      <c r="E10" s="55"/>
      <c r="F10" s="56"/>
      <c r="G10" s="57"/>
      <c r="H10" s="58"/>
      <c r="I10" s="58"/>
      <c r="J10" s="58"/>
      <c r="K10" s="58" t="s">
        <v>34</v>
      </c>
      <c r="L10" s="58"/>
      <c r="M10" s="58"/>
      <c r="N10" s="59"/>
      <c r="O10" s="75" t="str">
        <f t="shared" si="2"/>
        <v/>
      </c>
      <c r="P10" s="80"/>
    </row>
    <row r="11" spans="1:16" x14ac:dyDescent="0.2">
      <c r="A11" s="66">
        <f t="shared" ca="1" si="1"/>
        <v>6</v>
      </c>
      <c r="B11" s="63">
        <f t="shared" si="0"/>
        <v>430</v>
      </c>
      <c r="C11" s="54">
        <v>1104</v>
      </c>
      <c r="D11" s="64" t="s">
        <v>36</v>
      </c>
      <c r="E11" s="55"/>
      <c r="F11" s="56"/>
      <c r="G11" s="57"/>
      <c r="H11" s="58"/>
      <c r="I11" s="58"/>
      <c r="J11" s="58"/>
      <c r="K11" s="58" t="s">
        <v>34</v>
      </c>
      <c r="L11" s="58"/>
      <c r="M11" s="58"/>
      <c r="N11" s="59"/>
      <c r="O11" s="75" t="str">
        <f t="shared" si="2"/>
        <v/>
      </c>
      <c r="P11" s="80"/>
    </row>
    <row r="12" spans="1:16" x14ac:dyDescent="0.2">
      <c r="A12" s="66">
        <f t="shared" ca="1" si="1"/>
        <v>7</v>
      </c>
      <c r="B12" s="63">
        <f t="shared" si="0"/>
        <v>430</v>
      </c>
      <c r="C12" s="54">
        <v>1105</v>
      </c>
      <c r="D12" s="64" t="s">
        <v>37</v>
      </c>
      <c r="E12" s="55"/>
      <c r="F12" s="56"/>
      <c r="G12" s="57"/>
      <c r="H12" s="58"/>
      <c r="I12" s="58"/>
      <c r="J12" s="58"/>
      <c r="K12" s="58"/>
      <c r="L12" s="58"/>
      <c r="M12" s="58"/>
      <c r="N12" s="59" t="s">
        <v>34</v>
      </c>
      <c r="O12" s="75" t="str">
        <f t="shared" si="2"/>
        <v/>
      </c>
      <c r="P12" s="80"/>
    </row>
    <row r="13" spans="1:16" x14ac:dyDescent="0.2">
      <c r="A13" s="66">
        <f t="shared" ca="1" si="1"/>
        <v>8</v>
      </c>
      <c r="B13" s="63">
        <f t="shared" si="0"/>
        <v>430</v>
      </c>
      <c r="C13" s="54">
        <v>1106</v>
      </c>
      <c r="D13" s="64" t="s">
        <v>38</v>
      </c>
      <c r="E13" s="55"/>
      <c r="F13" s="56"/>
      <c r="G13" s="57"/>
      <c r="H13" s="58"/>
      <c r="I13" s="58"/>
      <c r="J13" s="58"/>
      <c r="K13" s="58" t="s">
        <v>34</v>
      </c>
      <c r="L13" s="58"/>
      <c r="M13" s="58"/>
      <c r="N13" s="59"/>
      <c r="O13" s="75" t="str">
        <f t="shared" si="2"/>
        <v/>
      </c>
      <c r="P13" s="80"/>
    </row>
    <row r="14" spans="1:16" x14ac:dyDescent="0.2">
      <c r="A14" s="66">
        <f t="shared" ca="1" si="1"/>
        <v>9</v>
      </c>
      <c r="B14" s="63">
        <f t="shared" si="0"/>
        <v>430</v>
      </c>
      <c r="C14" s="54">
        <v>1107</v>
      </c>
      <c r="D14" s="64" t="s">
        <v>39</v>
      </c>
      <c r="E14" s="55"/>
      <c r="F14" s="56"/>
      <c r="G14" s="57"/>
      <c r="H14" s="58"/>
      <c r="I14" s="58"/>
      <c r="J14" s="58"/>
      <c r="K14" s="58" t="s">
        <v>34</v>
      </c>
      <c r="L14" s="58"/>
      <c r="M14" s="58"/>
      <c r="N14" s="59"/>
      <c r="O14" s="75" t="str">
        <f t="shared" si="2"/>
        <v/>
      </c>
      <c r="P14" s="80"/>
    </row>
    <row r="15" spans="1:16" x14ac:dyDescent="0.2">
      <c r="A15" s="66">
        <f t="shared" ca="1" si="1"/>
        <v>10</v>
      </c>
      <c r="B15" s="63">
        <f t="shared" si="0"/>
        <v>430</v>
      </c>
      <c r="C15" s="54">
        <v>1108</v>
      </c>
      <c r="D15" s="64" t="s">
        <v>40</v>
      </c>
      <c r="E15" s="55"/>
      <c r="F15" s="56"/>
      <c r="G15" s="57"/>
      <c r="H15" s="58"/>
      <c r="I15" s="58"/>
      <c r="J15" s="58"/>
      <c r="K15" s="58" t="s">
        <v>34</v>
      </c>
      <c r="L15" s="58"/>
      <c r="M15" s="58"/>
      <c r="N15" s="59"/>
      <c r="O15" s="75" t="str">
        <f t="shared" si="2"/>
        <v/>
      </c>
      <c r="P15" s="80"/>
    </row>
    <row r="16" spans="1:16" x14ac:dyDescent="0.2">
      <c r="A16" s="66">
        <f t="shared" ca="1" si="1"/>
        <v>11</v>
      </c>
      <c r="B16" s="63">
        <f t="shared" si="0"/>
        <v>430</v>
      </c>
      <c r="C16" s="54">
        <v>1112</v>
      </c>
      <c r="D16" s="64" t="s">
        <v>41</v>
      </c>
      <c r="E16" s="55"/>
      <c r="F16" s="56"/>
      <c r="G16" s="57"/>
      <c r="H16" s="58"/>
      <c r="I16" s="58"/>
      <c r="J16" s="58"/>
      <c r="K16" s="58" t="s">
        <v>34</v>
      </c>
      <c r="L16" s="58"/>
      <c r="M16" s="58"/>
      <c r="N16" s="59"/>
      <c r="O16" s="75" t="str">
        <f t="shared" si="2"/>
        <v/>
      </c>
      <c r="P16" s="80"/>
    </row>
    <row r="17" spans="1:16" x14ac:dyDescent="0.2">
      <c r="A17" s="66" t="str">
        <f t="shared" ca="1" si="1"/>
        <v/>
      </c>
      <c r="B17" s="63"/>
      <c r="C17" s="54"/>
      <c r="D17" s="64"/>
      <c r="E17" s="55"/>
      <c r="F17" s="56"/>
      <c r="G17" s="57"/>
      <c r="H17" s="58"/>
      <c r="I17" s="58"/>
      <c r="J17" s="58"/>
      <c r="K17" s="58" t="s">
        <v>109</v>
      </c>
      <c r="L17" s="58"/>
      <c r="M17" s="58"/>
      <c r="N17" s="59"/>
      <c r="O17" s="75" t="str">
        <f t="shared" si="2"/>
        <v/>
      </c>
      <c r="P17" s="80"/>
    </row>
    <row r="18" spans="1:16" x14ac:dyDescent="0.2">
      <c r="A18" s="66">
        <f t="shared" ca="1" si="1"/>
        <v>13</v>
      </c>
      <c r="B18" s="63">
        <f>$C$3</f>
        <v>430</v>
      </c>
      <c r="C18" s="54">
        <v>5400</v>
      </c>
      <c r="D18" s="64" t="s">
        <v>78</v>
      </c>
      <c r="E18" s="55"/>
      <c r="F18" s="56"/>
      <c r="G18" s="57"/>
      <c r="H18" s="58"/>
      <c r="I18" s="58"/>
      <c r="J18" s="58"/>
      <c r="K18" s="58" t="s">
        <v>34</v>
      </c>
      <c r="L18" s="58"/>
      <c r="M18" s="58"/>
      <c r="N18" s="59"/>
      <c r="O18" s="75" t="str">
        <f t="shared" si="2"/>
        <v/>
      </c>
    </row>
    <row r="19" spans="1:16" x14ac:dyDescent="0.2">
      <c r="A19" s="66">
        <f t="shared" ca="1" si="1"/>
        <v>14</v>
      </c>
      <c r="B19" s="63">
        <f>$C$3</f>
        <v>430</v>
      </c>
      <c r="C19" s="54">
        <v>5401</v>
      </c>
      <c r="D19" s="64" t="s">
        <v>79</v>
      </c>
      <c r="E19" s="55"/>
      <c r="F19" s="56"/>
      <c r="G19" s="57"/>
      <c r="H19" s="58"/>
      <c r="I19" s="58"/>
      <c r="J19" s="58"/>
      <c r="K19" s="58" t="s">
        <v>34</v>
      </c>
      <c r="L19" s="58"/>
      <c r="M19" s="58"/>
      <c r="N19" s="59"/>
      <c r="O19" s="75" t="str">
        <f t="shared" si="2"/>
        <v/>
      </c>
    </row>
    <row r="20" spans="1:16" x14ac:dyDescent="0.2">
      <c r="A20" s="66">
        <f t="shared" ca="1" si="1"/>
        <v>15</v>
      </c>
      <c r="B20" s="63">
        <f>$C$3</f>
        <v>430</v>
      </c>
      <c r="C20" s="54">
        <v>5402</v>
      </c>
      <c r="D20" s="64" t="s">
        <v>80</v>
      </c>
      <c r="E20" s="55"/>
      <c r="F20" s="56"/>
      <c r="G20" s="57"/>
      <c r="H20" s="58"/>
      <c r="I20" s="58"/>
      <c r="J20" s="58"/>
      <c r="K20" s="58" t="s">
        <v>34</v>
      </c>
      <c r="L20" s="58"/>
      <c r="M20" s="58"/>
      <c r="N20" s="59"/>
      <c r="O20" s="75" t="str">
        <f t="shared" si="2"/>
        <v/>
      </c>
    </row>
    <row r="21" spans="1:16" x14ac:dyDescent="0.2">
      <c r="A21" s="66">
        <f t="shared" ca="1" si="1"/>
        <v>16</v>
      </c>
      <c r="B21" s="63">
        <f>$C$3</f>
        <v>430</v>
      </c>
      <c r="C21" s="54">
        <v>5403</v>
      </c>
      <c r="D21" s="64" t="s">
        <v>81</v>
      </c>
      <c r="E21" s="55"/>
      <c r="F21" s="56"/>
      <c r="G21" s="57"/>
      <c r="H21" s="58"/>
      <c r="I21" s="58"/>
      <c r="J21" s="58"/>
      <c r="K21" s="58" t="s">
        <v>34</v>
      </c>
      <c r="L21" s="58"/>
      <c r="M21" s="58"/>
      <c r="N21" s="59"/>
      <c r="O21" s="75" t="str">
        <f t="shared" si="2"/>
        <v/>
      </c>
    </row>
    <row r="22" spans="1:16" x14ac:dyDescent="0.2">
      <c r="A22" s="66">
        <f t="shared" ca="1" si="1"/>
        <v>17</v>
      </c>
      <c r="B22" s="63">
        <f>$C$3</f>
        <v>430</v>
      </c>
      <c r="C22" s="54">
        <v>5404</v>
      </c>
      <c r="D22" s="64" t="s">
        <v>41</v>
      </c>
      <c r="E22" s="55"/>
      <c r="F22" s="56"/>
      <c r="G22" s="57"/>
      <c r="H22" s="58"/>
      <c r="I22" s="58"/>
      <c r="J22" s="58"/>
      <c r="K22" s="58" t="s">
        <v>34</v>
      </c>
      <c r="L22" s="58"/>
      <c r="M22" s="58"/>
      <c r="N22" s="59"/>
      <c r="O22" s="75" t="str">
        <f t="shared" si="2"/>
        <v/>
      </c>
    </row>
    <row r="23" spans="1:16" x14ac:dyDescent="0.2">
      <c r="A23" s="66"/>
      <c r="B23" s="63"/>
      <c r="C23" s="54"/>
      <c r="D23" s="64"/>
      <c r="E23" s="55"/>
      <c r="F23" s="56"/>
      <c r="G23" s="57"/>
      <c r="H23" s="58"/>
      <c r="I23" s="58"/>
      <c r="J23" s="58"/>
      <c r="K23" s="58"/>
      <c r="L23" s="58"/>
      <c r="M23" s="58"/>
      <c r="N23" s="59"/>
      <c r="O23" s="75"/>
    </row>
    <row r="24" spans="1:16" x14ac:dyDescent="0.2">
      <c r="A24" s="66">
        <f t="shared" ca="1" si="1"/>
        <v>19</v>
      </c>
      <c r="B24" s="63">
        <f t="shared" ref="B24:B31" si="3">$C$3</f>
        <v>430</v>
      </c>
      <c r="C24" s="54">
        <v>7000</v>
      </c>
      <c r="D24" s="64" t="s">
        <v>90</v>
      </c>
      <c r="E24" s="55"/>
      <c r="F24" s="56"/>
      <c r="G24" s="57"/>
      <c r="H24" s="58"/>
      <c r="I24" s="58"/>
      <c r="J24" s="58"/>
      <c r="K24" s="58"/>
      <c r="L24" s="58"/>
      <c r="M24" s="58"/>
      <c r="N24" s="59"/>
      <c r="O24" s="75" t="str">
        <f t="shared" si="2"/>
        <v/>
      </c>
    </row>
    <row r="25" spans="1:16" x14ac:dyDescent="0.2">
      <c r="A25" s="66">
        <f t="shared" ca="1" si="1"/>
        <v>20</v>
      </c>
      <c r="B25" s="63">
        <f t="shared" si="3"/>
        <v>430</v>
      </c>
      <c r="C25" s="54">
        <v>7100</v>
      </c>
      <c r="D25" s="64" t="s">
        <v>91</v>
      </c>
      <c r="E25" s="55"/>
      <c r="F25" s="56"/>
      <c r="G25" s="57"/>
      <c r="H25" s="58"/>
      <c r="I25" s="58"/>
      <c r="J25" s="58"/>
      <c r="K25" s="58" t="s">
        <v>34</v>
      </c>
      <c r="L25" s="58"/>
      <c r="M25" s="58"/>
      <c r="N25" s="59"/>
      <c r="O25" s="75" t="str">
        <f t="shared" si="2"/>
        <v/>
      </c>
    </row>
    <row r="26" spans="1:16" ht="25.5" x14ac:dyDescent="0.2">
      <c r="A26" s="66">
        <f t="shared" ca="1" si="1"/>
        <v>21</v>
      </c>
      <c r="B26" s="63">
        <f t="shared" si="3"/>
        <v>430</v>
      </c>
      <c r="C26" s="54">
        <v>7151</v>
      </c>
      <c r="D26" s="64" t="s">
        <v>33</v>
      </c>
      <c r="E26" s="55"/>
      <c r="F26" s="56"/>
      <c r="G26" s="57"/>
      <c r="H26" s="58"/>
      <c r="I26" s="58"/>
      <c r="J26" s="58"/>
      <c r="K26" s="58" t="s">
        <v>34</v>
      </c>
      <c r="L26" s="58"/>
      <c r="M26" s="58"/>
      <c r="N26" s="59"/>
      <c r="O26" s="75" t="str">
        <f t="shared" si="2"/>
        <v/>
      </c>
    </row>
    <row r="27" spans="1:16" x14ac:dyDescent="0.2">
      <c r="A27" s="66">
        <f t="shared" ca="1" si="1"/>
        <v>22</v>
      </c>
      <c r="B27" s="63">
        <f t="shared" si="3"/>
        <v>430</v>
      </c>
      <c r="C27" s="54">
        <v>7152</v>
      </c>
      <c r="D27" s="64" t="s">
        <v>92</v>
      </c>
      <c r="E27" s="55"/>
      <c r="F27" s="56"/>
      <c r="G27" s="57"/>
      <c r="H27" s="58"/>
      <c r="I27" s="58"/>
      <c r="J27" s="58"/>
      <c r="K27" s="58" t="s">
        <v>34</v>
      </c>
      <c r="L27" s="58"/>
      <c r="M27" s="58"/>
      <c r="N27" s="59"/>
      <c r="O27" s="75" t="str">
        <f t="shared" si="2"/>
        <v/>
      </c>
    </row>
    <row r="28" spans="1:16" x14ac:dyDescent="0.2">
      <c r="A28" s="66">
        <f t="shared" ca="1" si="1"/>
        <v>23</v>
      </c>
      <c r="B28" s="63">
        <f t="shared" si="3"/>
        <v>430</v>
      </c>
      <c r="C28" s="54">
        <v>7153</v>
      </c>
      <c r="D28" s="64" t="s">
        <v>36</v>
      </c>
      <c r="E28" s="55"/>
      <c r="F28" s="56"/>
      <c r="G28" s="57"/>
      <c r="H28" s="58"/>
      <c r="I28" s="58"/>
      <c r="J28" s="58"/>
      <c r="K28" s="58" t="s">
        <v>34</v>
      </c>
      <c r="L28" s="58"/>
      <c r="M28" s="58"/>
      <c r="N28" s="59"/>
      <c r="O28" s="75" t="str">
        <f t="shared" si="2"/>
        <v/>
      </c>
    </row>
    <row r="29" spans="1:16" x14ac:dyDescent="0.2">
      <c r="A29" s="66">
        <f t="shared" ca="1" si="1"/>
        <v>24</v>
      </c>
      <c r="B29" s="63">
        <f t="shared" si="3"/>
        <v>430</v>
      </c>
      <c r="C29" s="54">
        <v>7154</v>
      </c>
      <c r="D29" s="64" t="s">
        <v>37</v>
      </c>
      <c r="E29" s="55"/>
      <c r="F29" s="56"/>
      <c r="G29" s="57"/>
      <c r="H29" s="58"/>
      <c r="I29" s="58"/>
      <c r="J29" s="58"/>
      <c r="K29" s="58"/>
      <c r="L29" s="58"/>
      <c r="M29" s="58"/>
      <c r="N29" s="59" t="s">
        <v>34</v>
      </c>
      <c r="O29" s="75" t="str">
        <f t="shared" si="2"/>
        <v/>
      </c>
    </row>
    <row r="30" spans="1:16" x14ac:dyDescent="0.2">
      <c r="A30" s="66">
        <f t="shared" ca="1" si="1"/>
        <v>25</v>
      </c>
      <c r="B30" s="63">
        <f t="shared" si="3"/>
        <v>430</v>
      </c>
      <c r="C30" s="54">
        <v>7155</v>
      </c>
      <c r="D30" s="64" t="s">
        <v>40</v>
      </c>
      <c r="E30" s="55"/>
      <c r="F30" s="56"/>
      <c r="G30" s="57"/>
      <c r="H30" s="58"/>
      <c r="I30" s="58"/>
      <c r="J30" s="58"/>
      <c r="K30" s="58" t="s">
        <v>34</v>
      </c>
      <c r="L30" s="58"/>
      <c r="M30" s="58"/>
      <c r="N30" s="59"/>
      <c r="O30" s="75" t="str">
        <f t="shared" si="2"/>
        <v/>
      </c>
    </row>
    <row r="31" spans="1:16" x14ac:dyDescent="0.2">
      <c r="A31" s="66">
        <f t="shared" ca="1" si="1"/>
        <v>26</v>
      </c>
      <c r="B31" s="63">
        <f t="shared" si="3"/>
        <v>430</v>
      </c>
      <c r="C31" s="54">
        <v>7156</v>
      </c>
      <c r="D31" s="64" t="s">
        <v>41</v>
      </c>
      <c r="E31" s="55"/>
      <c r="F31" s="56"/>
      <c r="G31" s="57"/>
      <c r="H31" s="58"/>
      <c r="I31" s="58"/>
      <c r="J31" s="58"/>
      <c r="K31" s="58" t="s">
        <v>34</v>
      </c>
      <c r="L31" s="58"/>
      <c r="M31" s="58"/>
      <c r="N31" s="59"/>
      <c r="O31" s="75" t="str">
        <f t="shared" si="2"/>
        <v/>
      </c>
    </row>
    <row r="32" spans="1:16" x14ac:dyDescent="0.2">
      <c r="A32" s="66" t="str">
        <f t="shared" ca="1" si="1"/>
        <v/>
      </c>
      <c r="B32" s="63"/>
      <c r="C32" s="54"/>
      <c r="D32" s="64"/>
      <c r="E32" s="55"/>
      <c r="F32" s="56"/>
      <c r="G32" s="57"/>
      <c r="H32" s="58"/>
      <c r="I32" s="58"/>
      <c r="J32" s="58"/>
      <c r="K32" s="58"/>
      <c r="L32" s="58"/>
      <c r="M32" s="58"/>
      <c r="N32" s="59"/>
      <c r="O32" s="75" t="str">
        <f t="shared" si="2"/>
        <v/>
      </c>
    </row>
    <row r="33" spans="1:15" x14ac:dyDescent="0.2">
      <c r="A33" s="66">
        <f t="shared" ca="1" si="1"/>
        <v>28</v>
      </c>
      <c r="B33" s="63">
        <f t="shared" ref="B33:B39" si="4">$C$3</f>
        <v>430</v>
      </c>
      <c r="C33" s="54">
        <v>7200</v>
      </c>
      <c r="D33" s="64" t="s">
        <v>93</v>
      </c>
      <c r="E33" s="55"/>
      <c r="F33" s="56"/>
      <c r="G33" s="57"/>
      <c r="H33" s="58"/>
      <c r="I33" s="58"/>
      <c r="J33" s="58"/>
      <c r="K33" s="58" t="s">
        <v>34</v>
      </c>
      <c r="L33" s="58"/>
      <c r="M33" s="58"/>
      <c r="N33" s="59"/>
      <c r="O33" s="75" t="str">
        <f t="shared" si="2"/>
        <v/>
      </c>
    </row>
    <row r="34" spans="1:15" x14ac:dyDescent="0.2">
      <c r="A34" s="66">
        <f t="shared" ca="1" si="1"/>
        <v>29</v>
      </c>
      <c r="B34" s="63">
        <f t="shared" si="4"/>
        <v>430</v>
      </c>
      <c r="C34" s="54">
        <v>7201</v>
      </c>
      <c r="D34" s="64" t="s">
        <v>94</v>
      </c>
      <c r="E34" s="55"/>
      <c r="F34" s="56"/>
      <c r="G34" s="57"/>
      <c r="H34" s="58"/>
      <c r="I34" s="58"/>
      <c r="J34" s="58"/>
      <c r="K34" s="58" t="s">
        <v>34</v>
      </c>
      <c r="L34" s="58"/>
      <c r="M34" s="58"/>
      <c r="N34" s="59"/>
      <c r="O34" s="75" t="str">
        <f t="shared" si="2"/>
        <v/>
      </c>
    </row>
    <row r="35" spans="1:15" x14ac:dyDescent="0.2">
      <c r="A35" s="66">
        <f t="shared" ca="1" si="1"/>
        <v>30</v>
      </c>
      <c r="B35" s="63">
        <f t="shared" si="4"/>
        <v>430</v>
      </c>
      <c r="C35" s="54">
        <v>7202</v>
      </c>
      <c r="D35" s="64" t="s">
        <v>95</v>
      </c>
      <c r="E35" s="55"/>
      <c r="F35" s="56"/>
      <c r="G35" s="57"/>
      <c r="H35" s="58"/>
      <c r="I35" s="58"/>
      <c r="J35" s="58"/>
      <c r="K35" s="58" t="s">
        <v>34</v>
      </c>
      <c r="L35" s="58"/>
      <c r="M35" s="58"/>
      <c r="N35" s="59"/>
      <c r="O35" s="75" t="str">
        <f t="shared" si="2"/>
        <v/>
      </c>
    </row>
    <row r="36" spans="1:15" x14ac:dyDescent="0.2">
      <c r="A36" s="66">
        <f t="shared" ca="1" si="1"/>
        <v>31</v>
      </c>
      <c r="B36" s="63">
        <f t="shared" si="4"/>
        <v>430</v>
      </c>
      <c r="C36" s="54">
        <v>7203</v>
      </c>
      <c r="D36" s="64" t="s">
        <v>96</v>
      </c>
      <c r="E36" s="55"/>
      <c r="F36" s="56"/>
      <c r="G36" s="57"/>
      <c r="H36" s="58"/>
      <c r="I36" s="58"/>
      <c r="J36" s="58"/>
      <c r="K36" s="58" t="s">
        <v>34</v>
      </c>
      <c r="L36" s="58"/>
      <c r="M36" s="58"/>
      <c r="N36" s="59"/>
      <c r="O36" s="75" t="str">
        <f t="shared" si="2"/>
        <v/>
      </c>
    </row>
    <row r="37" spans="1:15" x14ac:dyDescent="0.2">
      <c r="A37" s="66">
        <f t="shared" ca="1" si="1"/>
        <v>32</v>
      </c>
      <c r="B37" s="63">
        <f t="shared" si="4"/>
        <v>430</v>
      </c>
      <c r="C37" s="54">
        <v>7204</v>
      </c>
      <c r="D37" s="64" t="s">
        <v>97</v>
      </c>
      <c r="E37" s="55"/>
      <c r="F37" s="56"/>
      <c r="G37" s="57"/>
      <c r="H37" s="58"/>
      <c r="I37" s="58"/>
      <c r="J37" s="58"/>
      <c r="K37" s="58"/>
      <c r="L37" s="58"/>
      <c r="M37" s="58"/>
      <c r="N37" s="59" t="s">
        <v>34</v>
      </c>
      <c r="O37" s="75" t="str">
        <f t="shared" si="2"/>
        <v/>
      </c>
    </row>
    <row r="38" spans="1:15" x14ac:dyDescent="0.2">
      <c r="A38" s="66">
        <f t="shared" ca="1" si="1"/>
        <v>33</v>
      </c>
      <c r="B38" s="63">
        <f t="shared" si="4"/>
        <v>430</v>
      </c>
      <c r="C38" s="54">
        <v>7205</v>
      </c>
      <c r="D38" s="64" t="s">
        <v>98</v>
      </c>
      <c r="E38" s="55"/>
      <c r="F38" s="56"/>
      <c r="G38" s="57"/>
      <c r="H38" s="58"/>
      <c r="I38" s="58"/>
      <c r="J38" s="58"/>
      <c r="K38" s="58" t="s">
        <v>34</v>
      </c>
      <c r="L38" s="58"/>
      <c r="M38" s="58"/>
      <c r="N38" s="59"/>
      <c r="O38" s="75" t="str">
        <f t="shared" si="2"/>
        <v/>
      </c>
    </row>
    <row r="39" spans="1:15" x14ac:dyDescent="0.2">
      <c r="A39" s="66">
        <f t="shared" ca="1" si="1"/>
        <v>34</v>
      </c>
      <c r="B39" s="63">
        <f t="shared" si="4"/>
        <v>430</v>
      </c>
      <c r="C39" s="54">
        <v>7206</v>
      </c>
      <c r="D39" s="64" t="s">
        <v>41</v>
      </c>
      <c r="E39" s="55"/>
      <c r="F39" s="56"/>
      <c r="G39" s="57"/>
      <c r="H39" s="58"/>
      <c r="I39" s="58"/>
      <c r="J39" s="58"/>
      <c r="K39" s="58" t="s">
        <v>34</v>
      </c>
      <c r="L39" s="58"/>
      <c r="M39" s="58"/>
      <c r="N39" s="59"/>
      <c r="O39" s="75" t="str">
        <f t="shared" si="2"/>
        <v/>
      </c>
    </row>
    <row r="40" spans="1:15" x14ac:dyDescent="0.2">
      <c r="A40" s="66" t="str">
        <f t="shared" ca="1" si="1"/>
        <v/>
      </c>
      <c r="B40" s="63"/>
      <c r="C40" s="54"/>
      <c r="D40" s="64"/>
      <c r="E40" s="55"/>
      <c r="F40" s="56"/>
      <c r="G40" s="57"/>
      <c r="H40" s="58"/>
      <c r="I40" s="58"/>
      <c r="J40" s="58"/>
      <c r="K40" s="58"/>
      <c r="L40" s="58"/>
      <c r="M40" s="58"/>
      <c r="N40" s="59"/>
      <c r="O40" s="75" t="str">
        <f t="shared" si="2"/>
        <v/>
      </c>
    </row>
    <row r="41" spans="1:15" x14ac:dyDescent="0.2">
      <c r="A41" s="66" t="str">
        <f t="shared" ca="1" si="1"/>
        <v/>
      </c>
      <c r="B41" s="63"/>
      <c r="C41" s="54"/>
      <c r="D41" s="64" t="s">
        <v>100</v>
      </c>
      <c r="E41" s="55"/>
      <c r="F41" s="56"/>
      <c r="G41" s="57"/>
      <c r="H41" s="58"/>
      <c r="I41" s="58"/>
      <c r="J41" s="58"/>
      <c r="K41" s="58"/>
      <c r="L41" s="58"/>
      <c r="M41" s="58"/>
      <c r="N41" s="59"/>
      <c r="O41" s="75" t="str">
        <f t="shared" si="2"/>
        <v/>
      </c>
    </row>
    <row r="42" spans="1:15" x14ac:dyDescent="0.2">
      <c r="A42" s="66"/>
      <c r="B42" s="63"/>
      <c r="C42" s="54"/>
      <c r="D42" s="64"/>
      <c r="E42" s="55"/>
      <c r="F42" s="56"/>
      <c r="G42" s="57"/>
      <c r="H42" s="58"/>
      <c r="I42" s="58"/>
      <c r="J42" s="58"/>
      <c r="K42" s="58"/>
      <c r="L42" s="58"/>
      <c r="M42" s="58"/>
      <c r="N42" s="59"/>
      <c r="O42" s="75"/>
    </row>
    <row r="43" spans="1:15" x14ac:dyDescent="0.2">
      <c r="D43" s="1"/>
    </row>
    <row r="44" spans="1:15" x14ac:dyDescent="0.2">
      <c r="D44" s="1"/>
    </row>
    <row r="45" spans="1:15" x14ac:dyDescent="0.2">
      <c r="D45" s="1"/>
    </row>
    <row r="46" spans="1:15" x14ac:dyDescent="0.2">
      <c r="D46" s="1"/>
    </row>
    <row r="47" spans="1:15" x14ac:dyDescent="0.2">
      <c r="D47" s="1"/>
    </row>
    <row r="48" spans="1:15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</sheetData>
  <mergeCells count="4">
    <mergeCell ref="H1:L1"/>
    <mergeCell ref="M1:N1"/>
    <mergeCell ref="H2:L2"/>
    <mergeCell ref="M2:N2"/>
  </mergeCells>
  <conditionalFormatting sqref="H41:H42">
    <cfRule type="expression" dxfId="18" priority="1" stopIfTrue="1">
      <formula>(H41&lt;&gt;IF(ISNUMBER($C41),VLOOKUP($C41,INDIRECT(KatName&amp;$B41),H$8,0),""))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&amp;C&amp;"Arial,Fett"&amp;14Arbeitskarte RLT
&amp;A&amp;RAnlage 3</oddHeader>
    <oddFooter>&amp;L&amp;F&amp;Rseite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7">
    <tabColor indexed="11"/>
  </sheetPr>
  <dimension ref="A1:P349"/>
  <sheetViews>
    <sheetView showZeros="0" view="pageLayout" zoomScaleNormal="75" zoomScaleSheetLayoutView="100" workbookViewId="0">
      <selection activeCell="D34" sqref="D34"/>
    </sheetView>
  </sheetViews>
  <sheetFormatPr baseColWidth="10" defaultRowHeight="12.75" x14ac:dyDescent="0.2"/>
  <cols>
    <col min="1" max="1" width="4.42578125" style="2" customWidth="1"/>
    <col min="2" max="2" width="7" style="2" customWidth="1"/>
    <col min="3" max="3" width="10.28515625" style="2" customWidth="1"/>
    <col min="4" max="4" width="54.5703125" style="3" customWidth="1"/>
    <col min="5" max="5" width="35.140625" style="1" customWidth="1"/>
    <col min="6" max="6" width="16.5703125" style="4" customWidth="1"/>
    <col min="7" max="7" width="7.5703125" style="5" customWidth="1"/>
    <col min="8" max="12" width="4.140625" style="1" customWidth="1"/>
    <col min="13" max="13" width="5.5703125" style="1" customWidth="1"/>
    <col min="14" max="14" width="5.28515625" style="1" customWidth="1"/>
    <col min="15" max="15" width="18.5703125" style="1" customWidth="1"/>
    <col min="16" max="16384" width="11.42578125" style="1"/>
  </cols>
  <sheetData>
    <row r="1" spans="1:16" ht="15" x14ac:dyDescent="0.2">
      <c r="A1" s="6"/>
      <c r="B1" s="7"/>
      <c r="C1" s="8"/>
      <c r="D1" s="9" t="s">
        <v>150</v>
      </c>
      <c r="E1" s="10"/>
      <c r="F1" s="11"/>
      <c r="G1" s="12"/>
      <c r="H1" s="194"/>
      <c r="I1" s="195"/>
      <c r="J1" s="195"/>
      <c r="K1" s="195"/>
      <c r="L1" s="195"/>
      <c r="M1" s="196"/>
      <c r="N1" s="197"/>
      <c r="O1" s="13"/>
      <c r="P1" s="77"/>
    </row>
    <row r="2" spans="1:16" ht="15" x14ac:dyDescent="0.2">
      <c r="A2" s="14"/>
      <c r="B2" s="15"/>
      <c r="C2" s="16" t="s">
        <v>0</v>
      </c>
      <c r="D2" s="17" t="s">
        <v>112</v>
      </c>
      <c r="E2" s="18"/>
      <c r="F2" s="19"/>
      <c r="G2" s="20"/>
      <c r="H2" s="198"/>
      <c r="I2" s="199"/>
      <c r="J2" s="199"/>
      <c r="K2" s="199"/>
      <c r="L2" s="199"/>
      <c r="M2" s="200"/>
      <c r="N2" s="201"/>
      <c r="O2" s="21"/>
      <c r="P2" s="78"/>
    </row>
    <row r="3" spans="1:16" ht="15" x14ac:dyDescent="0.2">
      <c r="A3" s="22"/>
      <c r="B3" s="23"/>
      <c r="C3" s="24">
        <v>430</v>
      </c>
      <c r="D3" s="25" t="s">
        <v>2</v>
      </c>
      <c r="E3" s="26"/>
      <c r="F3" s="27"/>
      <c r="G3" s="28" t="s">
        <v>3</v>
      </c>
      <c r="H3" s="29" t="s">
        <v>4</v>
      </c>
      <c r="I3" s="30"/>
      <c r="J3" s="30"/>
      <c r="K3" s="30"/>
      <c r="L3" s="30"/>
      <c r="M3" s="30"/>
      <c r="N3" s="31"/>
      <c r="O3" s="32"/>
      <c r="P3" s="77"/>
    </row>
    <row r="4" spans="1:16" ht="73.5" customHeight="1" x14ac:dyDescent="0.2">
      <c r="A4" s="33"/>
      <c r="B4" s="34" t="s">
        <v>5</v>
      </c>
      <c r="C4" s="35" t="s">
        <v>6</v>
      </c>
      <c r="D4" s="36" t="s">
        <v>7</v>
      </c>
      <c r="E4" s="37" t="s">
        <v>8</v>
      </c>
      <c r="F4" s="38"/>
      <c r="G4" s="39" t="s">
        <v>9</v>
      </c>
      <c r="H4" s="40" t="s">
        <v>10</v>
      </c>
      <c r="I4" s="40" t="s">
        <v>11</v>
      </c>
      <c r="J4" s="40" t="s">
        <v>12</v>
      </c>
      <c r="K4" s="40" t="s">
        <v>13</v>
      </c>
      <c r="L4" s="40" t="s">
        <v>14</v>
      </c>
      <c r="M4" s="40" t="s">
        <v>15</v>
      </c>
      <c r="N4" s="41" t="s">
        <v>16</v>
      </c>
      <c r="O4" s="42"/>
      <c r="P4" s="77"/>
    </row>
    <row r="5" spans="1:16" x14ac:dyDescent="0.2">
      <c r="A5" s="43"/>
      <c r="B5" s="44" t="s">
        <v>17</v>
      </c>
      <c r="C5" s="45" t="s">
        <v>18</v>
      </c>
      <c r="D5" s="44" t="s">
        <v>19</v>
      </c>
      <c r="E5" s="46" t="s">
        <v>20</v>
      </c>
      <c r="F5" s="47" t="s">
        <v>21</v>
      </c>
      <c r="G5" s="48" t="s">
        <v>22</v>
      </c>
      <c r="H5" s="49" t="s">
        <v>23</v>
      </c>
      <c r="I5" s="49" t="s">
        <v>24</v>
      </c>
      <c r="J5" s="49" t="s">
        <v>25</v>
      </c>
      <c r="K5" s="49" t="s">
        <v>26</v>
      </c>
      <c r="L5" s="49" t="s">
        <v>27</v>
      </c>
      <c r="M5" s="49" t="s">
        <v>28</v>
      </c>
      <c r="N5" s="50" t="s">
        <v>29</v>
      </c>
      <c r="O5" s="51" t="s">
        <v>30</v>
      </c>
      <c r="P5" s="77"/>
    </row>
    <row r="6" spans="1:16" hidden="1" x14ac:dyDescent="0.2">
      <c r="A6" s="52"/>
      <c r="B6" s="53"/>
      <c r="C6" s="67"/>
      <c r="D6" s="68"/>
      <c r="E6" s="55"/>
      <c r="F6" s="56"/>
      <c r="G6" s="57"/>
      <c r="H6" s="58">
        <v>12</v>
      </c>
      <c r="I6" s="58">
        <v>4</v>
      </c>
      <c r="J6" s="58">
        <v>2</v>
      </c>
      <c r="K6" s="58">
        <v>1</v>
      </c>
      <c r="L6" s="58">
        <v>0.5</v>
      </c>
      <c r="M6" s="58">
        <v>0.2</v>
      </c>
      <c r="N6" s="59">
        <v>1</v>
      </c>
      <c r="O6" s="74"/>
      <c r="P6" s="77"/>
    </row>
    <row r="7" spans="1:16" x14ac:dyDescent="0.2">
      <c r="A7" s="52">
        <f ca="1">IF(B7="","",CELL("Zeile",A7)-6)</f>
        <v>1</v>
      </c>
      <c r="B7" s="53">
        <f t="shared" ref="B7:B57" si="0">$C$3</f>
        <v>430</v>
      </c>
      <c r="C7" s="67">
        <v>1000</v>
      </c>
      <c r="D7" s="68" t="s">
        <v>31</v>
      </c>
      <c r="E7" s="55"/>
      <c r="F7" s="56"/>
      <c r="G7" s="57"/>
      <c r="H7" s="58">
        <v>0</v>
      </c>
      <c r="I7" s="58">
        <v>0</v>
      </c>
      <c r="J7" s="58">
        <v>0</v>
      </c>
      <c r="K7" s="58"/>
      <c r="L7" s="58">
        <v>0</v>
      </c>
      <c r="M7" s="58">
        <v>0</v>
      </c>
      <c r="N7" s="59">
        <v>0</v>
      </c>
      <c r="O7" s="75" t="str">
        <f>IF(F7="","",IF(COUNTIF(H7:N7,"x")=1,F7*G7*LOOKUP("x",H7:N7,H$6:N$6),IF(ISNUMBER($C7),"???","--------")))</f>
        <v/>
      </c>
      <c r="P7" s="79"/>
    </row>
    <row r="8" spans="1:16" x14ac:dyDescent="0.2">
      <c r="A8" s="66">
        <f ca="1">IF(B8="","",CELL("Zeile",A8)-5)</f>
        <v>3</v>
      </c>
      <c r="B8" s="61">
        <f t="shared" si="0"/>
        <v>430</v>
      </c>
      <c r="C8" s="69">
        <v>1100</v>
      </c>
      <c r="D8" s="72" t="s">
        <v>32</v>
      </c>
      <c r="E8" s="55"/>
      <c r="F8" s="56"/>
      <c r="G8" s="57"/>
      <c r="H8" s="58">
        <v>0</v>
      </c>
      <c r="I8" s="58">
        <v>0</v>
      </c>
      <c r="J8" s="58">
        <v>0</v>
      </c>
      <c r="K8" s="73" t="s">
        <v>34</v>
      </c>
      <c r="L8" s="58">
        <v>0</v>
      </c>
      <c r="M8" s="58">
        <v>0</v>
      </c>
      <c r="N8" s="59">
        <v>0</v>
      </c>
      <c r="O8" s="75" t="str">
        <f>IF(F8="","",IF(COUNTIF(H8:N8,"x")=1,F8*G8*LOOKUP("x",H8:N8,H$6:N$6),IF(ISNUMBER($C8),"???","--------")))</f>
        <v/>
      </c>
      <c r="P8" s="79"/>
    </row>
    <row r="9" spans="1:16" ht="25.5" x14ac:dyDescent="0.2">
      <c r="A9" s="66">
        <f t="shared" ref="A9:A59" ca="1" si="1">IF(B9="","",CELL("Zeile",A9)-5)</f>
        <v>4</v>
      </c>
      <c r="B9" s="70">
        <f t="shared" si="0"/>
        <v>430</v>
      </c>
      <c r="C9" s="54">
        <v>1101</v>
      </c>
      <c r="D9" s="71" t="s">
        <v>33</v>
      </c>
      <c r="E9" s="55"/>
      <c r="F9" s="56"/>
      <c r="G9" s="57"/>
      <c r="H9" s="58">
        <v>0</v>
      </c>
      <c r="I9" s="58">
        <v>0</v>
      </c>
      <c r="J9" s="58"/>
      <c r="K9" s="58" t="s">
        <v>34</v>
      </c>
      <c r="L9" s="58">
        <v>0</v>
      </c>
      <c r="M9" s="58">
        <v>0</v>
      </c>
      <c r="N9" s="59">
        <v>0</v>
      </c>
      <c r="O9" s="75" t="str">
        <f t="shared" ref="O9:O59" si="2">IF(F9="","",IF(COUNTIF(H9:N9,"x")=1,F9*G9*LOOKUP("x",H9:N9,H$6:N$6),IF(ISNUMBER($C9),"???","--------")))</f>
        <v/>
      </c>
      <c r="P9" s="79"/>
    </row>
    <row r="10" spans="1:16" x14ac:dyDescent="0.2">
      <c r="A10" s="66">
        <f t="shared" ca="1" si="1"/>
        <v>5</v>
      </c>
      <c r="B10" s="61">
        <f t="shared" si="0"/>
        <v>430</v>
      </c>
      <c r="C10" s="54">
        <v>1102</v>
      </c>
      <c r="D10" s="62" t="s">
        <v>35</v>
      </c>
      <c r="E10" s="55"/>
      <c r="F10" s="56"/>
      <c r="G10" s="57"/>
      <c r="H10" s="58">
        <v>0</v>
      </c>
      <c r="I10" s="58">
        <v>0</v>
      </c>
      <c r="J10" s="58"/>
      <c r="K10" s="58" t="s">
        <v>34</v>
      </c>
      <c r="L10" s="58">
        <v>0</v>
      </c>
      <c r="M10" s="58">
        <v>0</v>
      </c>
      <c r="N10" s="59">
        <v>0</v>
      </c>
      <c r="O10" s="75" t="str">
        <f t="shared" si="2"/>
        <v/>
      </c>
      <c r="P10" s="80"/>
    </row>
    <row r="11" spans="1:16" x14ac:dyDescent="0.2">
      <c r="A11" s="66">
        <f t="shared" ca="1" si="1"/>
        <v>6</v>
      </c>
      <c r="B11" s="63">
        <f t="shared" si="0"/>
        <v>430</v>
      </c>
      <c r="C11" s="54">
        <v>1104</v>
      </c>
      <c r="D11" s="64" t="s">
        <v>36</v>
      </c>
      <c r="E11" s="55"/>
      <c r="F11" s="56"/>
      <c r="G11" s="57"/>
      <c r="H11" s="58">
        <v>0</v>
      </c>
      <c r="I11" s="58">
        <v>0</v>
      </c>
      <c r="J11" s="58">
        <v>0</v>
      </c>
      <c r="K11" s="58" t="s">
        <v>34</v>
      </c>
      <c r="L11" s="58">
        <v>0</v>
      </c>
      <c r="M11" s="58">
        <v>0</v>
      </c>
      <c r="N11" s="59">
        <v>0</v>
      </c>
      <c r="O11" s="75" t="str">
        <f t="shared" si="2"/>
        <v/>
      </c>
      <c r="P11" s="80"/>
    </row>
    <row r="12" spans="1:16" x14ac:dyDescent="0.2">
      <c r="A12" s="66">
        <f t="shared" ca="1" si="1"/>
        <v>7</v>
      </c>
      <c r="B12" s="63">
        <f t="shared" si="0"/>
        <v>430</v>
      </c>
      <c r="C12" s="54">
        <v>1105</v>
      </c>
      <c r="D12" s="64" t="s">
        <v>37</v>
      </c>
      <c r="E12" s="55"/>
      <c r="F12" s="56"/>
      <c r="G12" s="57"/>
      <c r="H12" s="58">
        <v>0</v>
      </c>
      <c r="I12" s="58">
        <v>0</v>
      </c>
      <c r="J12" s="58">
        <v>0</v>
      </c>
      <c r="K12" s="58" t="s">
        <v>34</v>
      </c>
      <c r="L12" s="58">
        <v>0</v>
      </c>
      <c r="M12" s="58">
        <v>0</v>
      </c>
      <c r="N12" s="59"/>
      <c r="O12" s="75" t="str">
        <f t="shared" si="2"/>
        <v/>
      </c>
      <c r="P12" s="80"/>
    </row>
    <row r="13" spans="1:16" x14ac:dyDescent="0.2">
      <c r="A13" s="66">
        <f t="shared" ca="1" si="1"/>
        <v>8</v>
      </c>
      <c r="B13" s="63">
        <f t="shared" si="0"/>
        <v>430</v>
      </c>
      <c r="C13" s="54">
        <v>1106</v>
      </c>
      <c r="D13" s="64" t="s">
        <v>38</v>
      </c>
      <c r="E13" s="55"/>
      <c r="F13" s="56"/>
      <c r="G13" s="57"/>
      <c r="H13" s="58">
        <v>0</v>
      </c>
      <c r="I13" s="58">
        <v>0</v>
      </c>
      <c r="J13" s="58">
        <v>0</v>
      </c>
      <c r="K13" s="58" t="s">
        <v>34</v>
      </c>
      <c r="L13" s="58">
        <v>0</v>
      </c>
      <c r="M13" s="58">
        <v>0</v>
      </c>
      <c r="N13" s="59"/>
      <c r="O13" s="75" t="str">
        <f t="shared" si="2"/>
        <v/>
      </c>
      <c r="P13" s="80"/>
    </row>
    <row r="14" spans="1:16" x14ac:dyDescent="0.2">
      <c r="A14" s="66">
        <f t="shared" ca="1" si="1"/>
        <v>9</v>
      </c>
      <c r="B14" s="63">
        <f t="shared" si="0"/>
        <v>430</v>
      </c>
      <c r="C14" s="54">
        <v>1107</v>
      </c>
      <c r="D14" s="64" t="s">
        <v>39</v>
      </c>
      <c r="E14" s="55"/>
      <c r="F14" s="56"/>
      <c r="G14" s="57"/>
      <c r="H14" s="58">
        <v>0</v>
      </c>
      <c r="I14" s="58">
        <v>0</v>
      </c>
      <c r="J14" s="58">
        <v>0</v>
      </c>
      <c r="K14" s="58" t="s">
        <v>34</v>
      </c>
      <c r="L14" s="58">
        <v>0</v>
      </c>
      <c r="M14" s="58">
        <v>0</v>
      </c>
      <c r="N14" s="59"/>
      <c r="O14" s="75" t="str">
        <f t="shared" si="2"/>
        <v/>
      </c>
      <c r="P14" s="80"/>
    </row>
    <row r="15" spans="1:16" x14ac:dyDescent="0.2">
      <c r="A15" s="66">
        <f t="shared" ca="1" si="1"/>
        <v>10</v>
      </c>
      <c r="B15" s="63">
        <f t="shared" si="0"/>
        <v>430</v>
      </c>
      <c r="C15" s="54">
        <v>1108</v>
      </c>
      <c r="D15" s="64" t="s">
        <v>40</v>
      </c>
      <c r="E15" s="55"/>
      <c r="F15" s="56"/>
      <c r="G15" s="57"/>
      <c r="H15" s="58">
        <v>0</v>
      </c>
      <c r="I15" s="58">
        <v>0</v>
      </c>
      <c r="J15" s="58">
        <v>0</v>
      </c>
      <c r="K15" s="58" t="s">
        <v>34</v>
      </c>
      <c r="L15" s="58">
        <v>0</v>
      </c>
      <c r="M15" s="58">
        <v>0</v>
      </c>
      <c r="N15" s="59"/>
      <c r="O15" s="75" t="str">
        <f t="shared" si="2"/>
        <v/>
      </c>
      <c r="P15" s="80"/>
    </row>
    <row r="16" spans="1:16" x14ac:dyDescent="0.2">
      <c r="A16" s="66">
        <f t="shared" ca="1" si="1"/>
        <v>11</v>
      </c>
      <c r="B16" s="63">
        <f t="shared" si="0"/>
        <v>430</v>
      </c>
      <c r="C16" s="54">
        <v>1112</v>
      </c>
      <c r="D16" s="64" t="s">
        <v>41</v>
      </c>
      <c r="E16" s="55"/>
      <c r="F16" s="56"/>
      <c r="G16" s="57"/>
      <c r="H16" s="58">
        <v>0</v>
      </c>
      <c r="I16" s="58">
        <v>0</v>
      </c>
      <c r="J16" s="58">
        <v>0</v>
      </c>
      <c r="K16" s="58" t="s">
        <v>34</v>
      </c>
      <c r="L16" s="58">
        <v>0</v>
      </c>
      <c r="M16" s="58">
        <v>0</v>
      </c>
      <c r="N16" s="59"/>
      <c r="O16" s="75" t="str">
        <f t="shared" si="2"/>
        <v/>
      </c>
      <c r="P16" s="80"/>
    </row>
    <row r="17" spans="1:16" x14ac:dyDescent="0.2">
      <c r="A17" s="66" t="str">
        <f t="shared" ca="1" si="1"/>
        <v/>
      </c>
      <c r="B17" s="63"/>
      <c r="C17" s="54"/>
      <c r="D17" s="64"/>
      <c r="E17" s="55"/>
      <c r="F17" s="56"/>
      <c r="G17" s="57"/>
      <c r="H17" s="58" t="s">
        <v>109</v>
      </c>
      <c r="I17" s="58" t="s">
        <v>109</v>
      </c>
      <c r="J17" s="58" t="s">
        <v>109</v>
      </c>
      <c r="K17" s="58" t="s">
        <v>109</v>
      </c>
      <c r="L17" s="58" t="s">
        <v>109</v>
      </c>
      <c r="M17" s="58" t="s">
        <v>109</v>
      </c>
      <c r="N17" s="59" t="s">
        <v>109</v>
      </c>
      <c r="O17" s="75" t="str">
        <f t="shared" si="2"/>
        <v/>
      </c>
      <c r="P17" s="80"/>
    </row>
    <row r="18" spans="1:16" x14ac:dyDescent="0.2">
      <c r="A18" s="66">
        <f t="shared" ca="1" si="1"/>
        <v>13</v>
      </c>
      <c r="B18" s="63">
        <f t="shared" si="0"/>
        <v>430</v>
      </c>
      <c r="C18" s="54">
        <v>2000</v>
      </c>
      <c r="D18" s="64" t="s">
        <v>42</v>
      </c>
      <c r="E18" s="55"/>
      <c r="F18" s="56"/>
      <c r="G18" s="57"/>
      <c r="H18" s="58">
        <v>0</v>
      </c>
      <c r="I18" s="58">
        <v>0</v>
      </c>
      <c r="J18" s="58">
        <v>0</v>
      </c>
      <c r="K18" s="58"/>
      <c r="L18" s="58">
        <v>0</v>
      </c>
      <c r="M18" s="58">
        <v>0</v>
      </c>
      <c r="N18" s="59">
        <v>0</v>
      </c>
      <c r="O18" s="75" t="str">
        <f t="shared" si="2"/>
        <v/>
      </c>
      <c r="P18" s="80"/>
    </row>
    <row r="19" spans="1:16" x14ac:dyDescent="0.2">
      <c r="A19" s="66">
        <f t="shared" ca="1" si="1"/>
        <v>14</v>
      </c>
      <c r="B19" s="63">
        <f t="shared" si="0"/>
        <v>430</v>
      </c>
      <c r="C19" s="54">
        <v>2100</v>
      </c>
      <c r="D19" s="64" t="s">
        <v>43</v>
      </c>
      <c r="E19" s="55"/>
      <c r="F19" s="56"/>
      <c r="G19" s="57"/>
      <c r="H19" s="58">
        <v>0</v>
      </c>
      <c r="I19" s="58">
        <v>0</v>
      </c>
      <c r="J19" s="58">
        <v>0</v>
      </c>
      <c r="K19" s="58" t="s">
        <v>34</v>
      </c>
      <c r="L19" s="58">
        <v>0</v>
      </c>
      <c r="M19" s="58">
        <v>0</v>
      </c>
      <c r="N19" s="59">
        <v>0</v>
      </c>
      <c r="O19" s="75" t="str">
        <f t="shared" si="2"/>
        <v/>
      </c>
      <c r="P19" s="80"/>
    </row>
    <row r="20" spans="1:16" ht="25.5" x14ac:dyDescent="0.2">
      <c r="A20" s="66">
        <f t="shared" ca="1" si="1"/>
        <v>15</v>
      </c>
      <c r="B20" s="63">
        <f t="shared" si="0"/>
        <v>430</v>
      </c>
      <c r="C20" s="54">
        <v>2101</v>
      </c>
      <c r="D20" s="64" t="s">
        <v>44</v>
      </c>
      <c r="E20" s="55"/>
      <c r="F20" s="56"/>
      <c r="G20" s="57"/>
      <c r="H20" s="58">
        <v>0</v>
      </c>
      <c r="I20" s="58">
        <v>0</v>
      </c>
      <c r="J20" s="58">
        <v>0</v>
      </c>
      <c r="K20" s="58" t="s">
        <v>34</v>
      </c>
      <c r="L20" s="58">
        <v>0</v>
      </c>
      <c r="M20" s="58">
        <v>0</v>
      </c>
      <c r="N20" s="59">
        <v>0</v>
      </c>
      <c r="O20" s="75" t="str">
        <f t="shared" si="2"/>
        <v/>
      </c>
      <c r="P20" s="80"/>
    </row>
    <row r="21" spans="1:16" x14ac:dyDescent="0.2">
      <c r="A21" s="66">
        <f t="shared" ca="1" si="1"/>
        <v>16</v>
      </c>
      <c r="B21" s="63">
        <f t="shared" si="0"/>
        <v>430</v>
      </c>
      <c r="C21" s="54">
        <v>2102</v>
      </c>
      <c r="D21" s="64" t="s">
        <v>45</v>
      </c>
      <c r="E21" s="55"/>
      <c r="F21" s="56"/>
      <c r="G21" s="57"/>
      <c r="H21" s="58">
        <v>0</v>
      </c>
      <c r="I21" s="58">
        <v>0</v>
      </c>
      <c r="J21" s="58">
        <v>0</v>
      </c>
      <c r="K21" s="58" t="s">
        <v>34</v>
      </c>
      <c r="L21" s="58">
        <v>0</v>
      </c>
      <c r="M21" s="58">
        <v>0</v>
      </c>
      <c r="N21" s="59">
        <v>0</v>
      </c>
      <c r="O21" s="75" t="str">
        <f t="shared" si="2"/>
        <v/>
      </c>
      <c r="P21" s="80"/>
    </row>
    <row r="22" spans="1:16" x14ac:dyDescent="0.2">
      <c r="A22" s="66">
        <f t="shared" ca="1" si="1"/>
        <v>17</v>
      </c>
      <c r="B22" s="63">
        <f t="shared" si="0"/>
        <v>430</v>
      </c>
      <c r="C22" s="54">
        <v>2103</v>
      </c>
      <c r="D22" s="64" t="s">
        <v>46</v>
      </c>
      <c r="E22" s="55"/>
      <c r="F22" s="56"/>
      <c r="G22" s="57"/>
      <c r="H22" s="58">
        <v>0</v>
      </c>
      <c r="I22" s="58">
        <v>0</v>
      </c>
      <c r="J22" s="58">
        <v>0</v>
      </c>
      <c r="K22" s="58" t="s">
        <v>34</v>
      </c>
      <c r="L22" s="58">
        <v>0</v>
      </c>
      <c r="M22" s="58">
        <v>0</v>
      </c>
      <c r="N22" s="59"/>
      <c r="O22" s="75" t="str">
        <f t="shared" si="2"/>
        <v/>
      </c>
      <c r="P22" s="80"/>
    </row>
    <row r="23" spans="1:16" x14ac:dyDescent="0.2">
      <c r="A23" s="66">
        <f t="shared" ca="1" si="1"/>
        <v>18</v>
      </c>
      <c r="B23" s="63">
        <f t="shared" si="0"/>
        <v>430</v>
      </c>
      <c r="C23" s="54">
        <v>2104</v>
      </c>
      <c r="D23" s="64" t="s">
        <v>47</v>
      </c>
      <c r="E23" s="55"/>
      <c r="F23" s="56"/>
      <c r="G23" s="57"/>
      <c r="H23" s="58">
        <v>0</v>
      </c>
      <c r="I23" s="58">
        <v>0</v>
      </c>
      <c r="J23" s="58">
        <v>0</v>
      </c>
      <c r="K23" s="58" t="s">
        <v>34</v>
      </c>
      <c r="L23" s="58">
        <v>0</v>
      </c>
      <c r="M23" s="58">
        <v>0</v>
      </c>
      <c r="N23" s="59">
        <v>0</v>
      </c>
      <c r="O23" s="75" t="str">
        <f t="shared" si="2"/>
        <v/>
      </c>
      <c r="P23" s="80"/>
    </row>
    <row r="24" spans="1:16" x14ac:dyDescent="0.2">
      <c r="A24" s="66" t="str">
        <f t="shared" ca="1" si="1"/>
        <v/>
      </c>
      <c r="B24" s="63"/>
      <c r="C24" s="54"/>
      <c r="D24" s="64"/>
      <c r="E24" s="55"/>
      <c r="F24" s="56"/>
      <c r="G24" s="57"/>
      <c r="H24" s="58" t="s">
        <v>109</v>
      </c>
      <c r="I24" s="58" t="s">
        <v>109</v>
      </c>
      <c r="J24" s="58" t="s">
        <v>109</v>
      </c>
      <c r="K24" s="58" t="s">
        <v>109</v>
      </c>
      <c r="L24" s="58" t="s">
        <v>109</v>
      </c>
      <c r="M24" s="58" t="s">
        <v>109</v>
      </c>
      <c r="N24" s="59" t="s">
        <v>109</v>
      </c>
      <c r="O24" s="75" t="str">
        <f t="shared" si="2"/>
        <v/>
      </c>
      <c r="P24" s="80"/>
    </row>
    <row r="25" spans="1:16" x14ac:dyDescent="0.2">
      <c r="A25" s="66">
        <f t="shared" ca="1" si="1"/>
        <v>20</v>
      </c>
      <c r="B25" s="63">
        <f t="shared" si="0"/>
        <v>430</v>
      </c>
      <c r="C25" s="54">
        <v>5000</v>
      </c>
      <c r="D25" s="64" t="s">
        <v>68</v>
      </c>
      <c r="E25" s="55"/>
      <c r="F25" s="56"/>
      <c r="G25" s="57"/>
      <c r="H25" s="58">
        <v>0</v>
      </c>
      <c r="I25" s="58">
        <v>0</v>
      </c>
      <c r="J25" s="58"/>
      <c r="K25" s="58"/>
      <c r="L25" s="58">
        <v>0</v>
      </c>
      <c r="M25" s="58">
        <v>0</v>
      </c>
      <c r="N25" s="59">
        <v>0</v>
      </c>
      <c r="O25" s="75" t="str">
        <f t="shared" si="2"/>
        <v/>
      </c>
    </row>
    <row r="26" spans="1:16" x14ac:dyDescent="0.2">
      <c r="A26" s="66">
        <f t="shared" ca="1" si="1"/>
        <v>21</v>
      </c>
      <c r="B26" s="63">
        <f t="shared" si="0"/>
        <v>430</v>
      </c>
      <c r="C26" s="54">
        <v>5100</v>
      </c>
      <c r="D26" s="64" t="s">
        <v>108</v>
      </c>
      <c r="E26" s="55"/>
      <c r="F26" s="56"/>
      <c r="G26" s="57"/>
      <c r="H26" s="58"/>
      <c r="I26" s="58"/>
      <c r="J26" s="58"/>
      <c r="K26" s="58" t="s">
        <v>34</v>
      </c>
      <c r="L26" s="58"/>
      <c r="M26" s="58"/>
      <c r="N26" s="59"/>
      <c r="O26" s="75" t="str">
        <f t="shared" si="2"/>
        <v/>
      </c>
    </row>
    <row r="27" spans="1:16" x14ac:dyDescent="0.2">
      <c r="A27" s="66">
        <f t="shared" ca="1" si="1"/>
        <v>22</v>
      </c>
      <c r="B27" s="63">
        <f t="shared" si="0"/>
        <v>430</v>
      </c>
      <c r="C27" s="54">
        <v>5101</v>
      </c>
      <c r="D27" s="64" t="s">
        <v>70</v>
      </c>
      <c r="E27" s="55"/>
      <c r="F27" s="56"/>
      <c r="G27" s="57"/>
      <c r="H27" s="58"/>
      <c r="I27" s="58"/>
      <c r="J27" s="58"/>
      <c r="K27" s="58" t="s">
        <v>34</v>
      </c>
      <c r="L27" s="58"/>
      <c r="M27" s="58"/>
      <c r="N27" s="59"/>
      <c r="O27" s="75" t="str">
        <f t="shared" si="2"/>
        <v/>
      </c>
    </row>
    <row r="28" spans="1:16" x14ac:dyDescent="0.2">
      <c r="A28" s="66">
        <f t="shared" ca="1" si="1"/>
        <v>23</v>
      </c>
      <c r="B28" s="63">
        <f t="shared" si="0"/>
        <v>430</v>
      </c>
      <c r="C28" s="54">
        <v>5102</v>
      </c>
      <c r="D28" s="64" t="s">
        <v>41</v>
      </c>
      <c r="E28" s="55"/>
      <c r="F28" s="56"/>
      <c r="G28" s="57"/>
      <c r="H28" s="58"/>
      <c r="I28" s="58"/>
      <c r="J28" s="58"/>
      <c r="K28" s="58" t="s">
        <v>34</v>
      </c>
      <c r="L28" s="58"/>
      <c r="M28" s="58"/>
      <c r="N28" s="59"/>
      <c r="O28" s="75" t="str">
        <f t="shared" si="2"/>
        <v/>
      </c>
    </row>
    <row r="29" spans="1:16" x14ac:dyDescent="0.2">
      <c r="A29" s="66" t="str">
        <f t="shared" ca="1" si="1"/>
        <v/>
      </c>
      <c r="B29" s="63"/>
      <c r="C29" s="54"/>
      <c r="D29" s="64"/>
      <c r="E29" s="55"/>
      <c r="F29" s="56"/>
      <c r="G29" s="57"/>
      <c r="H29" s="58"/>
      <c r="I29" s="58"/>
      <c r="J29" s="58"/>
      <c r="K29" s="58"/>
      <c r="L29" s="58"/>
      <c r="M29" s="58"/>
      <c r="N29" s="59"/>
      <c r="O29" s="75" t="str">
        <f t="shared" si="2"/>
        <v/>
      </c>
    </row>
    <row r="30" spans="1:16" x14ac:dyDescent="0.2">
      <c r="A30" s="66">
        <f t="shared" ca="1" si="1"/>
        <v>25</v>
      </c>
      <c r="B30" s="63">
        <f t="shared" si="0"/>
        <v>430</v>
      </c>
      <c r="C30" s="54">
        <v>5300</v>
      </c>
      <c r="D30" s="64" t="s">
        <v>71</v>
      </c>
      <c r="E30" s="55"/>
      <c r="F30" s="56"/>
      <c r="G30" s="57"/>
      <c r="H30" s="58">
        <v>0</v>
      </c>
      <c r="I30" s="58">
        <v>0</v>
      </c>
      <c r="J30" s="58">
        <v>0</v>
      </c>
      <c r="K30" s="58" t="s">
        <v>34</v>
      </c>
      <c r="L30" s="58">
        <v>0</v>
      </c>
      <c r="M30" s="58">
        <v>0</v>
      </c>
      <c r="N30" s="59">
        <v>0</v>
      </c>
      <c r="O30" s="75" t="str">
        <f t="shared" si="2"/>
        <v/>
      </c>
    </row>
    <row r="31" spans="1:16" ht="25.5" x14ac:dyDescent="0.2">
      <c r="A31" s="66">
        <f t="shared" ca="1" si="1"/>
        <v>26</v>
      </c>
      <c r="B31" s="63">
        <f t="shared" si="0"/>
        <v>430</v>
      </c>
      <c r="C31" s="54">
        <v>5301</v>
      </c>
      <c r="D31" s="64" t="s">
        <v>72</v>
      </c>
      <c r="E31" s="55"/>
      <c r="F31" s="56"/>
      <c r="G31" s="57"/>
      <c r="H31" s="58">
        <v>0</v>
      </c>
      <c r="I31" s="58">
        <v>0</v>
      </c>
      <c r="J31" s="58">
        <v>0</v>
      </c>
      <c r="K31" s="58" t="s">
        <v>34</v>
      </c>
      <c r="L31" s="58">
        <v>0</v>
      </c>
      <c r="M31" s="58">
        <v>0</v>
      </c>
      <c r="N31" s="59">
        <v>0</v>
      </c>
      <c r="O31" s="75" t="str">
        <f t="shared" si="2"/>
        <v/>
      </c>
    </row>
    <row r="32" spans="1:16" ht="25.5" x14ac:dyDescent="0.2">
      <c r="A32" s="66">
        <f t="shared" ca="1" si="1"/>
        <v>27</v>
      </c>
      <c r="B32" s="63">
        <f t="shared" si="0"/>
        <v>430</v>
      </c>
      <c r="C32" s="54">
        <v>5302</v>
      </c>
      <c r="D32" s="64" t="s">
        <v>73</v>
      </c>
      <c r="E32" s="55"/>
      <c r="F32" s="56"/>
      <c r="G32" s="57"/>
      <c r="H32" s="58">
        <v>0</v>
      </c>
      <c r="I32" s="58">
        <v>0</v>
      </c>
      <c r="J32" s="58">
        <v>0</v>
      </c>
      <c r="K32" s="58" t="s">
        <v>34</v>
      </c>
      <c r="L32" s="58">
        <v>0</v>
      </c>
      <c r="M32" s="58">
        <v>0</v>
      </c>
      <c r="N32" s="59">
        <v>0</v>
      </c>
      <c r="O32" s="75" t="str">
        <f t="shared" si="2"/>
        <v/>
      </c>
    </row>
    <row r="33" spans="1:15" x14ac:dyDescent="0.2">
      <c r="A33" s="66">
        <f t="shared" ca="1" si="1"/>
        <v>28</v>
      </c>
      <c r="B33" s="63">
        <f t="shared" si="0"/>
        <v>430</v>
      </c>
      <c r="C33" s="54">
        <v>5303</v>
      </c>
      <c r="D33" s="64" t="s">
        <v>74</v>
      </c>
      <c r="E33" s="55"/>
      <c r="F33" s="56"/>
      <c r="G33" s="57"/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9" t="s">
        <v>34</v>
      </c>
      <c r="O33" s="75" t="str">
        <f t="shared" si="2"/>
        <v/>
      </c>
    </row>
    <row r="34" spans="1:15" x14ac:dyDescent="0.2">
      <c r="A34" s="66">
        <f t="shared" ca="1" si="1"/>
        <v>29</v>
      </c>
      <c r="B34" s="63">
        <f t="shared" si="0"/>
        <v>430</v>
      </c>
      <c r="C34" s="54">
        <v>5304</v>
      </c>
      <c r="D34" s="64" t="s">
        <v>75</v>
      </c>
      <c r="E34" s="55"/>
      <c r="F34" s="56"/>
      <c r="G34" s="57"/>
      <c r="H34" s="58">
        <v>0</v>
      </c>
      <c r="I34" s="58">
        <v>0</v>
      </c>
      <c r="J34" s="58">
        <v>0</v>
      </c>
      <c r="K34" s="58" t="s">
        <v>34</v>
      </c>
      <c r="L34" s="58">
        <v>0</v>
      </c>
      <c r="M34" s="58">
        <v>0</v>
      </c>
      <c r="N34" s="59">
        <v>0</v>
      </c>
      <c r="O34" s="75" t="str">
        <f t="shared" si="2"/>
        <v/>
      </c>
    </row>
    <row r="35" spans="1:15" x14ac:dyDescent="0.2">
      <c r="A35" s="66">
        <f t="shared" ca="1" si="1"/>
        <v>30</v>
      </c>
      <c r="B35" s="63">
        <f t="shared" si="0"/>
        <v>430</v>
      </c>
      <c r="C35" s="54">
        <v>5305</v>
      </c>
      <c r="D35" s="64" t="s">
        <v>76</v>
      </c>
      <c r="E35" s="55"/>
      <c r="F35" s="56"/>
      <c r="G35" s="57"/>
      <c r="H35" s="58">
        <v>0</v>
      </c>
      <c r="I35" s="58">
        <v>0</v>
      </c>
      <c r="J35" s="58"/>
      <c r="K35" s="58" t="s">
        <v>34</v>
      </c>
      <c r="L35" s="58">
        <v>0</v>
      </c>
      <c r="M35" s="58">
        <v>0</v>
      </c>
      <c r="N35" s="59">
        <v>0</v>
      </c>
      <c r="O35" s="75" t="str">
        <f t="shared" si="2"/>
        <v/>
      </c>
    </row>
    <row r="36" spans="1:15" x14ac:dyDescent="0.2">
      <c r="A36" s="66">
        <f t="shared" ca="1" si="1"/>
        <v>31</v>
      </c>
      <c r="B36" s="63">
        <f t="shared" si="0"/>
        <v>430</v>
      </c>
      <c r="C36" s="54">
        <v>5306</v>
      </c>
      <c r="D36" s="64" t="s">
        <v>77</v>
      </c>
      <c r="E36" s="55"/>
      <c r="F36" s="56"/>
      <c r="G36" s="57"/>
      <c r="H36" s="58">
        <v>0</v>
      </c>
      <c r="I36" s="58">
        <v>0</v>
      </c>
      <c r="J36" s="58"/>
      <c r="K36" s="58" t="s">
        <v>34</v>
      </c>
      <c r="L36" s="58">
        <v>0</v>
      </c>
      <c r="M36" s="58">
        <v>0</v>
      </c>
      <c r="N36" s="59"/>
      <c r="O36" s="75" t="str">
        <f t="shared" si="2"/>
        <v/>
      </c>
    </row>
    <row r="37" spans="1:15" x14ac:dyDescent="0.2">
      <c r="A37" s="66" t="str">
        <f t="shared" ca="1" si="1"/>
        <v/>
      </c>
      <c r="B37" s="63"/>
      <c r="C37" s="54"/>
      <c r="D37" s="64"/>
      <c r="E37" s="55"/>
      <c r="F37" s="56"/>
      <c r="G37" s="57"/>
      <c r="H37" s="58"/>
      <c r="I37" s="58"/>
      <c r="J37" s="58"/>
      <c r="K37" s="58"/>
      <c r="L37" s="58"/>
      <c r="M37" s="58"/>
      <c r="N37" s="59"/>
      <c r="O37" s="75" t="str">
        <f t="shared" si="2"/>
        <v/>
      </c>
    </row>
    <row r="38" spans="1:15" x14ac:dyDescent="0.2">
      <c r="A38" s="66">
        <f t="shared" ca="1" si="1"/>
        <v>33</v>
      </c>
      <c r="B38" s="63">
        <f t="shared" si="0"/>
        <v>430</v>
      </c>
      <c r="C38" s="54">
        <v>5400</v>
      </c>
      <c r="D38" s="64" t="s">
        <v>78</v>
      </c>
      <c r="E38" s="55"/>
      <c r="F38" s="56"/>
      <c r="G38" s="57"/>
      <c r="H38" s="58"/>
      <c r="I38" s="58"/>
      <c r="J38" s="58"/>
      <c r="K38" s="58" t="s">
        <v>34</v>
      </c>
      <c r="L38" s="58"/>
      <c r="M38" s="58"/>
      <c r="N38" s="59"/>
      <c r="O38" s="75" t="str">
        <f t="shared" si="2"/>
        <v/>
      </c>
    </row>
    <row r="39" spans="1:15" x14ac:dyDescent="0.2">
      <c r="A39" s="66">
        <f t="shared" ca="1" si="1"/>
        <v>34</v>
      </c>
      <c r="B39" s="63">
        <f t="shared" si="0"/>
        <v>430</v>
      </c>
      <c r="C39" s="54">
        <v>5401</v>
      </c>
      <c r="D39" s="64" t="s">
        <v>79</v>
      </c>
      <c r="E39" s="55"/>
      <c r="F39" s="56"/>
      <c r="G39" s="57"/>
      <c r="H39" s="58"/>
      <c r="I39" s="58"/>
      <c r="J39" s="58"/>
      <c r="K39" s="58" t="s">
        <v>34</v>
      </c>
      <c r="L39" s="58"/>
      <c r="M39" s="58"/>
      <c r="N39" s="59"/>
      <c r="O39" s="75" t="str">
        <f t="shared" si="2"/>
        <v/>
      </c>
    </row>
    <row r="40" spans="1:15" x14ac:dyDescent="0.2">
      <c r="A40" s="66">
        <f t="shared" ca="1" si="1"/>
        <v>35</v>
      </c>
      <c r="B40" s="63">
        <f t="shared" si="0"/>
        <v>430</v>
      </c>
      <c r="C40" s="54">
        <v>5402</v>
      </c>
      <c r="D40" s="64" t="s">
        <v>80</v>
      </c>
      <c r="E40" s="55"/>
      <c r="F40" s="56"/>
      <c r="G40" s="57"/>
      <c r="H40" s="58"/>
      <c r="I40" s="58"/>
      <c r="J40" s="58"/>
      <c r="K40" s="58" t="s">
        <v>34</v>
      </c>
      <c r="L40" s="58"/>
      <c r="M40" s="58"/>
      <c r="N40" s="59"/>
      <c r="O40" s="75" t="str">
        <f t="shared" si="2"/>
        <v/>
      </c>
    </row>
    <row r="41" spans="1:15" x14ac:dyDescent="0.2">
      <c r="A41" s="66">
        <f t="shared" ca="1" si="1"/>
        <v>36</v>
      </c>
      <c r="B41" s="63">
        <f t="shared" si="0"/>
        <v>430</v>
      </c>
      <c r="C41" s="54">
        <v>5403</v>
      </c>
      <c r="D41" s="64" t="s">
        <v>81</v>
      </c>
      <c r="E41" s="55"/>
      <c r="F41" s="56"/>
      <c r="G41" s="57"/>
      <c r="H41" s="58"/>
      <c r="I41" s="58"/>
      <c r="J41" s="58"/>
      <c r="K41" s="58" t="s">
        <v>34</v>
      </c>
      <c r="L41" s="58"/>
      <c r="M41" s="58"/>
      <c r="N41" s="59"/>
      <c r="O41" s="75" t="str">
        <f t="shared" si="2"/>
        <v/>
      </c>
    </row>
    <row r="42" spans="1:15" x14ac:dyDescent="0.2">
      <c r="A42" s="66">
        <f t="shared" ca="1" si="1"/>
        <v>37</v>
      </c>
      <c r="B42" s="63">
        <f t="shared" si="0"/>
        <v>430</v>
      </c>
      <c r="C42" s="54">
        <v>5404</v>
      </c>
      <c r="D42" s="64" t="s">
        <v>41</v>
      </c>
      <c r="E42" s="55"/>
      <c r="F42" s="56"/>
      <c r="G42" s="57"/>
      <c r="H42" s="58"/>
      <c r="I42" s="58"/>
      <c r="J42" s="58"/>
      <c r="K42" s="58" t="s">
        <v>34</v>
      </c>
      <c r="L42" s="58"/>
      <c r="M42" s="58"/>
      <c r="N42" s="59"/>
      <c r="O42" s="75" t="str">
        <f t="shared" si="2"/>
        <v/>
      </c>
    </row>
    <row r="43" spans="1:15" x14ac:dyDescent="0.2">
      <c r="A43" s="66" t="str">
        <f t="shared" ca="1" si="1"/>
        <v/>
      </c>
      <c r="B43" s="63"/>
      <c r="C43" s="54"/>
      <c r="D43" s="64"/>
      <c r="E43" s="55"/>
      <c r="F43" s="56"/>
      <c r="G43" s="57"/>
      <c r="H43" s="58"/>
      <c r="I43" s="58"/>
      <c r="J43" s="58"/>
      <c r="K43" s="58"/>
      <c r="L43" s="58"/>
      <c r="M43" s="58"/>
      <c r="N43" s="59"/>
      <c r="O43" s="75" t="str">
        <f t="shared" si="2"/>
        <v/>
      </c>
    </row>
    <row r="44" spans="1:15" x14ac:dyDescent="0.2">
      <c r="A44" s="66">
        <f t="shared" ca="1" si="1"/>
        <v>39</v>
      </c>
      <c r="B44" s="63">
        <f t="shared" si="0"/>
        <v>430</v>
      </c>
      <c r="C44" s="54">
        <v>5500</v>
      </c>
      <c r="D44" s="64" t="s">
        <v>82</v>
      </c>
      <c r="E44" s="55"/>
      <c r="F44" s="56"/>
      <c r="G44" s="57"/>
      <c r="H44" s="58"/>
      <c r="I44" s="58"/>
      <c r="J44" s="58"/>
      <c r="K44" s="58" t="s">
        <v>34</v>
      </c>
      <c r="L44" s="58"/>
      <c r="M44" s="58"/>
      <c r="N44" s="59"/>
      <c r="O44" s="75" t="str">
        <f t="shared" si="2"/>
        <v/>
      </c>
    </row>
    <row r="45" spans="1:15" x14ac:dyDescent="0.2">
      <c r="A45" s="66">
        <f t="shared" ca="1" si="1"/>
        <v>40</v>
      </c>
      <c r="B45" s="63">
        <f t="shared" si="0"/>
        <v>430</v>
      </c>
      <c r="C45" s="54">
        <v>5501</v>
      </c>
      <c r="D45" s="64" t="s">
        <v>61</v>
      </c>
      <c r="E45" s="55"/>
      <c r="F45" s="56"/>
      <c r="G45" s="57"/>
      <c r="H45" s="58"/>
      <c r="I45" s="58"/>
      <c r="J45" s="58"/>
      <c r="K45" s="58" t="s">
        <v>34</v>
      </c>
      <c r="L45" s="58"/>
      <c r="M45" s="58"/>
      <c r="N45" s="59"/>
      <c r="O45" s="75" t="str">
        <f t="shared" si="2"/>
        <v/>
      </c>
    </row>
    <row r="46" spans="1:15" x14ac:dyDescent="0.2">
      <c r="A46" s="66">
        <f t="shared" ca="1" si="1"/>
        <v>41</v>
      </c>
      <c r="B46" s="63">
        <f t="shared" si="0"/>
        <v>430</v>
      </c>
      <c r="C46" s="54">
        <v>5502</v>
      </c>
      <c r="D46" s="64" t="s">
        <v>83</v>
      </c>
      <c r="E46" s="55"/>
      <c r="F46" s="56"/>
      <c r="G46" s="57"/>
      <c r="H46" s="58"/>
      <c r="I46" s="58"/>
      <c r="J46" s="58"/>
      <c r="K46" s="58" t="s">
        <v>34</v>
      </c>
      <c r="L46" s="58"/>
      <c r="M46" s="58"/>
      <c r="N46" s="59"/>
      <c r="O46" s="75" t="str">
        <f t="shared" si="2"/>
        <v/>
      </c>
    </row>
    <row r="47" spans="1:15" x14ac:dyDescent="0.2">
      <c r="A47" s="66">
        <f t="shared" ca="1" si="1"/>
        <v>42</v>
      </c>
      <c r="B47" s="63">
        <f t="shared" si="0"/>
        <v>430</v>
      </c>
      <c r="C47" s="54">
        <v>5503</v>
      </c>
      <c r="D47" s="64" t="s">
        <v>84</v>
      </c>
      <c r="E47" s="55"/>
      <c r="F47" s="56"/>
      <c r="G47" s="57"/>
      <c r="H47" s="58"/>
      <c r="I47" s="58"/>
      <c r="J47" s="58"/>
      <c r="K47" s="58" t="s">
        <v>34</v>
      </c>
      <c r="L47" s="58"/>
      <c r="M47" s="58"/>
      <c r="N47" s="59"/>
      <c r="O47" s="75" t="str">
        <f t="shared" si="2"/>
        <v/>
      </c>
    </row>
    <row r="48" spans="1:15" x14ac:dyDescent="0.2">
      <c r="A48" s="66">
        <f t="shared" ca="1" si="1"/>
        <v>43</v>
      </c>
      <c r="B48" s="63">
        <f t="shared" si="0"/>
        <v>430</v>
      </c>
      <c r="C48" s="54">
        <v>5504</v>
      </c>
      <c r="D48" s="64" t="s">
        <v>85</v>
      </c>
      <c r="E48" s="55"/>
      <c r="F48" s="56"/>
      <c r="G48" s="57"/>
      <c r="H48" s="58"/>
      <c r="I48" s="58"/>
      <c r="J48" s="58"/>
      <c r="K48" s="58" t="s">
        <v>34</v>
      </c>
      <c r="L48" s="58"/>
      <c r="M48" s="58"/>
      <c r="N48" s="59"/>
      <c r="O48" s="75" t="str">
        <f t="shared" si="2"/>
        <v/>
      </c>
    </row>
    <row r="49" spans="1:15" x14ac:dyDescent="0.2">
      <c r="A49" s="66">
        <f t="shared" ca="1" si="1"/>
        <v>44</v>
      </c>
      <c r="B49" s="63">
        <f t="shared" si="0"/>
        <v>430</v>
      </c>
      <c r="C49" s="54">
        <v>5505</v>
      </c>
      <c r="D49" s="64" t="s">
        <v>86</v>
      </c>
      <c r="E49" s="55"/>
      <c r="F49" s="56"/>
      <c r="G49" s="57"/>
      <c r="H49" s="58"/>
      <c r="I49" s="58"/>
      <c r="J49" s="58"/>
      <c r="K49" s="58" t="s">
        <v>34</v>
      </c>
      <c r="L49" s="58"/>
      <c r="M49" s="58"/>
      <c r="N49" s="59"/>
      <c r="O49" s="75" t="str">
        <f t="shared" si="2"/>
        <v/>
      </c>
    </row>
    <row r="50" spans="1:15" x14ac:dyDescent="0.2">
      <c r="A50" s="66">
        <f t="shared" ca="1" si="1"/>
        <v>45</v>
      </c>
      <c r="B50" s="63">
        <f t="shared" si="0"/>
        <v>430</v>
      </c>
      <c r="C50" s="54">
        <v>5506</v>
      </c>
      <c r="D50" s="64" t="s">
        <v>38</v>
      </c>
      <c r="E50" s="55"/>
      <c r="F50" s="56"/>
      <c r="G50" s="57"/>
      <c r="H50" s="58"/>
      <c r="I50" s="58"/>
      <c r="J50" s="58"/>
      <c r="K50" s="58" t="s">
        <v>34</v>
      </c>
      <c r="L50" s="58"/>
      <c r="M50" s="58"/>
      <c r="N50" s="59"/>
      <c r="O50" s="75" t="str">
        <f t="shared" si="2"/>
        <v/>
      </c>
    </row>
    <row r="51" spans="1:15" x14ac:dyDescent="0.2">
      <c r="A51" s="66">
        <f t="shared" ca="1" si="1"/>
        <v>46</v>
      </c>
      <c r="B51" s="63">
        <f t="shared" si="0"/>
        <v>430</v>
      </c>
      <c r="C51" s="54">
        <v>5507</v>
      </c>
      <c r="D51" s="64" t="s">
        <v>41</v>
      </c>
      <c r="E51" s="55"/>
      <c r="F51" s="56"/>
      <c r="G51" s="57"/>
      <c r="H51" s="58"/>
      <c r="I51" s="58"/>
      <c r="J51" s="58"/>
      <c r="K51" s="58" t="s">
        <v>34</v>
      </c>
      <c r="L51" s="58"/>
      <c r="M51" s="58"/>
      <c r="N51" s="59"/>
      <c r="O51" s="75" t="str">
        <f t="shared" si="2"/>
        <v/>
      </c>
    </row>
    <row r="52" spans="1:15" x14ac:dyDescent="0.2">
      <c r="A52" s="66" t="str">
        <f t="shared" ca="1" si="1"/>
        <v/>
      </c>
      <c r="B52" s="63"/>
      <c r="C52" s="54"/>
      <c r="D52" s="64"/>
      <c r="E52" s="55"/>
      <c r="F52" s="56"/>
      <c r="G52" s="57"/>
      <c r="H52" s="58" t="s">
        <v>109</v>
      </c>
      <c r="I52" s="58" t="s">
        <v>109</v>
      </c>
      <c r="J52" s="58" t="s">
        <v>109</v>
      </c>
      <c r="K52" s="58" t="s">
        <v>109</v>
      </c>
      <c r="L52" s="58" t="s">
        <v>109</v>
      </c>
      <c r="M52" s="58" t="s">
        <v>109</v>
      </c>
      <c r="N52" s="59" t="s">
        <v>109</v>
      </c>
      <c r="O52" s="75" t="str">
        <f t="shared" si="2"/>
        <v/>
      </c>
    </row>
    <row r="53" spans="1:15" x14ac:dyDescent="0.2">
      <c r="A53" s="66">
        <f t="shared" ca="1" si="1"/>
        <v>48</v>
      </c>
      <c r="B53" s="63">
        <f t="shared" si="0"/>
        <v>430</v>
      </c>
      <c r="C53" s="54">
        <v>5600</v>
      </c>
      <c r="D53" s="64" t="s">
        <v>87</v>
      </c>
      <c r="E53" s="55"/>
      <c r="F53" s="56"/>
      <c r="G53" s="57"/>
      <c r="H53" s="58">
        <v>0</v>
      </c>
      <c r="I53" s="58">
        <v>0</v>
      </c>
      <c r="J53" s="58">
        <v>0</v>
      </c>
      <c r="K53" s="58" t="s">
        <v>34</v>
      </c>
      <c r="L53" s="58">
        <v>0</v>
      </c>
      <c r="M53" s="58">
        <v>0</v>
      </c>
      <c r="N53" s="59">
        <v>0</v>
      </c>
      <c r="O53" s="75" t="str">
        <f t="shared" si="2"/>
        <v/>
      </c>
    </row>
    <row r="54" spans="1:15" x14ac:dyDescent="0.2">
      <c r="A54" s="66">
        <f t="shared" ca="1" si="1"/>
        <v>49</v>
      </c>
      <c r="B54" s="63">
        <f t="shared" si="0"/>
        <v>430</v>
      </c>
      <c r="C54" s="54">
        <v>5601</v>
      </c>
      <c r="D54" s="64" t="s">
        <v>61</v>
      </c>
      <c r="E54" s="55"/>
      <c r="F54" s="56"/>
      <c r="G54" s="57"/>
      <c r="H54" s="58">
        <v>0</v>
      </c>
      <c r="I54" s="58">
        <v>0</v>
      </c>
      <c r="J54" s="58">
        <v>0</v>
      </c>
      <c r="K54" s="58" t="s">
        <v>34</v>
      </c>
      <c r="L54" s="58">
        <v>0</v>
      </c>
      <c r="M54" s="58">
        <v>0</v>
      </c>
      <c r="N54" s="59">
        <v>0</v>
      </c>
      <c r="O54" s="75" t="str">
        <f t="shared" si="2"/>
        <v/>
      </c>
    </row>
    <row r="55" spans="1:15" x14ac:dyDescent="0.2">
      <c r="A55" s="66">
        <f t="shared" ca="1" si="1"/>
        <v>50</v>
      </c>
      <c r="B55" s="63">
        <f t="shared" si="0"/>
        <v>430</v>
      </c>
      <c r="C55" s="54">
        <v>5602</v>
      </c>
      <c r="D55" s="64" t="s">
        <v>88</v>
      </c>
      <c r="E55" s="55"/>
      <c r="F55" s="56"/>
      <c r="G55" s="57"/>
      <c r="H55" s="58">
        <v>0</v>
      </c>
      <c r="I55" s="58">
        <v>0</v>
      </c>
      <c r="J55" s="58">
        <v>0</v>
      </c>
      <c r="K55" s="58" t="s">
        <v>34</v>
      </c>
      <c r="L55" s="58">
        <v>0</v>
      </c>
      <c r="M55" s="58">
        <v>0</v>
      </c>
      <c r="N55" s="59">
        <v>0</v>
      </c>
      <c r="O55" s="75" t="str">
        <f t="shared" si="2"/>
        <v/>
      </c>
    </row>
    <row r="56" spans="1:15" x14ac:dyDescent="0.2">
      <c r="A56" s="66">
        <f t="shared" ca="1" si="1"/>
        <v>51</v>
      </c>
      <c r="B56" s="63">
        <f t="shared" si="0"/>
        <v>430</v>
      </c>
      <c r="C56" s="54">
        <v>5603</v>
      </c>
      <c r="D56" s="64" t="s">
        <v>89</v>
      </c>
      <c r="E56" s="55"/>
      <c r="F56" s="56"/>
      <c r="G56" s="57"/>
      <c r="H56" s="58">
        <v>0</v>
      </c>
      <c r="I56" s="58">
        <v>0</v>
      </c>
      <c r="J56" s="58">
        <v>0</v>
      </c>
      <c r="K56" s="58" t="s">
        <v>34</v>
      </c>
      <c r="L56" s="58">
        <v>0</v>
      </c>
      <c r="M56" s="58">
        <v>0</v>
      </c>
      <c r="N56" s="59">
        <v>0</v>
      </c>
      <c r="O56" s="75" t="str">
        <f t="shared" si="2"/>
        <v/>
      </c>
    </row>
    <row r="57" spans="1:15" x14ac:dyDescent="0.2">
      <c r="A57" s="66">
        <f t="shared" ca="1" si="1"/>
        <v>52</v>
      </c>
      <c r="B57" s="63">
        <f t="shared" si="0"/>
        <v>430</v>
      </c>
      <c r="C57" s="54">
        <v>5604</v>
      </c>
      <c r="D57" s="64" t="s">
        <v>41</v>
      </c>
      <c r="E57" s="55"/>
      <c r="F57" s="56"/>
      <c r="G57" s="57"/>
      <c r="H57" s="58"/>
      <c r="I57" s="58"/>
      <c r="J57" s="58"/>
      <c r="K57" s="58" t="s">
        <v>34</v>
      </c>
      <c r="L57" s="58"/>
      <c r="M57" s="58"/>
      <c r="N57" s="59"/>
      <c r="O57" s="75" t="str">
        <f t="shared" si="2"/>
        <v/>
      </c>
    </row>
    <row r="58" spans="1:15" x14ac:dyDescent="0.2">
      <c r="A58" s="66" t="str">
        <f t="shared" ca="1" si="1"/>
        <v/>
      </c>
      <c r="B58" s="63"/>
      <c r="C58" s="54"/>
      <c r="D58" s="64"/>
      <c r="E58" s="55"/>
      <c r="F58" s="56"/>
      <c r="G58" s="57"/>
      <c r="H58" s="58"/>
      <c r="I58" s="58"/>
      <c r="J58" s="58"/>
      <c r="K58" s="58"/>
      <c r="L58" s="58"/>
      <c r="M58" s="58"/>
      <c r="N58" s="59"/>
      <c r="O58" s="75" t="str">
        <f t="shared" si="2"/>
        <v/>
      </c>
    </row>
    <row r="59" spans="1:15" x14ac:dyDescent="0.2">
      <c r="A59" s="66">
        <f t="shared" ca="1" si="1"/>
        <v>54</v>
      </c>
      <c r="B59" s="63">
        <f t="shared" ref="B59:B89" si="3">$C$3</f>
        <v>430</v>
      </c>
      <c r="C59" s="54">
        <v>7000</v>
      </c>
      <c r="D59" s="64" t="s">
        <v>90</v>
      </c>
      <c r="E59" s="55"/>
      <c r="F59" s="56"/>
      <c r="G59" s="57"/>
      <c r="H59" s="58"/>
      <c r="I59" s="58"/>
      <c r="J59" s="58"/>
      <c r="K59" s="58"/>
      <c r="L59" s="58"/>
      <c r="M59" s="58"/>
      <c r="N59" s="59"/>
      <c r="O59" s="75" t="str">
        <f t="shared" si="2"/>
        <v/>
      </c>
    </row>
    <row r="60" spans="1:15" x14ac:dyDescent="0.2">
      <c r="A60" s="66">
        <f t="shared" ref="A60:A90" ca="1" si="4">IF(B60="","",CELL("Zeile",A60)-5)</f>
        <v>55</v>
      </c>
      <c r="B60" s="63">
        <f t="shared" si="3"/>
        <v>430</v>
      </c>
      <c r="C60" s="54">
        <v>7100</v>
      </c>
      <c r="D60" s="64" t="s">
        <v>91</v>
      </c>
      <c r="E60" s="55"/>
      <c r="F60" s="56"/>
      <c r="G60" s="57"/>
      <c r="H60" s="58"/>
      <c r="I60" s="58"/>
      <c r="J60" s="58"/>
      <c r="K60" s="58" t="s">
        <v>34</v>
      </c>
      <c r="L60" s="58"/>
      <c r="M60" s="58"/>
      <c r="N60" s="59"/>
      <c r="O60" s="75" t="str">
        <f t="shared" ref="O60:O90" si="5">IF(F60="","",IF(COUNTIF(H60:N60,"x")=1,F60*G60*LOOKUP("x",H60:N60,H$6:N$6),IF(ISNUMBER($C60),"???","--------")))</f>
        <v/>
      </c>
    </row>
    <row r="61" spans="1:15" ht="25.5" x14ac:dyDescent="0.2">
      <c r="A61" s="66">
        <f t="shared" ca="1" si="4"/>
        <v>56</v>
      </c>
      <c r="B61" s="63">
        <f t="shared" si="3"/>
        <v>430</v>
      </c>
      <c r="C61" s="54">
        <v>7151</v>
      </c>
      <c r="D61" s="64" t="s">
        <v>33</v>
      </c>
      <c r="E61" s="55"/>
      <c r="F61" s="56"/>
      <c r="G61" s="57"/>
      <c r="H61" s="58"/>
      <c r="I61" s="58"/>
      <c r="J61" s="58"/>
      <c r="K61" s="58" t="s">
        <v>34</v>
      </c>
      <c r="L61" s="58"/>
      <c r="M61" s="58"/>
      <c r="N61" s="59"/>
      <c r="O61" s="75" t="str">
        <f t="shared" si="5"/>
        <v/>
      </c>
    </row>
    <row r="62" spans="1:15" x14ac:dyDescent="0.2">
      <c r="A62" s="66">
        <f t="shared" ca="1" si="4"/>
        <v>57</v>
      </c>
      <c r="B62" s="63">
        <f t="shared" si="3"/>
        <v>430</v>
      </c>
      <c r="C62" s="54">
        <v>7152</v>
      </c>
      <c r="D62" s="64" t="s">
        <v>92</v>
      </c>
      <c r="E62" s="55"/>
      <c r="F62" s="56"/>
      <c r="G62" s="57"/>
      <c r="H62" s="58"/>
      <c r="I62" s="58"/>
      <c r="J62" s="58"/>
      <c r="K62" s="58" t="s">
        <v>34</v>
      </c>
      <c r="L62" s="58"/>
      <c r="M62" s="58"/>
      <c r="N62" s="59"/>
      <c r="O62" s="75" t="str">
        <f t="shared" si="5"/>
        <v/>
      </c>
    </row>
    <row r="63" spans="1:15" x14ac:dyDescent="0.2">
      <c r="A63" s="66">
        <f t="shared" ca="1" si="4"/>
        <v>58</v>
      </c>
      <c r="B63" s="63">
        <f t="shared" si="3"/>
        <v>430</v>
      </c>
      <c r="C63" s="54">
        <v>7153</v>
      </c>
      <c r="D63" s="64" t="s">
        <v>36</v>
      </c>
      <c r="E63" s="55"/>
      <c r="F63" s="56"/>
      <c r="G63" s="57"/>
      <c r="H63" s="58"/>
      <c r="I63" s="58"/>
      <c r="J63" s="58"/>
      <c r="K63" s="58" t="s">
        <v>34</v>
      </c>
      <c r="L63" s="58"/>
      <c r="M63" s="58"/>
      <c r="N63" s="59"/>
      <c r="O63" s="75" t="str">
        <f t="shared" si="5"/>
        <v/>
      </c>
    </row>
    <row r="64" spans="1:15" x14ac:dyDescent="0.2">
      <c r="A64" s="66">
        <f t="shared" ca="1" si="4"/>
        <v>59</v>
      </c>
      <c r="B64" s="63">
        <f t="shared" si="3"/>
        <v>430</v>
      </c>
      <c r="C64" s="54">
        <v>7154</v>
      </c>
      <c r="D64" s="64" t="s">
        <v>37</v>
      </c>
      <c r="E64" s="55"/>
      <c r="F64" s="56"/>
      <c r="G64" s="57"/>
      <c r="H64" s="58"/>
      <c r="I64" s="58"/>
      <c r="J64" s="58"/>
      <c r="K64" s="58" t="s">
        <v>34</v>
      </c>
      <c r="L64" s="58"/>
      <c r="M64" s="58"/>
      <c r="N64" s="59"/>
      <c r="O64" s="75" t="str">
        <f t="shared" si="5"/>
        <v/>
      </c>
    </row>
    <row r="65" spans="1:15" x14ac:dyDescent="0.2">
      <c r="A65" s="66">
        <f t="shared" ca="1" si="4"/>
        <v>60</v>
      </c>
      <c r="B65" s="63">
        <f t="shared" si="3"/>
        <v>430</v>
      </c>
      <c r="C65" s="54">
        <v>7155</v>
      </c>
      <c r="D65" s="64" t="s">
        <v>40</v>
      </c>
      <c r="E65" s="55"/>
      <c r="F65" s="56"/>
      <c r="G65" s="57"/>
      <c r="H65" s="58"/>
      <c r="I65" s="58"/>
      <c r="J65" s="58"/>
      <c r="K65" s="58" t="s">
        <v>34</v>
      </c>
      <c r="L65" s="58"/>
      <c r="M65" s="58"/>
      <c r="N65" s="59"/>
      <c r="O65" s="75" t="str">
        <f t="shared" si="5"/>
        <v/>
      </c>
    </row>
    <row r="66" spans="1:15" x14ac:dyDescent="0.2">
      <c r="A66" s="66">
        <f t="shared" ca="1" si="4"/>
        <v>61</v>
      </c>
      <c r="B66" s="63">
        <f t="shared" si="3"/>
        <v>430</v>
      </c>
      <c r="C66" s="54">
        <v>7156</v>
      </c>
      <c r="D66" s="64" t="s">
        <v>41</v>
      </c>
      <c r="E66" s="55"/>
      <c r="F66" s="56"/>
      <c r="G66" s="57"/>
      <c r="H66" s="58"/>
      <c r="I66" s="58"/>
      <c r="J66" s="58"/>
      <c r="K66" s="58" t="s">
        <v>34</v>
      </c>
      <c r="L66" s="58"/>
      <c r="M66" s="58"/>
      <c r="N66" s="59"/>
      <c r="O66" s="75" t="str">
        <f t="shared" si="5"/>
        <v/>
      </c>
    </row>
    <row r="67" spans="1:15" x14ac:dyDescent="0.2">
      <c r="A67" s="66" t="str">
        <f t="shared" ca="1" si="4"/>
        <v/>
      </c>
      <c r="B67" s="63"/>
      <c r="C67" s="54"/>
      <c r="D67" s="64"/>
      <c r="E67" s="55"/>
      <c r="F67" s="56"/>
      <c r="G67" s="57"/>
      <c r="H67" s="58"/>
      <c r="I67" s="58"/>
      <c r="J67" s="58"/>
      <c r="K67" s="58"/>
      <c r="L67" s="58"/>
      <c r="M67" s="58"/>
      <c r="N67" s="59"/>
      <c r="O67" s="75" t="str">
        <f t="shared" si="5"/>
        <v/>
      </c>
    </row>
    <row r="68" spans="1:15" x14ac:dyDescent="0.2">
      <c r="A68" s="66">
        <f t="shared" ca="1" si="4"/>
        <v>63</v>
      </c>
      <c r="B68" s="63">
        <f t="shared" si="3"/>
        <v>430</v>
      </c>
      <c r="C68" s="54">
        <v>7200</v>
      </c>
      <c r="D68" s="64" t="s">
        <v>93</v>
      </c>
      <c r="E68" s="55"/>
      <c r="F68" s="56"/>
      <c r="G68" s="57"/>
      <c r="H68" s="58"/>
      <c r="I68" s="58"/>
      <c r="J68" s="58"/>
      <c r="K68" s="58" t="s">
        <v>34</v>
      </c>
      <c r="L68" s="58"/>
      <c r="M68" s="58"/>
      <c r="N68" s="59"/>
      <c r="O68" s="75" t="str">
        <f t="shared" si="5"/>
        <v/>
      </c>
    </row>
    <row r="69" spans="1:15" x14ac:dyDescent="0.2">
      <c r="A69" s="66">
        <f t="shared" ca="1" si="4"/>
        <v>64</v>
      </c>
      <c r="B69" s="63">
        <f t="shared" si="3"/>
        <v>430</v>
      </c>
      <c r="C69" s="54">
        <v>7201</v>
      </c>
      <c r="D69" s="64" t="s">
        <v>94</v>
      </c>
      <c r="E69" s="55"/>
      <c r="F69" s="56"/>
      <c r="G69" s="57"/>
      <c r="H69" s="58"/>
      <c r="I69" s="58"/>
      <c r="J69" s="58"/>
      <c r="K69" s="58" t="s">
        <v>34</v>
      </c>
      <c r="L69" s="58"/>
      <c r="M69" s="58"/>
      <c r="N69" s="59"/>
      <c r="O69" s="75" t="str">
        <f t="shared" si="5"/>
        <v/>
      </c>
    </row>
    <row r="70" spans="1:15" x14ac:dyDescent="0.2">
      <c r="A70" s="66">
        <f t="shared" ca="1" si="4"/>
        <v>65</v>
      </c>
      <c r="B70" s="63">
        <f t="shared" si="3"/>
        <v>430</v>
      </c>
      <c r="C70" s="54">
        <v>7202</v>
      </c>
      <c r="D70" s="64" t="s">
        <v>95</v>
      </c>
      <c r="E70" s="55"/>
      <c r="F70" s="56"/>
      <c r="G70" s="57"/>
      <c r="H70" s="58"/>
      <c r="I70" s="58"/>
      <c r="J70" s="58"/>
      <c r="K70" s="58" t="s">
        <v>34</v>
      </c>
      <c r="L70" s="58"/>
      <c r="M70" s="58"/>
      <c r="N70" s="59"/>
      <c r="O70" s="75" t="str">
        <f t="shared" si="5"/>
        <v/>
      </c>
    </row>
    <row r="71" spans="1:15" x14ac:dyDescent="0.2">
      <c r="A71" s="66">
        <f t="shared" ca="1" si="4"/>
        <v>66</v>
      </c>
      <c r="B71" s="63">
        <f t="shared" si="3"/>
        <v>430</v>
      </c>
      <c r="C71" s="54">
        <v>7203</v>
      </c>
      <c r="D71" s="64" t="s">
        <v>96</v>
      </c>
      <c r="E71" s="55"/>
      <c r="F71" s="56"/>
      <c r="G71" s="57"/>
      <c r="H71" s="58"/>
      <c r="I71" s="58"/>
      <c r="J71" s="58"/>
      <c r="K71" s="58" t="s">
        <v>34</v>
      </c>
      <c r="L71" s="58"/>
      <c r="M71" s="58"/>
      <c r="N71" s="59"/>
      <c r="O71" s="75" t="str">
        <f t="shared" si="5"/>
        <v/>
      </c>
    </row>
    <row r="72" spans="1:15" x14ac:dyDescent="0.2">
      <c r="A72" s="66">
        <f t="shared" ca="1" si="4"/>
        <v>67</v>
      </c>
      <c r="B72" s="63">
        <f t="shared" si="3"/>
        <v>430</v>
      </c>
      <c r="C72" s="54">
        <v>7204</v>
      </c>
      <c r="D72" s="64" t="s">
        <v>97</v>
      </c>
      <c r="E72" s="55"/>
      <c r="F72" s="56"/>
      <c r="G72" s="57"/>
      <c r="H72" s="58"/>
      <c r="I72" s="58"/>
      <c r="J72" s="58"/>
      <c r="K72" s="58"/>
      <c r="L72" s="58"/>
      <c r="M72" s="58"/>
      <c r="N72" s="59" t="s">
        <v>34</v>
      </c>
      <c r="O72" s="75" t="str">
        <f t="shared" si="5"/>
        <v/>
      </c>
    </row>
    <row r="73" spans="1:15" x14ac:dyDescent="0.2">
      <c r="A73" s="66">
        <f t="shared" ca="1" si="4"/>
        <v>68</v>
      </c>
      <c r="B73" s="63">
        <f t="shared" si="3"/>
        <v>430</v>
      </c>
      <c r="C73" s="54">
        <v>7205</v>
      </c>
      <c r="D73" s="64" t="s">
        <v>98</v>
      </c>
      <c r="E73" s="55"/>
      <c r="F73" s="56"/>
      <c r="G73" s="57"/>
      <c r="H73" s="58"/>
      <c r="I73" s="58"/>
      <c r="J73" s="58"/>
      <c r="K73" s="58" t="s">
        <v>34</v>
      </c>
      <c r="L73" s="58"/>
      <c r="M73" s="58"/>
      <c r="N73" s="59"/>
      <c r="O73" s="75" t="str">
        <f t="shared" si="5"/>
        <v/>
      </c>
    </row>
    <row r="74" spans="1:15" x14ac:dyDescent="0.2">
      <c r="A74" s="66">
        <f t="shared" ca="1" si="4"/>
        <v>69</v>
      </c>
      <c r="B74" s="63">
        <f t="shared" si="3"/>
        <v>430</v>
      </c>
      <c r="C74" s="54">
        <v>7206</v>
      </c>
      <c r="D74" s="64" t="s">
        <v>41</v>
      </c>
      <c r="E74" s="55"/>
      <c r="F74" s="56"/>
      <c r="G74" s="57"/>
      <c r="H74" s="58"/>
      <c r="I74" s="58"/>
      <c r="J74" s="58"/>
      <c r="K74" s="58" t="s">
        <v>34</v>
      </c>
      <c r="L74" s="58"/>
      <c r="M74" s="58"/>
      <c r="N74" s="59"/>
      <c r="O74" s="75" t="str">
        <f t="shared" si="5"/>
        <v/>
      </c>
    </row>
    <row r="75" spans="1:15" x14ac:dyDescent="0.2">
      <c r="A75" s="66" t="str">
        <f t="shared" ca="1" si="4"/>
        <v/>
      </c>
      <c r="B75" s="63"/>
      <c r="C75" s="54"/>
      <c r="D75" s="64"/>
      <c r="E75" s="55"/>
      <c r="F75" s="56"/>
      <c r="G75" s="57"/>
      <c r="H75" s="58"/>
      <c r="I75" s="58"/>
      <c r="J75" s="58"/>
      <c r="K75" s="58"/>
      <c r="L75" s="58"/>
      <c r="M75" s="58"/>
      <c r="N75" s="59"/>
      <c r="O75" s="75" t="str">
        <f t="shared" si="5"/>
        <v/>
      </c>
    </row>
    <row r="76" spans="1:15" x14ac:dyDescent="0.2">
      <c r="A76" s="76">
        <f t="shared" ref="A76:A89" ca="1" si="6">CELL("Zeile",A76)-A$9</f>
        <v>72</v>
      </c>
      <c r="B76" s="63">
        <f t="shared" si="3"/>
        <v>430</v>
      </c>
      <c r="C76" s="54">
        <v>8100</v>
      </c>
      <c r="D76" s="64" t="s">
        <v>139</v>
      </c>
      <c r="E76" s="55"/>
      <c r="F76" s="56"/>
      <c r="G76" s="57"/>
      <c r="H76" s="58"/>
      <c r="I76" s="58"/>
      <c r="J76" s="58"/>
      <c r="K76" s="58" t="s">
        <v>34</v>
      </c>
      <c r="L76" s="58"/>
      <c r="M76" s="58"/>
      <c r="N76" s="59"/>
      <c r="O76" s="60" t="str">
        <f t="shared" si="5"/>
        <v/>
      </c>
    </row>
    <row r="77" spans="1:15" ht="25.5" x14ac:dyDescent="0.2">
      <c r="A77" s="76">
        <f t="shared" ca="1" si="6"/>
        <v>73</v>
      </c>
      <c r="B77" s="63">
        <f t="shared" si="3"/>
        <v>430</v>
      </c>
      <c r="C77" s="54">
        <v>8101</v>
      </c>
      <c r="D77" s="64" t="s">
        <v>140</v>
      </c>
      <c r="E77" s="55"/>
      <c r="F77" s="56"/>
      <c r="G77" s="57"/>
      <c r="H77" s="58"/>
      <c r="I77" s="58"/>
      <c r="J77" s="58"/>
      <c r="K77" s="58" t="s">
        <v>34</v>
      </c>
      <c r="L77" s="58"/>
      <c r="M77" s="58"/>
      <c r="N77" s="59"/>
      <c r="O77" s="60" t="str">
        <f t="shared" si="5"/>
        <v/>
      </c>
    </row>
    <row r="78" spans="1:15" x14ac:dyDescent="0.2">
      <c r="A78" s="76">
        <f t="shared" ca="1" si="6"/>
        <v>74</v>
      </c>
      <c r="B78" s="63">
        <f t="shared" si="3"/>
        <v>430</v>
      </c>
      <c r="C78" s="54">
        <v>8102</v>
      </c>
      <c r="D78" s="64" t="s">
        <v>141</v>
      </c>
      <c r="E78" s="55"/>
      <c r="F78" s="56"/>
      <c r="G78" s="57"/>
      <c r="H78" s="58"/>
      <c r="I78" s="58"/>
      <c r="J78" s="58"/>
      <c r="K78" s="58" t="s">
        <v>34</v>
      </c>
      <c r="L78" s="58"/>
      <c r="M78" s="58"/>
      <c r="N78" s="59"/>
      <c r="O78" s="60" t="str">
        <f t="shared" si="5"/>
        <v/>
      </c>
    </row>
    <row r="79" spans="1:15" x14ac:dyDescent="0.2">
      <c r="A79" s="76">
        <f t="shared" ca="1" si="6"/>
        <v>75</v>
      </c>
      <c r="B79" s="63">
        <f t="shared" si="3"/>
        <v>430</v>
      </c>
      <c r="C79" s="54">
        <v>8103</v>
      </c>
      <c r="D79" s="64" t="s">
        <v>142</v>
      </c>
      <c r="E79" s="55"/>
      <c r="F79" s="56"/>
      <c r="G79" s="57"/>
      <c r="H79" s="58"/>
      <c r="I79" s="58"/>
      <c r="J79" s="58"/>
      <c r="K79" s="58" t="s">
        <v>34</v>
      </c>
      <c r="L79" s="58"/>
      <c r="M79" s="58"/>
      <c r="N79" s="59"/>
      <c r="O79" s="60" t="str">
        <f t="shared" si="5"/>
        <v/>
      </c>
    </row>
    <row r="80" spans="1:15" x14ac:dyDescent="0.2">
      <c r="A80" s="76">
        <f t="shared" ca="1" si="6"/>
        <v>76</v>
      </c>
      <c r="B80" s="63">
        <f t="shared" si="3"/>
        <v>430</v>
      </c>
      <c r="C80" s="54">
        <v>8104</v>
      </c>
      <c r="D80" s="64" t="s">
        <v>143</v>
      </c>
      <c r="E80" s="55"/>
      <c r="F80" s="56"/>
      <c r="G80" s="57"/>
      <c r="H80" s="58"/>
      <c r="I80" s="58"/>
      <c r="J80" s="58"/>
      <c r="K80" s="58"/>
      <c r="L80" s="58"/>
      <c r="M80" s="58"/>
      <c r="N80" s="59" t="s">
        <v>34</v>
      </c>
      <c r="O80" s="60" t="str">
        <f t="shared" si="5"/>
        <v/>
      </c>
    </row>
    <row r="81" spans="1:15" x14ac:dyDescent="0.2">
      <c r="A81" s="76">
        <f t="shared" ca="1" si="6"/>
        <v>77</v>
      </c>
      <c r="B81" s="63">
        <f t="shared" si="3"/>
        <v>430</v>
      </c>
      <c r="C81" s="54">
        <v>8105</v>
      </c>
      <c r="D81" s="64" t="s">
        <v>37</v>
      </c>
      <c r="E81" s="55"/>
      <c r="F81" s="56"/>
      <c r="G81" s="57"/>
      <c r="H81" s="58"/>
      <c r="I81" s="58"/>
      <c r="J81" s="58"/>
      <c r="K81" s="58"/>
      <c r="L81" s="58"/>
      <c r="M81" s="58"/>
      <c r="N81" s="59" t="s">
        <v>34</v>
      </c>
      <c r="O81" s="60" t="str">
        <f t="shared" si="5"/>
        <v/>
      </c>
    </row>
    <row r="82" spans="1:15" x14ac:dyDescent="0.2">
      <c r="A82" s="76">
        <f t="shared" ca="1" si="6"/>
        <v>78</v>
      </c>
      <c r="B82" s="63">
        <f t="shared" si="3"/>
        <v>430</v>
      </c>
      <c r="C82" s="54">
        <v>8106</v>
      </c>
      <c r="D82" s="64" t="s">
        <v>113</v>
      </c>
      <c r="E82" s="55"/>
      <c r="F82" s="56"/>
      <c r="G82" s="57"/>
      <c r="H82" s="58"/>
      <c r="I82" s="58"/>
      <c r="J82" s="58"/>
      <c r="K82" s="58" t="s">
        <v>34</v>
      </c>
      <c r="L82" s="58"/>
      <c r="M82" s="58"/>
      <c r="N82" s="59"/>
      <c r="O82" s="60" t="str">
        <f t="shared" si="5"/>
        <v/>
      </c>
    </row>
    <row r="83" spans="1:15" x14ac:dyDescent="0.2">
      <c r="A83" s="76">
        <f t="shared" ca="1" si="6"/>
        <v>79</v>
      </c>
      <c r="B83" s="63"/>
      <c r="C83" s="54"/>
      <c r="D83" s="64"/>
      <c r="E83" s="55"/>
      <c r="F83" s="56"/>
      <c r="G83" s="57"/>
      <c r="H83" s="58" t="s">
        <v>109</v>
      </c>
      <c r="I83" s="58" t="s">
        <v>109</v>
      </c>
      <c r="J83" s="58" t="s">
        <v>109</v>
      </c>
      <c r="K83" s="58" t="s">
        <v>109</v>
      </c>
      <c r="L83" s="58" t="s">
        <v>109</v>
      </c>
      <c r="M83" s="58" t="s">
        <v>109</v>
      </c>
      <c r="N83" s="59" t="s">
        <v>109</v>
      </c>
      <c r="O83" s="60" t="str">
        <f t="shared" si="5"/>
        <v/>
      </c>
    </row>
    <row r="84" spans="1:15" x14ac:dyDescent="0.2">
      <c r="A84" s="76">
        <f t="shared" ca="1" si="6"/>
        <v>80</v>
      </c>
      <c r="B84" s="63">
        <f t="shared" si="3"/>
        <v>430</v>
      </c>
      <c r="C84" s="54">
        <v>8200</v>
      </c>
      <c r="D84" s="64" t="s">
        <v>144</v>
      </c>
      <c r="E84" s="55"/>
      <c r="F84" s="56"/>
      <c r="G84" s="57"/>
      <c r="H84" s="58"/>
      <c r="I84" s="58"/>
      <c r="J84" s="58"/>
      <c r="K84" s="58" t="s">
        <v>34</v>
      </c>
      <c r="L84" s="58"/>
      <c r="M84" s="58"/>
      <c r="N84" s="59"/>
      <c r="O84" s="60" t="str">
        <f t="shared" si="5"/>
        <v/>
      </c>
    </row>
    <row r="85" spans="1:15" x14ac:dyDescent="0.2">
      <c r="A85" s="76">
        <f t="shared" ca="1" si="6"/>
        <v>81</v>
      </c>
      <c r="B85" s="63">
        <f t="shared" si="3"/>
        <v>430</v>
      </c>
      <c r="C85" s="54">
        <v>8201</v>
      </c>
      <c r="D85" s="64" t="s">
        <v>145</v>
      </c>
      <c r="E85" s="55"/>
      <c r="F85" s="56"/>
      <c r="G85" s="57"/>
      <c r="H85" s="58"/>
      <c r="I85" s="58"/>
      <c r="J85" s="58"/>
      <c r="K85" s="58" t="s">
        <v>34</v>
      </c>
      <c r="L85" s="58"/>
      <c r="M85" s="58"/>
      <c r="N85" s="59"/>
      <c r="O85" s="60" t="str">
        <f t="shared" si="5"/>
        <v/>
      </c>
    </row>
    <row r="86" spans="1:15" x14ac:dyDescent="0.2">
      <c r="A86" s="76">
        <f t="shared" ca="1" si="6"/>
        <v>82</v>
      </c>
      <c r="B86" s="63">
        <f t="shared" si="3"/>
        <v>430</v>
      </c>
      <c r="C86" s="54">
        <v>8202</v>
      </c>
      <c r="D86" s="64" t="s">
        <v>141</v>
      </c>
      <c r="E86" s="55"/>
      <c r="F86" s="56"/>
      <c r="G86" s="57"/>
      <c r="H86" s="58"/>
      <c r="I86" s="58"/>
      <c r="J86" s="58"/>
      <c r="K86" s="58" t="s">
        <v>34</v>
      </c>
      <c r="L86" s="58"/>
      <c r="M86" s="58"/>
      <c r="N86" s="59"/>
      <c r="O86" s="60" t="str">
        <f t="shared" si="5"/>
        <v/>
      </c>
    </row>
    <row r="87" spans="1:15" x14ac:dyDescent="0.2">
      <c r="A87" s="76">
        <f t="shared" ca="1" si="6"/>
        <v>83</v>
      </c>
      <c r="B87" s="63">
        <f t="shared" si="3"/>
        <v>430</v>
      </c>
      <c r="C87" s="54">
        <v>8203</v>
      </c>
      <c r="D87" s="64" t="s">
        <v>146</v>
      </c>
      <c r="E87" s="55"/>
      <c r="F87" s="56"/>
      <c r="G87" s="57"/>
      <c r="H87" s="58"/>
      <c r="I87" s="58"/>
      <c r="J87" s="58"/>
      <c r="K87" s="58" t="s">
        <v>34</v>
      </c>
      <c r="L87" s="58"/>
      <c r="M87" s="58"/>
      <c r="N87" s="59"/>
      <c r="O87" s="60" t="str">
        <f t="shared" si="5"/>
        <v/>
      </c>
    </row>
    <row r="88" spans="1:15" x14ac:dyDescent="0.2">
      <c r="A88" s="76">
        <f t="shared" ca="1" si="6"/>
        <v>84</v>
      </c>
      <c r="B88" s="63">
        <f t="shared" si="3"/>
        <v>430</v>
      </c>
      <c r="C88" s="54">
        <v>8204</v>
      </c>
      <c r="D88" s="64" t="s">
        <v>143</v>
      </c>
      <c r="E88" s="55"/>
      <c r="F88" s="56"/>
      <c r="G88" s="57"/>
      <c r="H88" s="58"/>
      <c r="I88" s="58"/>
      <c r="J88" s="58"/>
      <c r="K88" s="58" t="s">
        <v>34</v>
      </c>
      <c r="L88" s="58"/>
      <c r="M88" s="58"/>
      <c r="N88" s="59"/>
      <c r="O88" s="60" t="str">
        <f t="shared" si="5"/>
        <v/>
      </c>
    </row>
    <row r="89" spans="1:15" x14ac:dyDescent="0.2">
      <c r="A89" s="76">
        <f t="shared" ca="1" si="6"/>
        <v>85</v>
      </c>
      <c r="B89" s="63">
        <f t="shared" si="3"/>
        <v>430</v>
      </c>
      <c r="C89" s="54">
        <v>8205</v>
      </c>
      <c r="D89" s="64" t="s">
        <v>147</v>
      </c>
      <c r="E89" s="55"/>
      <c r="F89" s="56"/>
      <c r="G89" s="57"/>
      <c r="H89" s="58"/>
      <c r="I89" s="58"/>
      <c r="J89" s="58"/>
      <c r="K89" s="58"/>
      <c r="L89" s="58"/>
      <c r="M89" s="58"/>
      <c r="N89" s="59" t="s">
        <v>34</v>
      </c>
      <c r="O89" s="60" t="str">
        <f t="shared" si="5"/>
        <v/>
      </c>
    </row>
    <row r="90" spans="1:15" x14ac:dyDescent="0.2">
      <c r="A90" s="82" t="str">
        <f t="shared" ca="1" si="4"/>
        <v/>
      </c>
      <c r="B90" s="83"/>
      <c r="C90" s="67"/>
      <c r="D90" s="71" t="s">
        <v>100</v>
      </c>
      <c r="E90" s="84"/>
      <c r="F90" s="85"/>
      <c r="G90" s="86"/>
      <c r="H90" s="87"/>
      <c r="I90" s="87"/>
      <c r="J90" s="87"/>
      <c r="K90" s="87"/>
      <c r="L90" s="87"/>
      <c r="M90" s="87"/>
      <c r="N90" s="88"/>
      <c r="O90" s="89" t="str">
        <f t="shared" si="5"/>
        <v/>
      </c>
    </row>
    <row r="91" spans="1:15" x14ac:dyDescent="0.2">
      <c r="D91" s="1"/>
    </row>
    <row r="92" spans="1:15" x14ac:dyDescent="0.2">
      <c r="D92" s="1"/>
    </row>
    <row r="93" spans="1:15" x14ac:dyDescent="0.2">
      <c r="D93" s="1"/>
    </row>
    <row r="94" spans="1:15" x14ac:dyDescent="0.2">
      <c r="D94" s="1"/>
    </row>
    <row r="95" spans="1:15" x14ac:dyDescent="0.2">
      <c r="D95" s="1"/>
    </row>
    <row r="96" spans="1:15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  <row r="347" spans="4:4" x14ac:dyDescent="0.2">
      <c r="D347" s="1"/>
    </row>
    <row r="348" spans="4:4" x14ac:dyDescent="0.2">
      <c r="D348" s="1"/>
    </row>
    <row r="349" spans="4:4" x14ac:dyDescent="0.2">
      <c r="D349" s="1"/>
    </row>
  </sheetData>
  <mergeCells count="4">
    <mergeCell ref="H1:L1"/>
    <mergeCell ref="M1:N1"/>
    <mergeCell ref="H2:L2"/>
    <mergeCell ref="M2:N2"/>
  </mergeCells>
  <phoneticPr fontId="0" type="noConversion"/>
  <conditionalFormatting sqref="H57:N57 H58:H75 H90">
    <cfRule type="expression" dxfId="17" priority="1" stopIfTrue="1">
      <formula>(H57&lt;&gt;IF(ISNUMBER($C57),VLOOKUP($C57,INDIRECT(KatName&amp;$B57),H$8,0),""))</formula>
    </cfRule>
  </conditionalFormatting>
  <conditionalFormatting sqref="K76:K81 N76:N81 H76:J89 L76:M89 K83:K89 N83:N89">
    <cfRule type="expression" dxfId="16" priority="2" stopIfTrue="1">
      <formula>(H76&lt;&gt;IF(ISNUMBER($C76),VLOOKUP($C76,INDIRECT(#REF!&amp;$B$1),H$9,0),""))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&amp;LVergabe-Nr.: ZR3-16150-2026-128-13-BG370
&amp;C&amp;"Arial,Fett"&amp;14Arbeitskarte RLT
&amp;A&amp;RAnlage 3</oddHeader>
    <oddFooter>&amp;L&amp;F&amp;Rseite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BDBCFG_15_1700_FieldBDBSignatures" text="Mitgezeichnet - Diekmann, Thomas - Mitarbeiter*in BG3 (Referat BG 3 - Gebäudetechnik) -  - 21.05.2026&#10;Mitgezeichnet - Diekmann, Thomas - Mitarbeiter*in BG3 (Referat BG 3 - Gebäudetechnik) -  - 21.05.2026&#10;Mitgezeichnet - Kaschner, Jörg - Mitarbeiter*in BG3 (Referat BG 3 - Gebäudetechnik) -  - 21.05.2026&#10;Mitgezeichnet - Wohs, Christine - Mitarbeiter*in BG3 (Referat BG 3 - Gebäudetechnik) - HÜL im Vergabeantrag notiert und GIS-Eintrag vorgenommen. - 22.05.2026&#10;Mitgezeichnet - Wohs, Christine - Mitarbeiter*in BG3 (Referat BG 3 - Gebäudetechnik) - HÜL im Vergabeantrag notiert und GIS-Eintrag vorgenommen. - 26.05.2026&#10;Mitgezeichnet - Schütz, Andrea - Mitarbeiter*in BG3 (Referat BG 3 - Gebäudetechnik) - Mitgezeichnet i.V. für den Haushaltsverantwortlichen - 26.05.2026&#10;Mitgezeichnet - Metz, Joachim - Leitung BG3 (Referat BG 3 - Gebäudetechnik) -  - 27.05.2026&#10;Mitgezeichnet - BG 3/MA01 - Mitarbeiter*in BG3 (Referat BG 3 - Gebäudetechnik) -  - 27.05.2026&#10;Information erhalten - Hilbig, Frank - Mitarbeiter*in BG3 (Referat BG 3 - Gebäudetechnik) -  - 27.05.2026&#10;Prozess erledigt - BG 3/MA01 - Mitarbeiter*in BG3 (Referat BG 3 - Gebäudetechnik) -  - 02.06.2026" multiline="true"/>
    <f:field ref="BDBCFG_15_1700_FieldBDBSignaturesContentObject" text="Mitgezeichnet - Diekmann, Thomas - Mitarbeiter*in BG3 (Referat BG 3 - Gebäudetechnik) -  - 21.05.2026&#10;Mitgezeichnet - Diekmann, Thomas - Mitarbeiter*in BG3 (Referat BG 3 - Gebäudetechnik) -  - 21.05.2026&#10;Mitgezeichnet - Kaschner, Jörg - Mitarbeiter*in BG3 (Referat BG 3 - Gebäudetechnik) -  - 21.05.2026&#10;Mitgezeichnet - Wohs, Christine - Mitarbeiter*in BG3 (Referat BG 3 - Gebäudetechnik) - HÜL im Vergabeantrag notiert und GIS-Eintrag vorgenommen. - 22.05.2026&#10;Mitgezeichnet - Wohs, Christine - Mitarbeiter*in BG3 (Referat BG 3 - Gebäudetechnik) - HÜL im Vergabeantrag notiert und GIS-Eintrag vorgenommen. - 26.05.2026&#10;Mitgezeichnet - Schütz, Andrea - Mitarbeiter*in BG3 (Referat BG 3 - Gebäudetechnik) - Mitgezeichnet i.V. für den Haushaltsverantwortlichen - 26.05.2026&#10;Mitgezeichnet - Metz, Joachim - Leitung BG3 (Referat BG 3 - Gebäudetechnik) -  - 27.05.2026&#10;Mitgezeichnet - BG 3/MA01 - Mitarbeiter*in BG3 (Referat BG 3 - Gebäudetechnik) -  - 27.05.2026&#10;Information erhalten - Hilbig, Frank - Mitarbeiter*in BG3 (Referat BG 3 - Gebäudetechnik) -  - 27.05.2026&#10;Prozess erledigt - BG 3/MA01 - Mitarbeiter*in BG3 (Referat BG 3 - Gebäudetechnik) -  - 02.06.2026" multiline="true"/>
    <f:field ref="objname" text="Anlage 3.8_Arbeitskarten_PLH_West_RLT 2026 " edit="true"/>
  </f:record>
  <f:display text="Allgemein">
    <f:field ref="BDBCFG_15_1700_FieldBDBSignatures" text="Zeichnungsleiste chronologisch Zeichnungen auf dem Dokument"/>
    <f:field ref="BDBCFG_15_1700_FieldBDBSignaturesContentObject" text="Zeichnungsleiste chronologisch Zeichnungen auf dem Schriftstück"/>
    <f:field ref="objname" text="Name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48</vt:i4>
      </vt:variant>
    </vt:vector>
  </HeadingPairs>
  <TitlesOfParts>
    <vt:vector size="77" baseType="lpstr">
      <vt:lpstr>RL 100</vt:lpstr>
      <vt:lpstr>RL 101</vt:lpstr>
      <vt:lpstr>RL 102</vt:lpstr>
      <vt:lpstr>RL 103</vt:lpstr>
      <vt:lpstr>RL 104</vt:lpstr>
      <vt:lpstr>RL 105</vt:lpstr>
      <vt:lpstr>RL 106</vt:lpstr>
      <vt:lpstr>ME 106</vt:lpstr>
      <vt:lpstr>RL 107</vt:lpstr>
      <vt:lpstr>RL 107 Gadrobe</vt:lpstr>
      <vt:lpstr>RL 109 ZU</vt:lpstr>
      <vt:lpstr>RL 109.1 und .2</vt:lpstr>
      <vt:lpstr>RL 110 ZU</vt:lpstr>
      <vt:lpstr>RL 110.1 und .2 </vt:lpstr>
      <vt:lpstr>RL 111 ZU</vt:lpstr>
      <vt:lpstr>ME 112 </vt:lpstr>
      <vt:lpstr>RL 113 AB</vt:lpstr>
      <vt:lpstr>RL 114 AB</vt:lpstr>
      <vt:lpstr>RL 116 AB</vt:lpstr>
      <vt:lpstr>RL 117 AB</vt:lpstr>
      <vt:lpstr>ME 119 </vt:lpstr>
      <vt:lpstr>RL 122</vt:lpstr>
      <vt:lpstr>RL 123</vt:lpstr>
      <vt:lpstr>RL 124-126</vt:lpstr>
      <vt:lpstr>RL 127</vt:lpstr>
      <vt:lpstr>RL 145 ZU-AB</vt:lpstr>
      <vt:lpstr>RL 145 Pförtner Zone 1</vt:lpstr>
      <vt:lpstr>RL 145 Pförtner Zone 2</vt:lpstr>
      <vt:lpstr>RL 500-505</vt:lpstr>
      <vt:lpstr>'ME 112 '!Druckbereich</vt:lpstr>
      <vt:lpstr>'ME 119 '!Druckbereich</vt:lpstr>
      <vt:lpstr>'RL 102'!Druckbereich</vt:lpstr>
      <vt:lpstr>'RL 103'!Druckbereich</vt:lpstr>
      <vt:lpstr>'RL 105'!Druckbereich</vt:lpstr>
      <vt:lpstr>'RL 107'!Druckbereich</vt:lpstr>
      <vt:lpstr>'RL 107 Gadrobe'!Druckbereich</vt:lpstr>
      <vt:lpstr>'RL 109 ZU'!Druckbereich</vt:lpstr>
      <vt:lpstr>'RL 110 ZU'!Druckbereich</vt:lpstr>
      <vt:lpstr>'RL 111 ZU'!Druckbereich</vt:lpstr>
      <vt:lpstr>'RL 113 AB'!Druckbereich</vt:lpstr>
      <vt:lpstr>'RL 114 AB'!Druckbereich</vt:lpstr>
      <vt:lpstr>'RL 116 AB'!Druckbereich</vt:lpstr>
      <vt:lpstr>'RL 117 AB'!Druckbereich</vt:lpstr>
      <vt:lpstr>'RL 122'!Druckbereich</vt:lpstr>
      <vt:lpstr>'RL 123'!Druckbereich</vt:lpstr>
      <vt:lpstr>'RL 124-126'!Druckbereich</vt:lpstr>
      <vt:lpstr>'RL 127'!Druckbereich</vt:lpstr>
      <vt:lpstr>'RL 145 Pförtner Zone 1'!Druckbereich</vt:lpstr>
      <vt:lpstr>'RL 145 Pförtner Zone 2'!Druckbereich</vt:lpstr>
      <vt:lpstr>'RL 145 ZU-AB'!Druckbereich</vt:lpstr>
      <vt:lpstr>'RL 500-505'!Druckbereich</vt:lpstr>
      <vt:lpstr>'ME 112 '!Drucktitel</vt:lpstr>
      <vt:lpstr>'ME 119 '!Drucktitel</vt:lpstr>
      <vt:lpstr>'RL 100'!Drucktitel</vt:lpstr>
      <vt:lpstr>'RL 101'!Drucktitel</vt:lpstr>
      <vt:lpstr>'RL 102'!Drucktitel</vt:lpstr>
      <vt:lpstr>'RL 103'!Drucktitel</vt:lpstr>
      <vt:lpstr>'RL 104'!Drucktitel</vt:lpstr>
      <vt:lpstr>'RL 105'!Drucktitel</vt:lpstr>
      <vt:lpstr>'RL 106'!Drucktitel</vt:lpstr>
      <vt:lpstr>'RL 107'!Drucktitel</vt:lpstr>
      <vt:lpstr>'RL 107 Gadrobe'!Drucktitel</vt:lpstr>
      <vt:lpstr>'RL 109 ZU'!Drucktitel</vt:lpstr>
      <vt:lpstr>'RL 110 ZU'!Drucktitel</vt:lpstr>
      <vt:lpstr>'RL 111 ZU'!Drucktitel</vt:lpstr>
      <vt:lpstr>'RL 113 AB'!Drucktitel</vt:lpstr>
      <vt:lpstr>'RL 114 AB'!Drucktitel</vt:lpstr>
      <vt:lpstr>'RL 116 AB'!Drucktitel</vt:lpstr>
      <vt:lpstr>'RL 117 AB'!Drucktitel</vt:lpstr>
      <vt:lpstr>'RL 122'!Drucktitel</vt:lpstr>
      <vt:lpstr>'RL 123'!Drucktitel</vt:lpstr>
      <vt:lpstr>'RL 124-126'!Drucktitel</vt:lpstr>
      <vt:lpstr>'RL 127'!Drucktitel</vt:lpstr>
      <vt:lpstr>'RL 145 Pförtner Zone 1'!Drucktitel</vt:lpstr>
      <vt:lpstr>'RL 145 Pförtner Zone 2'!Drucktitel</vt:lpstr>
      <vt:lpstr>'RL 145 ZU-AB'!Drucktitel</vt:lpstr>
      <vt:lpstr>'RL 500-505'!Drucktitel</vt:lpstr>
    </vt:vector>
  </TitlesOfParts>
  <Company>Axima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Arbeitskarten</dc:title>
  <dc:subject>RLT</dc:subject>
  <dc:creator>Axima GmbH</dc:creator>
  <cp:lastModifiedBy>Brinkmann Jana ZR3</cp:lastModifiedBy>
  <cp:lastPrinted>2015-02-17T10:27:45Z</cp:lastPrinted>
  <dcterms:created xsi:type="dcterms:W3CDTF">2006-03-28T07:54:42Z</dcterms:created>
  <dcterms:modified xsi:type="dcterms:W3CDTF">2026-08-18T12:31:35Z</dcterms:modified>
</cp:coreProperties>
</file>