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W:\glw_zr3-gl\02 Vergabeverfahren\2026 Vergabeverfahren\2026-128-13-BG370-ÖA-Instandhaltung RLT-MSR-Anlagen (PLH, Kita)\01 - Vergabeunterlagen\Bearbeitung\3. Version ZR3\"/>
    </mc:Choice>
  </mc:AlternateContent>
  <xr:revisionPtr revIDLastSave="0" documentId="13_ncr:1_{33BC6295-0AD2-4377-BA71-AFE0A1322F69}" xr6:coauthVersionLast="47" xr6:coauthVersionMax="47" xr10:uidLastSave="{00000000-0000-0000-0000-000000000000}"/>
  <bookViews>
    <workbookView xWindow="-120" yWindow="-120" windowWidth="29040" windowHeight="17520" tabRatio="851" xr2:uid="{00000000-000D-0000-FFFF-FFFF00000000}"/>
  </bookViews>
  <sheets>
    <sheet name="PLH_MSR_ULK_Anlagenliste" sheetId="1" r:id="rId1"/>
    <sheet name="Wartungstyp 1" sheetId="4" r:id="rId2"/>
    <sheet name="Wartungstyp 2" sheetId="2" r:id="rId3"/>
  </sheets>
  <externalReferences>
    <externalReference r:id="rId4"/>
  </externalReferences>
  <definedNames>
    <definedName name="_xlnm._FilterDatabase" localSheetId="0" hidden="1">PLH_MSR_ULK_Anlagenliste!$A$2:$J$21</definedName>
    <definedName name="_xlnm.Print_Area" localSheetId="0">PLH_MSR_ULK_Anlagenliste!$A$1:$J$31</definedName>
    <definedName name="_xlnm.Print_Area" localSheetId="1">'Wartungstyp 1'!$A$1:$O$35</definedName>
    <definedName name="_xlnm.Print_Area" localSheetId="2">'Wartungstyp 2'!$A$1:$O$41</definedName>
    <definedName name="_xlnm.Print_Titles" localSheetId="0">PLH_MSR_ULK_Anlagenliste!$1:$2</definedName>
    <definedName name="_xlnm.Print_Titles" localSheetId="1">'Wartungstyp 1'!$1:$7</definedName>
    <definedName name="_xlnm.Print_Titles" localSheetId="2">'Wartungstyp 2'!$1:$7</definedName>
    <definedName name="enth">[1]!enth</definedName>
    <definedName name="FZ">[1]!FZ</definedName>
    <definedName name="KatName">"BBBKat.xls!Kat"</definedName>
    <definedName name="Kreuz">[1]!Kreuz</definedName>
    <definedName name="leer">[1]!leer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2" l="1"/>
  <c r="B34" i="2"/>
  <c r="B33" i="2"/>
  <c r="B32" i="2"/>
  <c r="O41" i="2"/>
  <c r="O40" i="2"/>
  <c r="B40" i="2"/>
  <c r="A7" i="2"/>
  <c r="A40" i="2" s="1"/>
  <c r="O39" i="2"/>
  <c r="B39" i="2"/>
  <c r="O38" i="2"/>
  <c r="B38" i="2"/>
  <c r="O37" i="2"/>
  <c r="B37" i="2"/>
  <c r="O36" i="2"/>
  <c r="O35" i="2"/>
  <c r="O34" i="2"/>
  <c r="O31" i="2"/>
  <c r="O30" i="2"/>
  <c r="B30" i="2"/>
  <c r="O29" i="2"/>
  <c r="B29" i="2"/>
  <c r="O28" i="2"/>
  <c r="B28" i="2"/>
  <c r="O27" i="2"/>
  <c r="B27" i="2"/>
  <c r="O26" i="2"/>
  <c r="B26" i="2"/>
  <c r="O25" i="2"/>
  <c r="B25" i="2"/>
  <c r="O24" i="2"/>
  <c r="B24" i="2"/>
  <c r="O23" i="2"/>
  <c r="B23" i="2"/>
  <c r="O22" i="2"/>
  <c r="B22" i="2"/>
  <c r="O21" i="2"/>
  <c r="B21" i="2"/>
  <c r="O20" i="2"/>
  <c r="B20" i="2"/>
  <c r="O19" i="2"/>
  <c r="B19" i="2"/>
  <c r="O18" i="2"/>
  <c r="B18" i="2"/>
  <c r="O17" i="2"/>
  <c r="B17" i="2"/>
  <c r="O16" i="2"/>
  <c r="B16" i="2"/>
  <c r="O15" i="2"/>
  <c r="B15" i="2"/>
  <c r="O14" i="2"/>
  <c r="B14" i="2"/>
  <c r="O13" i="2"/>
  <c r="B13" i="2"/>
  <c r="O12" i="2"/>
  <c r="B12" i="2"/>
  <c r="O11" i="2"/>
  <c r="B11" i="2"/>
  <c r="O10" i="2"/>
  <c r="B10" i="2"/>
  <c r="O9" i="2"/>
  <c r="B9" i="2"/>
  <c r="O8" i="2"/>
  <c r="B8" i="2"/>
  <c r="O35" i="4"/>
  <c r="O34" i="4"/>
  <c r="B34" i="4"/>
  <c r="A7" i="4"/>
  <c r="A34" i="4" s="1"/>
  <c r="O33" i="4"/>
  <c r="B33" i="4"/>
  <c r="O32" i="4"/>
  <c r="B32" i="4"/>
  <c r="O31" i="4"/>
  <c r="O30" i="4"/>
  <c r="O29" i="4"/>
  <c r="B29" i="4"/>
  <c r="O28" i="4"/>
  <c r="B28" i="4"/>
  <c r="O27" i="4"/>
  <c r="B27" i="4"/>
  <c r="O26" i="4"/>
  <c r="B26" i="4"/>
  <c r="O25" i="4"/>
  <c r="O24" i="4"/>
  <c r="B24" i="4"/>
  <c r="O23" i="4"/>
  <c r="B23" i="4"/>
  <c r="O22" i="4"/>
  <c r="B22" i="4"/>
  <c r="O21" i="4"/>
  <c r="B21" i="4"/>
  <c r="O20" i="4"/>
  <c r="B20" i="4"/>
  <c r="O19" i="4"/>
  <c r="B19" i="4"/>
  <c r="O18" i="4"/>
  <c r="B18" i="4"/>
  <c r="O17" i="4"/>
  <c r="B17" i="4"/>
  <c r="O16" i="4"/>
  <c r="B16" i="4"/>
  <c r="O15" i="4"/>
  <c r="B15" i="4"/>
  <c r="O14" i="4"/>
  <c r="B14" i="4"/>
  <c r="O13" i="4"/>
  <c r="B13" i="4"/>
  <c r="O12" i="4"/>
  <c r="B12" i="4"/>
  <c r="O11" i="4"/>
  <c r="B11" i="4"/>
  <c r="O10" i="4"/>
  <c r="B10" i="4"/>
  <c r="O9" i="4"/>
  <c r="B9" i="4"/>
  <c r="O8" i="4"/>
  <c r="B8" i="4"/>
  <c r="A15" i="4" l="1"/>
  <c r="A9" i="4"/>
  <c r="A13" i="4"/>
  <c r="A18" i="4"/>
  <c r="A12" i="4"/>
  <c r="A28" i="4"/>
  <c r="A17" i="4"/>
  <c r="A11" i="4"/>
  <c r="A8" i="4"/>
  <c r="A10" i="4"/>
  <c r="A27" i="4"/>
  <c r="A19" i="4"/>
  <c r="A21" i="4"/>
  <c r="A32" i="4"/>
  <c r="A14" i="4"/>
  <c r="A16" i="4"/>
  <c r="A20" i="4"/>
  <c r="A12" i="2"/>
  <c r="A11" i="2"/>
  <c r="A13" i="2"/>
  <c r="A34" i="2"/>
  <c r="A16" i="2"/>
  <c r="A29" i="2"/>
  <c r="A26" i="2"/>
  <c r="A9" i="2"/>
  <c r="A15" i="2"/>
  <c r="A10" i="2"/>
  <c r="A28" i="2"/>
  <c r="A14" i="2"/>
  <c r="A19" i="2"/>
  <c r="A27" i="2"/>
  <c r="A37" i="2"/>
  <c r="A18" i="2"/>
  <c r="A35" i="2"/>
  <c r="A8" i="2"/>
  <c r="A38" i="2"/>
  <c r="A20" i="2"/>
  <c r="A24" i="2"/>
  <c r="A30" i="2"/>
  <c r="A25" i="2"/>
  <c r="A17" i="2"/>
  <c r="A39" i="2"/>
  <c r="A22" i="2"/>
  <c r="A21" i="2"/>
  <c r="A33" i="4"/>
  <c r="A29" i="4"/>
  <c r="A23" i="4"/>
  <c r="A23" i="2"/>
  <c r="A26" i="4"/>
  <c r="A24" i="4"/>
  <c r="A22" i="4"/>
</calcChain>
</file>

<file path=xl/sharedStrings.xml><?xml version="1.0" encoding="utf-8"?>
<sst xmlns="http://schemas.openxmlformats.org/spreadsheetml/2006/main" count="408" uniqueCount="157">
  <si>
    <t>Standort</t>
  </si>
  <si>
    <t>Hersteller</t>
  </si>
  <si>
    <t>Typ</t>
  </si>
  <si>
    <t>Baujahr</t>
  </si>
  <si>
    <t>Allgemeine Beschreibung</t>
  </si>
  <si>
    <t>Technische Daten</t>
  </si>
  <si>
    <t>Raum/ Raumteil</t>
  </si>
  <si>
    <t>Lfd.   Nr.</t>
  </si>
  <si>
    <t>Bezeichnung/Anlage</t>
  </si>
  <si>
    <t>Anzahl
( St )</t>
  </si>
  <si>
    <t>U1 901</t>
  </si>
  <si>
    <t>U1 314</t>
  </si>
  <si>
    <t>U1 834</t>
  </si>
  <si>
    <t>U1 206</t>
  </si>
  <si>
    <t>U1 706</t>
  </si>
  <si>
    <t>U1 327</t>
  </si>
  <si>
    <t>U1 811</t>
  </si>
  <si>
    <t>U1 385</t>
  </si>
  <si>
    <t>U2 913</t>
  </si>
  <si>
    <t>3 831</t>
  </si>
  <si>
    <t>3 931</t>
  </si>
  <si>
    <t>2 700</t>
  </si>
  <si>
    <t>2 800</t>
  </si>
  <si>
    <t>3 834</t>
  </si>
  <si>
    <t>4 331</t>
  </si>
  <si>
    <t>4 431</t>
  </si>
  <si>
    <t>2 300</t>
  </si>
  <si>
    <t>2 400</t>
  </si>
  <si>
    <t>U1 303</t>
  </si>
  <si>
    <t>U1 301</t>
  </si>
  <si>
    <t>4 231</t>
  </si>
  <si>
    <t>4 131</t>
  </si>
  <si>
    <t>4 028</t>
  </si>
  <si>
    <t>EG 101/102/501/502</t>
  </si>
  <si>
    <t>3 731</t>
  </si>
  <si>
    <t>3 631</t>
  </si>
  <si>
    <t xml:space="preserve"> 3 528</t>
  </si>
  <si>
    <t>U1 606</t>
  </si>
  <si>
    <t>U1 106</t>
  </si>
  <si>
    <t>1.UG West</t>
  </si>
  <si>
    <t>3.OG West</t>
  </si>
  <si>
    <t>EG West</t>
  </si>
  <si>
    <t>4.OG West</t>
  </si>
  <si>
    <t>2.UG Ost</t>
  </si>
  <si>
    <t>1.UG Ost</t>
  </si>
  <si>
    <t>3.OG Ost</t>
  </si>
  <si>
    <t>2.OG Ost</t>
  </si>
  <si>
    <t>4.OG Ost</t>
  </si>
  <si>
    <t>Bauteil</t>
  </si>
  <si>
    <t>Anlage:</t>
  </si>
  <si>
    <t>Menge</t>
  </si>
  <si>
    <t>Wartungsintervall</t>
  </si>
  <si>
    <t>lfd.
Nr.</t>
  </si>
  <si>
    <t>DIN-KGr.</t>
  </si>
  <si>
    <t>Leistungs-
Kennziffer</t>
  </si>
  <si>
    <t>Anmerkungen</t>
  </si>
  <si>
    <t xml:space="preserve"> Bestand</t>
  </si>
  <si>
    <t xml:space="preserve"> monatlich</t>
  </si>
  <si>
    <t xml:space="preserve"> vierteljährlich</t>
  </si>
  <si>
    <t xml:space="preserve"> halbjährlich</t>
  </si>
  <si>
    <t xml:space="preserve"> jährlich</t>
  </si>
  <si>
    <t xml:space="preserve"> 2jährlich</t>
  </si>
  <si>
    <t xml:space="preserve"> 5jährlich</t>
  </si>
  <si>
    <t xml:space="preserve"> bei Bedarf (nach 
 Erfordernis)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</si>
  <si>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</si>
  <si>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</si>
  <si>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</si>
  <si>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</si>
  <si>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</si>
  <si>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</si>
  <si>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</si>
  <si>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</si>
  <si>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</si>
  <si>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</si>
  <si>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</si>
  <si>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</si>
  <si>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</si>
  <si>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</si>
  <si>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</si>
  <si>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x</t>
  </si>
  <si>
    <t>Reinigen</t>
  </si>
  <si>
    <t/>
  </si>
  <si>
    <t>Auf Funktion prüfen</t>
  </si>
  <si>
    <t>Spindel schmieren</t>
  </si>
  <si>
    <t>Tabellenende</t>
  </si>
  <si>
    <t>PLH</t>
  </si>
  <si>
    <t>Brandschutzklappen</t>
  </si>
  <si>
    <t>Meß-, Steuer- und Regelanlagen</t>
  </si>
  <si>
    <t>Elektrische-/elektronische/pneumatische Meßwertgeber (z. B. Temperatur, Druck, Feuchte)</t>
  </si>
  <si>
    <t>Auf Verschmutzung, Beschädigungen, Korrosion und Umgebungsbedingungen prüfen</t>
  </si>
  <si>
    <t xml:space="preserve">Physikalische Meßgeräte am Meßort messen und protokollieren </t>
  </si>
  <si>
    <t>Elektrische/elektronische/pneumatische Meßsignale prüfen</t>
  </si>
  <si>
    <t>Nachjustieren/regenerieren</t>
  </si>
  <si>
    <t>Schreibende Meßgeräte auf Funktion prüfen</t>
  </si>
  <si>
    <t xml:space="preserve">     -------     </t>
  </si>
  <si>
    <t>Nachjustieren</t>
  </si>
  <si>
    <t>Stellantriebe</t>
  </si>
  <si>
    <t xml:space="preserve">Auf äußere Dichtheit prüfen </t>
  </si>
  <si>
    <t>Anschlußverbindungen auf elektrische/mechanische Funktion prüfen</t>
  </si>
  <si>
    <t>Elektrische/elektronische/pneumatische Eingangssignale und den Arbeitsstellenbereich prüfen</t>
  </si>
  <si>
    <t>Sicherheitsstellung prüfen</t>
  </si>
  <si>
    <t>Stellungs-/Grenzwertgeber und Endlagenschalter  auf Funktion prüfen</t>
  </si>
  <si>
    <t>Stellglieder (z. B. Ventile, Hähne, Klappen, Medium: Wasser)</t>
  </si>
  <si>
    <t>Ventile</t>
  </si>
  <si>
    <t>Anschlußverbindungen auf mechanische Funktion prüfen</t>
  </si>
  <si>
    <t>Auf Dichtheit prüfen</t>
  </si>
  <si>
    <t>Stopfbuchse prüfen</t>
  </si>
  <si>
    <t>Messungen</t>
  </si>
  <si>
    <t>Strom / Spannung (Allg.)</t>
  </si>
  <si>
    <t>Geräte anschliessen</t>
  </si>
  <si>
    <t>Geräte abschliessen</t>
  </si>
  <si>
    <t>Dokumentation</t>
  </si>
  <si>
    <t>Wartungsbuch führen</t>
  </si>
  <si>
    <t>Revisionsunterlagen prüfen ggf. korrigieren bzw. veranlassen</t>
  </si>
  <si>
    <t>Mängelliste erstellen</t>
  </si>
  <si>
    <t>Trane</t>
  </si>
  <si>
    <t>UCK</t>
  </si>
  <si>
    <t>Standgeräte</t>
  </si>
  <si>
    <t>Umluftkühlgerät</t>
  </si>
  <si>
    <t>Wartungstyp 2</t>
  </si>
  <si>
    <t>Wartungstyp 1</t>
  </si>
  <si>
    <t>RLT 120 ULK TKP / Wartungstyp 1</t>
  </si>
  <si>
    <t>RLT 121 ULK TKP / Wartungstyp 1</t>
  </si>
  <si>
    <t>RLT 233 ULK TKP / Wartungstyp 1</t>
  </si>
  <si>
    <t>RLT 234 ULK TKP / Wartungstyp 1</t>
  </si>
  <si>
    <t>RLT 235 ULK TKP / Wartungstyp 1</t>
  </si>
  <si>
    <t>RLT 236 ULK TKP / Wartungstyp 1</t>
  </si>
  <si>
    <t>RLT 237 ULK TKP / Wartungstyp 1</t>
  </si>
  <si>
    <t>RLT 238 ULK TKP / Wartungstyp 1</t>
  </si>
  <si>
    <t>RLT 239 ULK TKP / Wartungstyp 1</t>
  </si>
  <si>
    <t>RLT 240 ULK TKP / Wartungstyp 2</t>
  </si>
  <si>
    <t>RLT 247 ULK TKP / Wartungstyp 1</t>
  </si>
  <si>
    <t>RLT 301 ULK TKP / Wartungstyp 2</t>
  </si>
  <si>
    <t>RLT 302 ULK TKP / Wartungstyp 2</t>
  </si>
  <si>
    <t>RLT 303 ULK TKP / Wartungstyp 2</t>
  </si>
  <si>
    <t>RLT 304 ULK TKP / Wartungstyp 2</t>
  </si>
  <si>
    <t>RLT 305 ULK TKP / Wartungstyp 2</t>
  </si>
  <si>
    <t>RLT 306 ULK TKP / Wartungstyp 1</t>
  </si>
  <si>
    <t>RLT 307 ULK TKP / Wartungstyp 1</t>
  </si>
  <si>
    <t>RLT 311 ULK TKP / Wartungstyp 1</t>
  </si>
  <si>
    <t>RLT 321 ULK TKP / Wartungstyp 1</t>
  </si>
  <si>
    <t>RLT 401 ULK TKP / Wartungstyp 2</t>
  </si>
  <si>
    <t>RLT 402 ULK TKP / Wartungstyp 2</t>
  </si>
  <si>
    <t>RLT 403 ULK TKP / Wartungstyp 2</t>
  </si>
  <si>
    <t>RLT 404 ULK TKP / Wartungstyp 2</t>
  </si>
  <si>
    <t>RLT 405 ULK TKP / Wartungstyp 2</t>
  </si>
  <si>
    <t>RLT 406 ULK TKP / Wartungstyp 1</t>
  </si>
  <si>
    <t>RLT 407 ULK TKP / Wartungstyp 1</t>
  </si>
  <si>
    <t>RLT 411 ULK TKP / Wartungstyp 1</t>
  </si>
  <si>
    <t>RLT 412 ULK TKP / Wartungstyp 1</t>
  </si>
  <si>
    <t>Strom / Spannung (Motoren)</t>
  </si>
  <si>
    <t>Klappen</t>
  </si>
  <si>
    <t xml:space="preserve">     -------</t>
  </si>
  <si>
    <t>Messungen ausführen</t>
  </si>
  <si>
    <t>Rittal Top- Therm</t>
  </si>
  <si>
    <t>SK 3374500</t>
  </si>
  <si>
    <r>
      <t xml:space="preserve">Inspektions- und Wartungsarbeiten
</t>
    </r>
    <r>
      <rPr>
        <b/>
        <sz val="10"/>
        <rFont val="Melior Com"/>
        <family val="1"/>
      </rPr>
      <t xml:space="preserve">
Bezeichnung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</si>
</sst>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 &quot;DM&quot;"/>
    <numFmt numFmtId="165" formatCode="0.0"/>
    <numFmt numFmtId="166" formatCode="#,##0.00\ &quot;DM/a&quot;;\-#,##0.00\ &quot;DM/a&quot;"/>
  </numFmts>
  <fonts count="8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b/>
      <sz val="10"/>
      <name val="Melior Com"/>
      <family val="1"/>
    </font>
    <font>
      <sz val="10"/>
      <name val="Melior Com"/>
      <family val="1"/>
    </font>
    <font>
      <b/>
      <i/>
      <sz val="10"/>
      <name val="Melior Com"/>
      <family val="1"/>
    </font>
    <font>
      <b/>
      <sz val="12"/>
      <name val="Melior Com"/>
      <family val="1"/>
    </font>
    <font>
      <sz val="8"/>
      <name val="Melior Com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wrapText="1"/>
    </xf>
    <xf numFmtId="1" fontId="4" fillId="0" borderId="7" xfId="0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right" wrapText="1"/>
    </xf>
    <xf numFmtId="0" fontId="4" fillId="0" borderId="5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top" wrapText="1"/>
    </xf>
    <xf numFmtId="0" fontId="5" fillId="3" borderId="10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wrapText="1"/>
    </xf>
    <xf numFmtId="164" fontId="4" fillId="0" borderId="9" xfId="0" applyNumberFormat="1" applyFont="1" applyBorder="1" applyAlignment="1">
      <alignment wrapText="1"/>
    </xf>
    <xf numFmtId="1" fontId="4" fillId="0" borderId="9" xfId="0" applyNumberFormat="1" applyFont="1" applyBorder="1" applyAlignment="1">
      <alignment horizontal="center" wrapText="1"/>
    </xf>
    <xf numFmtId="4" fontId="3" fillId="0" borderId="1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 applyProtection="1">
      <alignment wrapText="1"/>
      <protection hidden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3" fillId="0" borderId="14" xfId="1" applyFont="1" applyBorder="1" applyAlignment="1">
      <alignment horizontal="center" vertical="top" wrapText="1"/>
    </xf>
    <xf numFmtId="0" fontId="5" fillId="3" borderId="14" xfId="0" applyFont="1" applyFill="1" applyBorder="1" applyAlignment="1" applyProtection="1">
      <alignment vertical="top" wrapText="1"/>
      <protection locked="0"/>
    </xf>
    <xf numFmtId="0" fontId="6" fillId="0" borderId="14" xfId="1" applyFont="1" applyBorder="1" applyAlignment="1">
      <alignment horizontal="center" vertical="top" wrapText="1"/>
    </xf>
    <xf numFmtId="164" fontId="6" fillId="0" borderId="14" xfId="1" applyNumberFormat="1" applyFont="1" applyBorder="1" applyAlignment="1">
      <alignment horizontal="center" vertical="top" wrapText="1"/>
    </xf>
    <xf numFmtId="1" fontId="6" fillId="0" borderId="14" xfId="1" applyNumberFormat="1" applyFont="1" applyBorder="1" applyAlignment="1">
      <alignment horizontal="center" vertical="top" wrapText="1"/>
    </xf>
    <xf numFmtId="4" fontId="3" fillId="0" borderId="15" xfId="0" applyNumberFormat="1" applyFont="1" applyBorder="1" applyAlignment="1">
      <alignment wrapText="1"/>
    </xf>
    <xf numFmtId="9" fontId="4" fillId="0" borderId="0" xfId="0" applyNumberFormat="1" applyFont="1" applyAlignment="1">
      <alignment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6" fillId="0" borderId="18" xfId="1" applyFont="1" applyBorder="1" applyAlignment="1">
      <alignment horizontal="left" wrapText="1"/>
    </xf>
    <xf numFmtId="0" fontId="6" fillId="0" borderId="19" xfId="1" applyFont="1" applyBorder="1" applyAlignment="1">
      <alignment horizontal="center" vertical="top" wrapText="1"/>
    </xf>
    <xf numFmtId="164" fontId="6" fillId="0" borderId="7" xfId="1" applyNumberFormat="1" applyFont="1" applyBorder="1" applyAlignment="1">
      <alignment horizontal="center" vertical="top" wrapText="1"/>
    </xf>
    <xf numFmtId="1" fontId="3" fillId="0" borderId="18" xfId="1" applyNumberFormat="1" applyFont="1" applyBorder="1" applyAlignment="1">
      <alignment horizontal="centerContinuous" vertical="top" wrapText="1"/>
    </xf>
    <xf numFmtId="0" fontId="3" fillId="0" borderId="17" xfId="1" applyFont="1" applyBorder="1" applyAlignment="1">
      <alignment horizontal="centerContinuous" wrapText="1"/>
    </xf>
    <xf numFmtId="0" fontId="4" fillId="0" borderId="18" xfId="1" applyFont="1" applyBorder="1" applyAlignment="1">
      <alignment horizontal="centerContinuous" wrapText="1"/>
    </xf>
    <xf numFmtId="0" fontId="4" fillId="0" borderId="40" xfId="1" applyFont="1" applyBorder="1" applyAlignment="1">
      <alignment horizontal="centerContinuous" wrapText="1"/>
    </xf>
    <xf numFmtId="4" fontId="3" fillId="0" borderId="41" xfId="0" applyNumberFormat="1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1" applyFont="1" applyBorder="1" applyAlignment="1">
      <alignment horizontal="center" textRotation="90" wrapText="1"/>
    </xf>
    <xf numFmtId="0" fontId="6" fillId="0" borderId="23" xfId="1" applyFont="1" applyBorder="1" applyAlignment="1">
      <alignment horizontal="center" wrapText="1"/>
    </xf>
    <xf numFmtId="0" fontId="3" fillId="0" borderId="21" xfId="1" applyFont="1" applyBorder="1" applyAlignment="1">
      <alignment horizontal="center" wrapText="1"/>
    </xf>
    <xf numFmtId="1" fontId="3" fillId="0" borderId="13" xfId="1" applyNumberFormat="1" applyFont="1" applyBorder="1" applyAlignment="1">
      <alignment horizontal="center" wrapText="1"/>
    </xf>
    <xf numFmtId="1" fontId="4" fillId="0" borderId="22" xfId="1" applyNumberFormat="1" applyFont="1" applyBorder="1" applyAlignment="1">
      <alignment horizontal="center" textRotation="90" wrapText="1"/>
    </xf>
    <xf numFmtId="0" fontId="7" fillId="0" borderId="23" xfId="1" applyFont="1" applyBorder="1" applyAlignment="1">
      <alignment horizontal="center" textRotation="90" wrapText="1"/>
    </xf>
    <xf numFmtId="0" fontId="7" fillId="0" borderId="24" xfId="1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1" fontId="3" fillId="0" borderId="13" xfId="1" applyNumberFormat="1" applyFont="1" applyBorder="1" applyAlignment="1">
      <alignment horizontal="center" vertical="center" wrapText="1"/>
    </xf>
    <xf numFmtId="1" fontId="3" fillId="0" borderId="22" xfId="1" applyNumberFormat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wrapText="1"/>
    </xf>
    <xf numFmtId="0" fontId="7" fillId="0" borderId="0" xfId="1" applyFont="1" applyAlignment="1">
      <alignment horizontal="center" wrapText="1"/>
    </xf>
    <xf numFmtId="164" fontId="7" fillId="0" borderId="28" xfId="1" applyNumberFormat="1" applyFont="1" applyBorder="1" applyAlignment="1">
      <alignment horizontal="center" wrapText="1"/>
    </xf>
    <xf numFmtId="1" fontId="7" fillId="0" borderId="29" xfId="1" applyNumberFormat="1" applyFont="1" applyBorder="1" applyAlignment="1">
      <alignment horizontal="center" wrapText="1"/>
    </xf>
    <xf numFmtId="1" fontId="7" fillId="0" borderId="27" xfId="1" applyNumberFormat="1" applyFont="1" applyBorder="1" applyAlignment="1">
      <alignment horizontal="center" wrapText="1"/>
    </xf>
    <xf numFmtId="165" fontId="7" fillId="0" borderId="27" xfId="1" applyNumberFormat="1" applyFont="1" applyBorder="1" applyAlignment="1">
      <alignment horizontal="center" wrapText="1"/>
    </xf>
    <xf numFmtId="1" fontId="7" fillId="0" borderId="15" xfId="1" applyNumberFormat="1" applyFont="1" applyBorder="1" applyAlignment="1">
      <alignment horizontal="center" wrapText="1"/>
    </xf>
    <xf numFmtId="166" fontId="7" fillId="0" borderId="3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wrapText="1"/>
    </xf>
    <xf numFmtId="0" fontId="7" fillId="0" borderId="3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4" fillId="0" borderId="37" xfId="0" applyFont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>
      <alignment vertical="center" wrapText="1"/>
    </xf>
    <xf numFmtId="0" fontId="4" fillId="3" borderId="33" xfId="0" applyFont="1" applyFill="1" applyBorder="1" applyAlignment="1" applyProtection="1">
      <alignment vertical="center" wrapText="1"/>
      <protection locked="0"/>
    </xf>
    <xf numFmtId="4" fontId="4" fillId="3" borderId="33" xfId="0" applyNumberFormat="1" applyFont="1" applyFill="1" applyBorder="1" applyAlignment="1" applyProtection="1">
      <alignment horizontal="right" vertical="center" wrapText="1"/>
      <protection locked="0"/>
    </xf>
    <xf numFmtId="1" fontId="4" fillId="3" borderId="3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 wrapText="1"/>
      <protection locked="0"/>
    </xf>
    <xf numFmtId="4" fontId="4" fillId="0" borderId="3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 applyProtection="1">
      <alignment vertical="top" wrapText="1"/>
      <protection hidden="1"/>
    </xf>
    <xf numFmtId="0" fontId="4" fillId="0" borderId="0" xfId="0" applyFont="1" applyAlignment="1">
      <alignment horizontal="center" wrapText="1"/>
    </xf>
    <xf numFmtId="0" fontId="4" fillId="0" borderId="27" xfId="0" applyFont="1" applyBorder="1" applyAlignment="1">
      <alignment wrapText="1"/>
    </xf>
    <xf numFmtId="164" fontId="4" fillId="0" borderId="0" xfId="0" applyNumberFormat="1" applyFont="1" applyAlignment="1">
      <alignment wrapText="1"/>
    </xf>
    <xf numFmtId="1" fontId="4" fillId="0" borderId="0" xfId="0" applyNumberFormat="1" applyFont="1" applyAlignment="1">
      <alignment horizont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9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6" fillId="0" borderId="13" xfId="1" applyFont="1" applyBorder="1" applyAlignment="1">
      <alignment horizontal="left" wrapText="1"/>
    </xf>
    <xf numFmtId="0" fontId="6" fillId="0" borderId="21" xfId="1" applyFont="1" applyBorder="1" applyAlignment="1">
      <alignment horizontal="left" wrapText="1"/>
    </xf>
    <xf numFmtId="0" fontId="6" fillId="0" borderId="21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</cellXfs>
  <cellStyles count="2">
    <cellStyle name="Standard" xfId="0" builtinId="0"/>
    <cellStyle name="Standard_420-Wärme" xfId="1" xr:uid="{00000000-0005-0000-0000-000001000000}"/>
  </cellStyles>
  <dxfs count="4"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andreas.meiske\Eigene%20Dateien\Objekte\Deutscher%20Bundestag\Arbeitskarten\BBBKa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34 Aussenfenster und Türen"/>
      <sheetName val="335 Fassaden"/>
      <sheetName val="337 Außenelemente"/>
      <sheetName val="340 Innenwände, -glas"/>
      <sheetName val="344 Türen"/>
      <sheetName val="369 Dächer, sonstiges"/>
      <sheetName val="410 Wassertechnische Anlagen"/>
      <sheetName val="414 Feuerlöschanlagen"/>
      <sheetName val="420 Wärmetechnische Anlagen"/>
      <sheetName val="429 Speicheranlagen"/>
      <sheetName val="430 Lufttechnische Anlagen"/>
      <sheetName val="431 Lufttechn. Anlag.(1jährig)"/>
      <sheetName val="435 Kältetechnische Anlagen"/>
      <sheetName val="441 MS Anlagen"/>
      <sheetName val="442 Eigenstromversorgungsanlage"/>
      <sheetName val="443 Niederspannungsanlagen"/>
      <sheetName val="445 Beleuchtungsanlagen"/>
      <sheetName val="446 Blitzschutz"/>
      <sheetName val="450 Fernmelde- u. Informat.-Anl"/>
      <sheetName val="452 Such- u. Signalanlagen"/>
      <sheetName val="453 Zeitdienstanlagen"/>
      <sheetName val="454 ELA - Anlagen"/>
      <sheetName val="456 GMA und Video"/>
      <sheetName val="461 Aufzugsanlagen"/>
      <sheetName val="463 Befahranlagen"/>
      <sheetName val="464 Transportanlagen"/>
      <sheetName val="468 Hebetechnik, Winden"/>
      <sheetName val="471 Küchentechnische Anlagen"/>
      <sheetName val="472 Küchentechn.Anl.1jährige W."/>
      <sheetName val="473 Druckluftversorgungsanlagen"/>
      <sheetName val="480 Gebäudeautomation"/>
      <sheetName val="499 MSR"/>
      <sheetName val="500 Außenanlagen "/>
      <sheetName val="600 Ausstattungen"/>
      <sheetName val="Namen"/>
      <sheetName val="Tabelle29"/>
      <sheetName val="BBBKat"/>
    </sheetNames>
    <definedNames>
      <definedName name="enth" refersTo="='Namen'!$B$2"/>
      <definedName name="FZ" refersTo="='Namen'!$B$4"/>
      <definedName name="Kreuz" refersTo="='Namen'!$B$1"/>
      <definedName name="leer" refersTo="='Namen'!$B$3"/>
    </definedNames>
    <sheetDataSet>
      <sheetData sheetId="0">
        <row r="1">
          <cell r="B1" t="str">
            <v>Außenfenster und Türen</v>
          </cell>
        </row>
        <row r="2">
          <cell r="B2" t="str">
            <v>Inspektions- und
Wartungsarbeiten</v>
          </cell>
        </row>
        <row r="4">
          <cell r="B4" t="str">
            <v>Fenster, Türen, Jalousien und Verdunkelungsanlagen mit/ohne elektr. Steuerung bzw. Motorantrieb</v>
          </cell>
        </row>
      </sheetData>
      <sheetData sheetId="1">
        <row r="1">
          <cell r="B1" t="str">
            <v>Fassaden</v>
          </cell>
        </row>
        <row r="2">
          <cell r="B2" t="str">
            <v>Inspektion- und 
Wartungsarbeiten</v>
          </cell>
        </row>
        <row r="3">
          <cell r="B3" t="str">
            <v xml:space="preserve"> </v>
          </cell>
        </row>
        <row r="4">
          <cell r="B4" t="str">
            <v>Türme</v>
          </cell>
        </row>
      </sheetData>
      <sheetData sheetId="2">
        <row r="1">
          <cell r="B1" t="str">
            <v>Außenelemente</v>
          </cell>
        </row>
        <row r="2">
          <cell r="B2" t="str">
            <v>Inspektions- und
Wartungsarbeiten</v>
          </cell>
        </row>
        <row r="4">
          <cell r="B4" t="str">
            <v xml:space="preserve">Elemente, Klappenflügel, Paneele, Sonnenschutz </v>
          </cell>
        </row>
      </sheetData>
      <sheetData sheetId="3">
        <row r="1">
          <cell r="B1" t="str">
            <v>Innenwände, -glas</v>
          </cell>
        </row>
        <row r="2">
          <cell r="B2" t="str">
            <v>Inspektions- und
Wartungsarbeiten</v>
          </cell>
        </row>
        <row r="4">
          <cell r="B4" t="str">
            <v>Innenwände, -verglasungen, Türen etc.</v>
          </cell>
        </row>
      </sheetData>
      <sheetData sheetId="4">
        <row r="1">
          <cell r="B1" t="str">
            <v>Türen, Tore und Feststell-, RWA-Anlagen</v>
          </cell>
        </row>
        <row r="2">
          <cell r="B2" t="str">
            <v>Inspektions- und
Wartungsarbeiten</v>
          </cell>
        </row>
        <row r="4">
          <cell r="B4" t="str">
            <v>Türen, Tore und Feststell-, RWA.Anlagen</v>
          </cell>
        </row>
      </sheetData>
      <sheetData sheetId="5">
        <row r="1">
          <cell r="B1" t="str">
            <v>Dächer, sonstiges</v>
          </cell>
        </row>
        <row r="2">
          <cell r="B2" t="str">
            <v>Inspektions- und
Wartungsarbeiten</v>
          </cell>
        </row>
        <row r="4">
          <cell r="B4" t="str">
            <v>Rinnenheizungsanlagen</v>
          </cell>
        </row>
      </sheetData>
      <sheetData sheetId="6">
        <row r="1">
          <cell r="B1" t="str">
            <v>Wassertechnische Anlagen (GWA)</v>
          </cell>
        </row>
        <row r="2">
          <cell r="B2" t="str">
            <v>Inspektions- und
Wartungsarbeiten</v>
          </cell>
        </row>
        <row r="4">
          <cell r="B4" t="str">
            <v>Entwässerung</v>
          </cell>
        </row>
      </sheetData>
      <sheetData sheetId="7">
        <row r="1">
          <cell r="B1" t="str">
            <v>Feuerlöschanlagen</v>
          </cell>
        </row>
        <row r="2">
          <cell r="B2" t="str">
            <v>Inspektions- und
Wartungsarbeiten</v>
          </cell>
        </row>
        <row r="4">
          <cell r="B4" t="str">
            <v>Sprinkleranlagen Anschluß / Einspeisung</v>
          </cell>
        </row>
      </sheetData>
      <sheetData sheetId="8">
        <row r="1">
          <cell r="B1" t="str">
            <v>Wärmeversorgungsanlagen</v>
          </cell>
        </row>
        <row r="2">
          <cell r="B2" t="str">
            <v>Inspektions- und
Wartungsarbeiten</v>
          </cell>
        </row>
        <row r="4">
          <cell r="B4" t="str">
            <v>Wärmeerzeuger</v>
          </cell>
        </row>
      </sheetData>
      <sheetData sheetId="9">
        <row r="1">
          <cell r="B1" t="str">
            <v>Speicheranlagen</v>
          </cell>
        </row>
        <row r="2">
          <cell r="B2" t="str">
            <v>Inspektions- und
Wartungsarbeiten</v>
          </cell>
        </row>
      </sheetData>
      <sheetData sheetId="10">
        <row r="1">
          <cell r="B1" t="str">
            <v>Lufttechnische Anlagen</v>
          </cell>
        </row>
        <row r="2">
          <cell r="B2" t="str">
            <v>Inspektions- und
Wartungsarbeiten</v>
          </cell>
        </row>
        <row r="4">
          <cell r="B4" t="str">
            <v xml:space="preserve">Luftfördereinrichtungen (mit Hygienemassnahmen nach VDI 6022) </v>
          </cell>
        </row>
      </sheetData>
      <sheetData sheetId="11">
        <row r="1">
          <cell r="B1" t="str">
            <v>Lufttechnische Anlagen (1jährige Wartung)</v>
          </cell>
        </row>
        <row r="2">
          <cell r="B2" t="str">
            <v>Inspektions- und
Wartungsarbeiten</v>
          </cell>
        </row>
        <row r="4">
          <cell r="B4" t="str">
            <v xml:space="preserve">Luftfördereinrichtungen (mit Hygienemassnahmen nach VDI 6022) </v>
          </cell>
        </row>
      </sheetData>
      <sheetData sheetId="12">
        <row r="1">
          <cell r="B1" t="str">
            <v>Kälteanlagen</v>
          </cell>
        </row>
        <row r="2">
          <cell r="B2" t="str">
            <v>Inspektions- und
Wartungsarbeiten</v>
          </cell>
        </row>
        <row r="4">
          <cell r="B4" t="str">
            <v>Verdichter</v>
          </cell>
        </row>
      </sheetData>
      <sheetData sheetId="13">
        <row r="1">
          <cell r="B1" t="str">
            <v>Hoch- und Mittelspannungsanlagen</v>
          </cell>
        </row>
        <row r="2">
          <cell r="B2" t="str">
            <v>Inspektions- und
Wartungsarbeiten</v>
          </cell>
        </row>
        <row r="4">
          <cell r="B4" t="str">
            <v>HS/MS-Schaltanlagen</v>
          </cell>
        </row>
      </sheetData>
      <sheetData sheetId="14">
        <row r="1">
          <cell r="B1" t="str">
            <v>Eigenstromversorgungsanlagen</v>
          </cell>
        </row>
        <row r="2">
          <cell r="B2" t="str">
            <v>Inspektions- und
Wartungsarbeiten</v>
          </cell>
        </row>
        <row r="4">
          <cell r="B4" t="str">
            <v xml:space="preserve">Dieseltechnischer Teil </v>
          </cell>
        </row>
      </sheetData>
      <sheetData sheetId="15">
        <row r="1">
          <cell r="B1" t="str">
            <v>Niederspannungsanlagen</v>
          </cell>
        </row>
        <row r="2">
          <cell r="B2" t="str">
            <v>Inspektions- und
Wartungsarbeiten</v>
          </cell>
        </row>
        <row r="4">
          <cell r="B4" t="str">
            <v>NS-Schaltanlagen</v>
          </cell>
        </row>
      </sheetData>
      <sheetData sheetId="16">
        <row r="1">
          <cell r="B1" t="str">
            <v>Beleuchtungsanlagen</v>
          </cell>
        </row>
        <row r="2">
          <cell r="B2" t="str">
            <v>Inspektions- und
Wartungsarbeiten</v>
          </cell>
        </row>
        <row r="4">
          <cell r="B4" t="str">
            <v>Schaltanlagen der Beleuchtung</v>
          </cell>
        </row>
      </sheetData>
      <sheetData sheetId="17">
        <row r="1">
          <cell r="B1" t="str">
            <v>Blitzschutz</v>
          </cell>
        </row>
        <row r="2">
          <cell r="B2" t="str">
            <v>Inspektions- und
Wartungsarbeiten</v>
          </cell>
        </row>
        <row r="4">
          <cell r="B4" t="str">
            <v>Blitzschutz/Potentialausgleich</v>
          </cell>
        </row>
      </sheetData>
      <sheetData sheetId="18">
        <row r="1">
          <cell r="B1" t="str">
            <v>Fernmelde- und informationst. Anlagen</v>
          </cell>
        </row>
        <row r="2">
          <cell r="B2" t="str">
            <v>Inspektions- und
Wartungsarbeiten</v>
          </cell>
        </row>
        <row r="4">
          <cell r="B4" t="str">
            <v>Datenübertragungseinrichtungen (z.B. Modems, 
Gleichstromdatenübertragungseinrichtungen, Multiplexer, Bussysteme), soweit verwaltungseigen</v>
          </cell>
        </row>
      </sheetData>
      <sheetData sheetId="19">
        <row r="1">
          <cell r="B1" t="str">
            <v>Such- und Signalanlagen</v>
          </cell>
        </row>
        <row r="2">
          <cell r="B2" t="str">
            <v>Inspektions- und
Wartungsarbeiten</v>
          </cell>
        </row>
        <row r="4">
          <cell r="B4" t="str">
            <v>Behinderten WC-Notruf</v>
          </cell>
        </row>
      </sheetData>
      <sheetData sheetId="20">
        <row r="1">
          <cell r="B1" t="str">
            <v>Zeitdienstanlagen</v>
          </cell>
        </row>
        <row r="2">
          <cell r="B2" t="str">
            <v>Inspektions- und
Wartungsarbeiten</v>
          </cell>
        </row>
        <row r="4">
          <cell r="B4" t="str">
            <v>Uhrenanlage</v>
          </cell>
        </row>
      </sheetData>
      <sheetData sheetId="21">
        <row r="1">
          <cell r="B1" t="str">
            <v>ELA-Anlagen</v>
          </cell>
        </row>
        <row r="2">
          <cell r="B2" t="str">
            <v>Inspektions- und
Wartungsarbeiten</v>
          </cell>
        </row>
      </sheetData>
      <sheetData sheetId="22">
        <row r="1">
          <cell r="B1" t="str">
            <v>Gefahrenmeldeanlagen und Videoüberwachung</v>
          </cell>
        </row>
        <row r="2">
          <cell r="B2" t="str">
            <v>Inspektions- und
Wartungsarbeiten</v>
          </cell>
        </row>
        <row r="4">
          <cell r="B4" t="str">
            <v xml:space="preserve">Gefahrenmanagementsystem/ Video </v>
          </cell>
        </row>
      </sheetData>
      <sheetData sheetId="23">
        <row r="1">
          <cell r="B1" t="str">
            <v>Aufzugsanlagen</v>
          </cell>
        </row>
        <row r="2">
          <cell r="B2" t="str">
            <v>Inspektions- und
Wartungsarbeiten</v>
          </cell>
        </row>
        <row r="4">
          <cell r="B4" t="str">
            <v>Antrieb und Tragmittel</v>
          </cell>
        </row>
      </sheetData>
      <sheetData sheetId="24">
        <row r="1">
          <cell r="B1" t="str">
            <v>Befahranlagen</v>
          </cell>
        </row>
        <row r="2">
          <cell r="B2" t="str">
            <v>Inspektions- und
Wartungsarbeiten</v>
          </cell>
        </row>
        <row r="4">
          <cell r="B4" t="str">
            <v>Antrieb und Tragmittel</v>
          </cell>
        </row>
      </sheetData>
      <sheetData sheetId="25">
        <row r="1">
          <cell r="B1" t="str">
            <v>Transportanlagen</v>
          </cell>
        </row>
        <row r="2">
          <cell r="B2" t="str">
            <v>Inspektions- und
Wartungsarbeiten</v>
          </cell>
        </row>
        <row r="4">
          <cell r="B4" t="str">
            <v>Antrieb</v>
          </cell>
        </row>
      </sheetData>
      <sheetData sheetId="26">
        <row r="1">
          <cell r="B1" t="str">
            <v>Hebetechnik, Winden</v>
          </cell>
        </row>
        <row r="2">
          <cell r="B2" t="str">
            <v>Inspektions- und
Wartungsarbeiten</v>
          </cell>
        </row>
        <row r="4">
          <cell r="B4" t="str">
            <v>Hebetechnik</v>
          </cell>
        </row>
      </sheetData>
      <sheetData sheetId="27">
        <row r="1">
          <cell r="B1" t="str">
            <v>Küchentechnische Anlagen</v>
          </cell>
        </row>
        <row r="2">
          <cell r="B2" t="str">
            <v>Inspektions- und
Wartungsarbeiten</v>
          </cell>
        </row>
      </sheetData>
      <sheetData sheetId="28">
        <row r="1">
          <cell r="B1" t="str">
            <v>Küchentechnische Anlagen mit komplett 1-jähriger Wartung</v>
          </cell>
        </row>
        <row r="2">
          <cell r="B2" t="str">
            <v>Inspektions- und
Wartungsarbeiten</v>
          </cell>
        </row>
        <row r="4">
          <cell r="B4" t="str">
            <v>Küchengroßgeräte</v>
          </cell>
        </row>
      </sheetData>
      <sheetData sheetId="29">
        <row r="1">
          <cell r="B1" t="str">
            <v>Druckluftversorgungsanlagen</v>
          </cell>
        </row>
        <row r="2">
          <cell r="B2" t="str">
            <v>Inspektions- und
Wartungsarbeiten</v>
          </cell>
        </row>
        <row r="4">
          <cell r="B4" t="str">
            <v>Druckluftanlage</v>
          </cell>
        </row>
      </sheetData>
      <sheetData sheetId="30">
        <row r="1">
          <cell r="B1" t="str">
            <v>Gebäudeautomation</v>
          </cell>
        </row>
        <row r="2">
          <cell r="B2" t="str">
            <v>Inspektions- und
Wartungsarbeiten</v>
          </cell>
        </row>
      </sheetData>
      <sheetData sheetId="31">
        <row r="1">
          <cell r="B1" t="str">
            <v>Meß-, Steuer- und Regelanlagen</v>
          </cell>
        </row>
        <row r="2">
          <cell r="B2" t="str">
            <v>Inspektions- und
Wartungsarbeiten</v>
          </cell>
        </row>
        <row r="4">
          <cell r="B4" t="str">
            <v>Versorgungseinrichtungen</v>
          </cell>
        </row>
      </sheetData>
      <sheetData sheetId="32">
        <row r="1">
          <cell r="B1" t="str">
            <v>Außenanlagen</v>
          </cell>
        </row>
        <row r="2">
          <cell r="B2" t="str">
            <v>Inspektions- und
Wartungsarbeiten</v>
          </cell>
        </row>
        <row r="4">
          <cell r="B4" t="str">
            <v>Außenanlagen</v>
          </cell>
        </row>
      </sheetData>
      <sheetData sheetId="33">
        <row r="1">
          <cell r="B1" t="str">
            <v>Ausstattungen</v>
          </cell>
        </row>
        <row r="2">
          <cell r="B2" t="str">
            <v>Inspektions- und
Wartungsarbeiten</v>
          </cell>
        </row>
        <row r="4">
          <cell r="B4" t="str">
            <v>Anlagen</v>
          </cell>
        </row>
      </sheetData>
      <sheetData sheetId="34">
        <row r="1">
          <cell r="B1" t="str">
            <v>x</v>
          </cell>
        </row>
        <row r="2">
          <cell r="B2" t="str">
            <v>enthalten</v>
          </cell>
        </row>
        <row r="3">
          <cell r="B3" t="str">
            <v xml:space="preserve">     -------     </v>
          </cell>
        </row>
        <row r="4">
          <cell r="B4" t="str">
            <v xml:space="preserve">???     </v>
          </cell>
        </row>
      </sheetData>
      <sheetData sheetId="35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tabSelected="1" view="pageLayout" zoomScaleNormal="100" workbookViewId="0">
      <selection activeCell="C2" sqref="C2"/>
    </sheetView>
  </sheetViews>
  <sheetFormatPr baseColWidth="10" defaultRowHeight="12.75" x14ac:dyDescent="0.2"/>
  <cols>
    <col min="1" max="1" width="5.28515625" style="1" customWidth="1"/>
    <col min="2" max="2" width="9.42578125" customWidth="1"/>
    <col min="3" max="3" width="11.7109375" customWidth="1"/>
    <col min="4" max="4" width="31" customWidth="1"/>
    <col min="5" max="5" width="14.42578125" style="1" customWidth="1"/>
    <col min="6" max="6" width="14.140625" customWidth="1"/>
    <col min="7" max="7" width="8.7109375" customWidth="1"/>
    <col min="9" max="9" width="16.28515625" bestFit="1" customWidth="1"/>
    <col min="10" max="10" width="22.85546875" style="2" customWidth="1"/>
  </cols>
  <sheetData>
    <row r="1" spans="1:11" ht="37.5" customHeight="1" thickBot="1" x14ac:dyDescent="0.25">
      <c r="A1" s="4" t="s">
        <v>7</v>
      </c>
      <c r="B1" s="5" t="s">
        <v>0</v>
      </c>
      <c r="C1" s="5" t="s">
        <v>9</v>
      </c>
      <c r="D1" s="5" t="s">
        <v>8</v>
      </c>
      <c r="E1" s="5" t="s">
        <v>1</v>
      </c>
      <c r="F1" s="5" t="s">
        <v>2</v>
      </c>
      <c r="G1" s="5" t="s">
        <v>3</v>
      </c>
      <c r="H1" s="5" t="s">
        <v>6</v>
      </c>
      <c r="I1" s="5" t="s">
        <v>4</v>
      </c>
      <c r="J1" s="6" t="s">
        <v>5</v>
      </c>
    </row>
    <row r="2" spans="1:11" ht="12.75" customHeight="1" x14ac:dyDescent="0.2">
      <c r="A2" s="7">
        <v>1</v>
      </c>
      <c r="B2" s="8">
        <v>2</v>
      </c>
      <c r="C2" s="9">
        <v>3</v>
      </c>
      <c r="D2" s="8">
        <v>4</v>
      </c>
      <c r="E2" s="9">
        <v>5</v>
      </c>
      <c r="F2" s="8">
        <v>6</v>
      </c>
      <c r="G2" s="9">
        <v>7</v>
      </c>
      <c r="H2" s="8">
        <v>8</v>
      </c>
      <c r="I2" s="9">
        <v>9</v>
      </c>
      <c r="J2" s="10">
        <v>10</v>
      </c>
    </row>
    <row r="3" spans="1:11" s="3" customFormat="1" ht="25.5" x14ac:dyDescent="0.2">
      <c r="A3" s="11">
        <v>1</v>
      </c>
      <c r="B3" s="11" t="s">
        <v>39</v>
      </c>
      <c r="C3" s="12">
        <v>1</v>
      </c>
      <c r="D3" s="11" t="s">
        <v>121</v>
      </c>
      <c r="E3" s="13" t="s">
        <v>115</v>
      </c>
      <c r="F3" s="11" t="s">
        <v>116</v>
      </c>
      <c r="G3" s="13">
        <v>2000</v>
      </c>
      <c r="H3" s="11" t="s">
        <v>38</v>
      </c>
      <c r="I3" s="11" t="s">
        <v>117</v>
      </c>
      <c r="J3" s="14"/>
    </row>
    <row r="4" spans="1:11" s="3" customFormat="1" ht="25.5" x14ac:dyDescent="0.2">
      <c r="A4" s="11">
        <v>2</v>
      </c>
      <c r="B4" s="11" t="s">
        <v>39</v>
      </c>
      <c r="C4" s="12">
        <v>1</v>
      </c>
      <c r="D4" s="11" t="s">
        <v>122</v>
      </c>
      <c r="E4" s="13" t="s">
        <v>115</v>
      </c>
      <c r="F4" s="11" t="s">
        <v>116</v>
      </c>
      <c r="G4" s="13">
        <v>2000</v>
      </c>
      <c r="H4" s="11" t="s">
        <v>37</v>
      </c>
      <c r="I4" s="11" t="s">
        <v>117</v>
      </c>
      <c r="J4" s="14"/>
    </row>
    <row r="5" spans="1:11" s="3" customFormat="1" ht="25.5" x14ac:dyDescent="0.2">
      <c r="A5" s="11">
        <v>3</v>
      </c>
      <c r="B5" s="11" t="s">
        <v>44</v>
      </c>
      <c r="C5" s="12">
        <v>1</v>
      </c>
      <c r="D5" s="11" t="s">
        <v>123</v>
      </c>
      <c r="E5" s="13" t="s">
        <v>115</v>
      </c>
      <c r="F5" s="11" t="s">
        <v>116</v>
      </c>
      <c r="G5" s="13">
        <v>2000</v>
      </c>
      <c r="H5" s="11" t="s">
        <v>10</v>
      </c>
      <c r="I5" s="11" t="s">
        <v>117</v>
      </c>
      <c r="J5" s="14"/>
    </row>
    <row r="6" spans="1:11" s="3" customFormat="1" ht="25.5" x14ac:dyDescent="0.2">
      <c r="A6" s="11">
        <v>4</v>
      </c>
      <c r="B6" s="11" t="s">
        <v>44</v>
      </c>
      <c r="C6" s="12">
        <v>1</v>
      </c>
      <c r="D6" s="11" t="s">
        <v>124</v>
      </c>
      <c r="E6" s="13" t="s">
        <v>115</v>
      </c>
      <c r="F6" s="11" t="s">
        <v>116</v>
      </c>
      <c r="G6" s="13">
        <v>2000</v>
      </c>
      <c r="H6" s="11" t="s">
        <v>11</v>
      </c>
      <c r="I6" s="11" t="s">
        <v>117</v>
      </c>
      <c r="J6" s="14"/>
    </row>
    <row r="7" spans="1:11" s="3" customFormat="1" ht="25.5" x14ac:dyDescent="0.2">
      <c r="A7" s="11">
        <v>5</v>
      </c>
      <c r="B7" s="11" t="s">
        <v>44</v>
      </c>
      <c r="C7" s="12">
        <v>1</v>
      </c>
      <c r="D7" s="11" t="s">
        <v>125</v>
      </c>
      <c r="E7" s="13" t="s">
        <v>115</v>
      </c>
      <c r="F7" s="11" t="s">
        <v>116</v>
      </c>
      <c r="G7" s="13">
        <v>2000</v>
      </c>
      <c r="H7" s="11" t="s">
        <v>12</v>
      </c>
      <c r="I7" s="11" t="s">
        <v>117</v>
      </c>
      <c r="J7" s="14"/>
    </row>
    <row r="8" spans="1:11" s="3" customFormat="1" ht="25.5" x14ac:dyDescent="0.2">
      <c r="A8" s="11">
        <v>6</v>
      </c>
      <c r="B8" s="11" t="s">
        <v>44</v>
      </c>
      <c r="C8" s="12">
        <v>1</v>
      </c>
      <c r="D8" s="11" t="s">
        <v>126</v>
      </c>
      <c r="E8" s="13" t="s">
        <v>115</v>
      </c>
      <c r="F8" s="11" t="s">
        <v>116</v>
      </c>
      <c r="G8" s="13">
        <v>2000</v>
      </c>
      <c r="H8" s="11" t="s">
        <v>13</v>
      </c>
      <c r="I8" s="11" t="s">
        <v>117</v>
      </c>
      <c r="J8" s="14"/>
    </row>
    <row r="9" spans="1:11" s="3" customFormat="1" ht="25.5" x14ac:dyDescent="0.2">
      <c r="A9" s="11">
        <v>7</v>
      </c>
      <c r="B9" s="11" t="s">
        <v>44</v>
      </c>
      <c r="C9" s="12">
        <v>1</v>
      </c>
      <c r="D9" s="11" t="s">
        <v>127</v>
      </c>
      <c r="E9" s="13" t="s">
        <v>115</v>
      </c>
      <c r="F9" s="11" t="s">
        <v>116</v>
      </c>
      <c r="G9" s="13">
        <v>2000</v>
      </c>
      <c r="H9" s="11" t="s">
        <v>14</v>
      </c>
      <c r="I9" s="11" t="s">
        <v>117</v>
      </c>
      <c r="J9" s="14"/>
    </row>
    <row r="10" spans="1:11" ht="25.5" x14ac:dyDescent="0.2">
      <c r="A10" s="11">
        <v>8</v>
      </c>
      <c r="B10" s="11" t="s">
        <v>44</v>
      </c>
      <c r="C10" s="12">
        <v>2</v>
      </c>
      <c r="D10" s="11" t="s">
        <v>128</v>
      </c>
      <c r="E10" s="13" t="s">
        <v>115</v>
      </c>
      <c r="F10" s="11" t="s">
        <v>116</v>
      </c>
      <c r="G10" s="13">
        <v>2000</v>
      </c>
      <c r="H10" s="11" t="s">
        <v>15</v>
      </c>
      <c r="I10" s="11" t="s">
        <v>117</v>
      </c>
      <c r="J10" s="14"/>
      <c r="K10" s="3"/>
    </row>
    <row r="11" spans="1:11" s="3" customFormat="1" ht="25.5" x14ac:dyDescent="0.2">
      <c r="A11" s="11">
        <v>9</v>
      </c>
      <c r="B11" s="11" t="s">
        <v>44</v>
      </c>
      <c r="C11" s="12">
        <v>2</v>
      </c>
      <c r="D11" s="11" t="s">
        <v>129</v>
      </c>
      <c r="E11" s="13" t="s">
        <v>115</v>
      </c>
      <c r="F11" s="11" t="s">
        <v>116</v>
      </c>
      <c r="G11" s="13">
        <v>2000</v>
      </c>
      <c r="H11" s="11" t="s">
        <v>16</v>
      </c>
      <c r="I11" s="11" t="s">
        <v>117</v>
      </c>
      <c r="J11" s="14"/>
    </row>
    <row r="12" spans="1:11" s="3" customFormat="1" ht="25.5" x14ac:dyDescent="0.2">
      <c r="A12" s="11">
        <v>10</v>
      </c>
      <c r="B12" s="11" t="s">
        <v>44</v>
      </c>
      <c r="C12" s="12">
        <v>2</v>
      </c>
      <c r="D12" s="11" t="s">
        <v>130</v>
      </c>
      <c r="E12" s="13" t="s">
        <v>115</v>
      </c>
      <c r="F12" s="11" t="s">
        <v>116</v>
      </c>
      <c r="G12" s="13">
        <v>2000</v>
      </c>
      <c r="H12" s="11" t="s">
        <v>17</v>
      </c>
      <c r="I12" s="11" t="s">
        <v>117</v>
      </c>
      <c r="J12" s="14"/>
    </row>
    <row r="13" spans="1:11" s="3" customFormat="1" ht="25.5" x14ac:dyDescent="0.2">
      <c r="A13" s="11">
        <v>11</v>
      </c>
      <c r="B13" s="11" t="s">
        <v>43</v>
      </c>
      <c r="C13" s="12">
        <v>1</v>
      </c>
      <c r="D13" s="11" t="s">
        <v>131</v>
      </c>
      <c r="E13" s="13" t="s">
        <v>115</v>
      </c>
      <c r="F13" s="11" t="s">
        <v>116</v>
      </c>
      <c r="G13" s="13">
        <v>2000</v>
      </c>
      <c r="H13" s="11" t="s">
        <v>18</v>
      </c>
      <c r="I13" s="11" t="s">
        <v>117</v>
      </c>
      <c r="J13" s="14"/>
    </row>
    <row r="14" spans="1:11" s="3" customFormat="1" ht="25.5" x14ac:dyDescent="0.2">
      <c r="A14" s="11">
        <v>12</v>
      </c>
      <c r="B14" s="11" t="s">
        <v>40</v>
      </c>
      <c r="C14" s="12">
        <v>1</v>
      </c>
      <c r="D14" s="11" t="s">
        <v>132</v>
      </c>
      <c r="E14" s="13" t="s">
        <v>115</v>
      </c>
      <c r="F14" s="11" t="s">
        <v>116</v>
      </c>
      <c r="G14" s="13">
        <v>2000</v>
      </c>
      <c r="H14" s="11" t="s">
        <v>36</v>
      </c>
      <c r="I14" s="11" t="s">
        <v>117</v>
      </c>
      <c r="J14" s="14"/>
    </row>
    <row r="15" spans="1:11" s="3" customFormat="1" ht="25.5" x14ac:dyDescent="0.2">
      <c r="A15" s="11">
        <v>13</v>
      </c>
      <c r="B15" s="11" t="s">
        <v>40</v>
      </c>
      <c r="C15" s="12">
        <v>1</v>
      </c>
      <c r="D15" s="11" t="s">
        <v>133</v>
      </c>
      <c r="E15" s="13" t="s">
        <v>115</v>
      </c>
      <c r="F15" s="11" t="s">
        <v>116</v>
      </c>
      <c r="G15" s="13">
        <v>2000</v>
      </c>
      <c r="H15" s="11" t="s">
        <v>35</v>
      </c>
      <c r="I15" s="11" t="s">
        <v>117</v>
      </c>
      <c r="J15" s="14"/>
    </row>
    <row r="16" spans="1:11" s="3" customFormat="1" ht="25.5" x14ac:dyDescent="0.2">
      <c r="A16" s="11">
        <v>14</v>
      </c>
      <c r="B16" s="11" t="s">
        <v>40</v>
      </c>
      <c r="C16" s="12">
        <v>1</v>
      </c>
      <c r="D16" s="11" t="s">
        <v>134</v>
      </c>
      <c r="E16" s="13" t="s">
        <v>115</v>
      </c>
      <c r="F16" s="11" t="s">
        <v>116</v>
      </c>
      <c r="G16" s="13">
        <v>2000</v>
      </c>
      <c r="H16" s="11" t="s">
        <v>34</v>
      </c>
      <c r="I16" s="11" t="s">
        <v>117</v>
      </c>
      <c r="J16" s="14"/>
    </row>
    <row r="17" spans="1:10" s="3" customFormat="1" ht="25.5" x14ac:dyDescent="0.2">
      <c r="A17" s="11">
        <v>15</v>
      </c>
      <c r="B17" s="11" t="s">
        <v>45</v>
      </c>
      <c r="C17" s="12">
        <v>1</v>
      </c>
      <c r="D17" s="11" t="s">
        <v>135</v>
      </c>
      <c r="E17" s="13" t="s">
        <v>115</v>
      </c>
      <c r="F17" s="11" t="s">
        <v>116</v>
      </c>
      <c r="G17" s="13">
        <v>2000</v>
      </c>
      <c r="H17" s="11" t="s">
        <v>19</v>
      </c>
      <c r="I17" s="11" t="s">
        <v>117</v>
      </c>
      <c r="J17" s="14"/>
    </row>
    <row r="18" spans="1:10" s="3" customFormat="1" ht="25.5" x14ac:dyDescent="0.2">
      <c r="A18" s="11">
        <v>16</v>
      </c>
      <c r="B18" s="11" t="s">
        <v>45</v>
      </c>
      <c r="C18" s="12">
        <v>1</v>
      </c>
      <c r="D18" s="11" t="s">
        <v>136</v>
      </c>
      <c r="E18" s="13" t="s">
        <v>115</v>
      </c>
      <c r="F18" s="11" t="s">
        <v>116</v>
      </c>
      <c r="G18" s="13">
        <v>2000</v>
      </c>
      <c r="H18" s="11" t="s">
        <v>20</v>
      </c>
      <c r="I18" s="11" t="s">
        <v>117</v>
      </c>
      <c r="J18" s="14"/>
    </row>
    <row r="19" spans="1:10" s="3" customFormat="1" ht="25.5" x14ac:dyDescent="0.2">
      <c r="A19" s="11">
        <v>17</v>
      </c>
      <c r="B19" s="11" t="s">
        <v>46</v>
      </c>
      <c r="C19" s="12">
        <v>1</v>
      </c>
      <c r="D19" s="11" t="s">
        <v>137</v>
      </c>
      <c r="E19" s="13" t="s">
        <v>154</v>
      </c>
      <c r="F19" s="11" t="s">
        <v>155</v>
      </c>
      <c r="G19" s="13">
        <v>2025</v>
      </c>
      <c r="H19" s="11" t="s">
        <v>21</v>
      </c>
      <c r="I19" s="11" t="s">
        <v>118</v>
      </c>
      <c r="J19" s="14"/>
    </row>
    <row r="20" spans="1:10" s="3" customFormat="1" ht="25.5" x14ac:dyDescent="0.2">
      <c r="A20" s="11">
        <v>18</v>
      </c>
      <c r="B20" s="11" t="s">
        <v>46</v>
      </c>
      <c r="C20" s="12">
        <v>1</v>
      </c>
      <c r="D20" s="11" t="s">
        <v>138</v>
      </c>
      <c r="E20" s="13" t="s">
        <v>154</v>
      </c>
      <c r="F20" s="11" t="s">
        <v>155</v>
      </c>
      <c r="G20" s="13">
        <v>2025</v>
      </c>
      <c r="H20" s="11" t="s">
        <v>22</v>
      </c>
      <c r="I20" s="11" t="s">
        <v>118</v>
      </c>
      <c r="J20" s="14"/>
    </row>
    <row r="21" spans="1:10" s="3" customFormat="1" ht="25.5" x14ac:dyDescent="0.2">
      <c r="A21" s="11">
        <v>19</v>
      </c>
      <c r="B21" s="11" t="s">
        <v>45</v>
      </c>
      <c r="C21" s="12">
        <v>1</v>
      </c>
      <c r="D21" s="11" t="s">
        <v>139</v>
      </c>
      <c r="E21" s="13" t="s">
        <v>115</v>
      </c>
      <c r="F21" s="11"/>
      <c r="G21" s="13">
        <v>2000</v>
      </c>
      <c r="H21" s="11" t="s">
        <v>23</v>
      </c>
      <c r="I21" s="11"/>
      <c r="J21" s="14"/>
    </row>
    <row r="22" spans="1:10" s="3" customFormat="1" ht="38.25" x14ac:dyDescent="0.2">
      <c r="A22" s="11">
        <v>20</v>
      </c>
      <c r="B22" s="11" t="s">
        <v>41</v>
      </c>
      <c r="C22" s="12">
        <v>4</v>
      </c>
      <c r="D22" s="11" t="s">
        <v>140</v>
      </c>
      <c r="E22" s="13" t="s">
        <v>115</v>
      </c>
      <c r="F22" s="11"/>
      <c r="G22" s="13">
        <v>2000</v>
      </c>
      <c r="H22" s="11" t="s">
        <v>33</v>
      </c>
      <c r="I22" s="11" t="s">
        <v>117</v>
      </c>
      <c r="J22" s="14"/>
    </row>
    <row r="23" spans="1:10" s="3" customFormat="1" ht="25.5" x14ac:dyDescent="0.2">
      <c r="A23" s="11">
        <v>21</v>
      </c>
      <c r="B23" s="11" t="s">
        <v>42</v>
      </c>
      <c r="C23" s="12">
        <v>1</v>
      </c>
      <c r="D23" s="11" t="s">
        <v>141</v>
      </c>
      <c r="E23" s="13" t="s">
        <v>115</v>
      </c>
      <c r="F23" s="11" t="s">
        <v>116</v>
      </c>
      <c r="G23" s="13">
        <v>2000</v>
      </c>
      <c r="H23" s="11" t="s">
        <v>32</v>
      </c>
      <c r="I23" s="11" t="s">
        <v>117</v>
      </c>
      <c r="J23" s="14"/>
    </row>
    <row r="24" spans="1:10" s="3" customFormat="1" ht="25.5" x14ac:dyDescent="0.2">
      <c r="A24" s="11">
        <v>22</v>
      </c>
      <c r="B24" s="11" t="s">
        <v>42</v>
      </c>
      <c r="C24" s="12">
        <v>1</v>
      </c>
      <c r="D24" s="11" t="s">
        <v>142</v>
      </c>
      <c r="E24" s="13" t="s">
        <v>115</v>
      </c>
      <c r="F24" s="11" t="s">
        <v>116</v>
      </c>
      <c r="G24" s="13">
        <v>2000</v>
      </c>
      <c r="H24" s="11" t="s">
        <v>31</v>
      </c>
      <c r="I24" s="11" t="s">
        <v>117</v>
      </c>
      <c r="J24" s="14"/>
    </row>
    <row r="25" spans="1:10" s="3" customFormat="1" ht="25.5" x14ac:dyDescent="0.2">
      <c r="A25" s="11">
        <v>23</v>
      </c>
      <c r="B25" s="11" t="s">
        <v>42</v>
      </c>
      <c r="C25" s="12">
        <v>1</v>
      </c>
      <c r="D25" s="11" t="s">
        <v>143</v>
      </c>
      <c r="E25" s="13" t="s">
        <v>115</v>
      </c>
      <c r="F25" s="11" t="s">
        <v>116</v>
      </c>
      <c r="G25" s="13">
        <v>2000</v>
      </c>
      <c r="H25" s="11" t="s">
        <v>30</v>
      </c>
      <c r="I25" s="11" t="s">
        <v>117</v>
      </c>
      <c r="J25" s="14"/>
    </row>
    <row r="26" spans="1:10" s="3" customFormat="1" ht="25.5" x14ac:dyDescent="0.2">
      <c r="A26" s="11">
        <v>24</v>
      </c>
      <c r="B26" s="11" t="s">
        <v>47</v>
      </c>
      <c r="C26" s="12">
        <v>1</v>
      </c>
      <c r="D26" s="11" t="s">
        <v>144</v>
      </c>
      <c r="E26" s="13" t="s">
        <v>115</v>
      </c>
      <c r="F26" s="11" t="s">
        <v>116</v>
      </c>
      <c r="G26" s="13">
        <v>2000</v>
      </c>
      <c r="H26" s="11" t="s">
        <v>24</v>
      </c>
      <c r="I26" s="11" t="s">
        <v>117</v>
      </c>
      <c r="J26" s="14"/>
    </row>
    <row r="27" spans="1:10" s="3" customFormat="1" ht="25.5" x14ac:dyDescent="0.2">
      <c r="A27" s="11">
        <v>25</v>
      </c>
      <c r="B27" s="11" t="s">
        <v>47</v>
      </c>
      <c r="C27" s="12">
        <v>1</v>
      </c>
      <c r="D27" s="11" t="s">
        <v>145</v>
      </c>
      <c r="E27" s="13" t="s">
        <v>115</v>
      </c>
      <c r="F27" s="11" t="s">
        <v>116</v>
      </c>
      <c r="G27" s="13">
        <v>2000</v>
      </c>
      <c r="H27" s="11" t="s">
        <v>25</v>
      </c>
      <c r="I27" s="11" t="s">
        <v>117</v>
      </c>
      <c r="J27" s="14"/>
    </row>
    <row r="28" spans="1:10" s="3" customFormat="1" ht="25.5" x14ac:dyDescent="0.2">
      <c r="A28" s="11">
        <v>26</v>
      </c>
      <c r="B28" s="11" t="s">
        <v>46</v>
      </c>
      <c r="C28" s="12">
        <v>1</v>
      </c>
      <c r="D28" s="11" t="s">
        <v>146</v>
      </c>
      <c r="E28" s="13" t="s">
        <v>154</v>
      </c>
      <c r="F28" s="11" t="s">
        <v>155</v>
      </c>
      <c r="G28" s="13">
        <v>2025</v>
      </c>
      <c r="H28" s="11" t="s">
        <v>26</v>
      </c>
      <c r="I28" s="11" t="s">
        <v>118</v>
      </c>
      <c r="J28" s="14"/>
    </row>
    <row r="29" spans="1:10" s="3" customFormat="1" ht="25.5" x14ac:dyDescent="0.2">
      <c r="A29" s="11">
        <v>27</v>
      </c>
      <c r="B29" s="11" t="s">
        <v>46</v>
      </c>
      <c r="C29" s="12">
        <v>1</v>
      </c>
      <c r="D29" s="11" t="s">
        <v>147</v>
      </c>
      <c r="E29" s="13" t="s">
        <v>154</v>
      </c>
      <c r="F29" s="11" t="s">
        <v>155</v>
      </c>
      <c r="G29" s="13">
        <v>2025</v>
      </c>
      <c r="H29" s="11" t="s">
        <v>27</v>
      </c>
      <c r="I29" s="11" t="s">
        <v>118</v>
      </c>
      <c r="J29" s="14"/>
    </row>
    <row r="30" spans="1:10" s="3" customFormat="1" ht="25.5" x14ac:dyDescent="0.2">
      <c r="A30" s="11">
        <v>28</v>
      </c>
      <c r="B30" s="11" t="s">
        <v>44</v>
      </c>
      <c r="C30" s="12">
        <v>1</v>
      </c>
      <c r="D30" s="11" t="s">
        <v>148</v>
      </c>
      <c r="E30" s="13" t="s">
        <v>115</v>
      </c>
      <c r="F30" s="11"/>
      <c r="G30" s="13">
        <v>2000</v>
      </c>
      <c r="H30" s="11" t="s">
        <v>28</v>
      </c>
      <c r="I30" s="11" t="s">
        <v>117</v>
      </c>
      <c r="J30" s="14"/>
    </row>
    <row r="31" spans="1:10" s="3" customFormat="1" ht="25.5" x14ac:dyDescent="0.2">
      <c r="A31" s="11">
        <v>29</v>
      </c>
      <c r="B31" s="11" t="s">
        <v>44</v>
      </c>
      <c r="C31" s="12">
        <v>1</v>
      </c>
      <c r="D31" s="11" t="s">
        <v>149</v>
      </c>
      <c r="E31" s="13" t="s">
        <v>115</v>
      </c>
      <c r="F31" s="11"/>
      <c r="G31" s="13">
        <v>2000</v>
      </c>
      <c r="H31" s="11" t="s">
        <v>29</v>
      </c>
      <c r="I31" s="11" t="s">
        <v>117</v>
      </c>
      <c r="J31" s="14"/>
    </row>
  </sheetData>
  <autoFilter ref="A2:J21" xr:uid="{00000000-0009-0000-0000-000000000000}"/>
  <phoneticPr fontId="0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90" fitToHeight="3" orientation="landscape" r:id="rId1"/>
  <headerFooter alignWithMargins="0">
    <oddHeader>&amp;L&amp;"Lucida Sans,Standard"&amp;8Vergabe-Nr.: ZR3-16150-2026-128-13-BG370
&amp;C&amp;"Melior Com,Standard"&amp;14&amp;A
Zuordnung Wartungstyp&amp;R&amp;"Lucida Sans,Standard"&amp;8Anlage 3</oddHeader>
    <oddFooter>&amp;R&amp;"Lucida Sans,Standard"&amp;8Seite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1"/>
  <dimension ref="A1:Q1006"/>
  <sheetViews>
    <sheetView view="pageLayout" zoomScaleNormal="100" workbookViewId="0">
      <selection activeCell="C2" sqref="C2"/>
    </sheetView>
  </sheetViews>
  <sheetFormatPr baseColWidth="10" defaultRowHeight="12.75" x14ac:dyDescent="0.2"/>
  <cols>
    <col min="1" max="1" width="4.42578125" style="92" customWidth="1"/>
    <col min="2" max="2" width="7" style="92" customWidth="1"/>
    <col min="3" max="3" width="10.28515625" style="92" customWidth="1"/>
    <col min="4" max="4" width="54.5703125" style="93" customWidth="1"/>
    <col min="5" max="5" width="35.140625" style="23" customWidth="1"/>
    <col min="6" max="6" width="16.5703125" style="94" customWidth="1"/>
    <col min="7" max="7" width="7.5703125" style="95" customWidth="1"/>
    <col min="8" max="12" width="4.140625" style="23" customWidth="1"/>
    <col min="13" max="13" width="5.5703125" style="23" customWidth="1"/>
    <col min="14" max="14" width="5.28515625" style="23" customWidth="1"/>
    <col min="15" max="15" width="18.5703125" style="23" customWidth="1"/>
    <col min="16" max="16384" width="11.42578125" style="23"/>
  </cols>
  <sheetData>
    <row r="1" spans="1:17" ht="15.75" customHeight="1" x14ac:dyDescent="0.25">
      <c r="A1" s="15"/>
      <c r="B1" s="16"/>
      <c r="C1" s="17" t="s">
        <v>48</v>
      </c>
      <c r="D1" s="18" t="s">
        <v>85</v>
      </c>
      <c r="E1" s="19"/>
      <c r="F1" s="20"/>
      <c r="G1" s="21"/>
      <c r="H1" s="97"/>
      <c r="I1" s="98"/>
      <c r="J1" s="98"/>
      <c r="K1" s="98"/>
      <c r="L1" s="98"/>
      <c r="M1" s="99"/>
      <c r="N1" s="100"/>
      <c r="O1" s="22"/>
      <c r="Q1" s="24"/>
    </row>
    <row r="2" spans="1:17" ht="15.75" customHeight="1" x14ac:dyDescent="0.25">
      <c r="A2" s="25"/>
      <c r="B2" s="26"/>
      <c r="C2" s="27" t="s">
        <v>49</v>
      </c>
      <c r="D2" s="28" t="s">
        <v>120</v>
      </c>
      <c r="E2" s="29"/>
      <c r="F2" s="30"/>
      <c r="G2" s="31"/>
      <c r="H2" s="101"/>
      <c r="I2" s="102"/>
      <c r="J2" s="102"/>
      <c r="K2" s="102"/>
      <c r="L2" s="102"/>
      <c r="M2" s="103"/>
      <c r="N2" s="104"/>
      <c r="O2" s="32"/>
      <c r="P2" s="33"/>
      <c r="Q2" s="24"/>
    </row>
    <row r="3" spans="1:17" ht="15.75" x14ac:dyDescent="0.25">
      <c r="A3" s="34"/>
      <c r="B3" s="35"/>
      <c r="C3" s="36">
        <v>499</v>
      </c>
      <c r="D3" s="37" t="s">
        <v>87</v>
      </c>
      <c r="E3" s="38"/>
      <c r="F3" s="39"/>
      <c r="G3" s="40" t="s">
        <v>50</v>
      </c>
      <c r="H3" s="41" t="s">
        <v>51</v>
      </c>
      <c r="I3" s="42"/>
      <c r="J3" s="42"/>
      <c r="K3" s="42"/>
      <c r="L3" s="42"/>
      <c r="M3" s="42"/>
      <c r="N3" s="43"/>
      <c r="O3" s="44"/>
      <c r="Q3" s="24"/>
    </row>
    <row r="4" spans="1:17" ht="73.5" customHeight="1" x14ac:dyDescent="0.2">
      <c r="A4" s="45" t="s">
        <v>52</v>
      </c>
      <c r="B4" s="46" t="s">
        <v>53</v>
      </c>
      <c r="C4" s="47" t="s">
        <v>54</v>
      </c>
      <c r="D4" s="48" t="s">
        <v>156</v>
      </c>
      <c r="E4" s="49" t="s">
        <v>55</v>
      </c>
      <c r="F4" s="50"/>
      <c r="G4" s="51" t="s">
        <v>56</v>
      </c>
      <c r="H4" s="52" t="s">
        <v>57</v>
      </c>
      <c r="I4" s="52" t="s">
        <v>58</v>
      </c>
      <c r="J4" s="52" t="s">
        <v>59</v>
      </c>
      <c r="K4" s="52" t="s">
        <v>60</v>
      </c>
      <c r="L4" s="52" t="s">
        <v>61</v>
      </c>
      <c r="M4" s="52" t="s">
        <v>62</v>
      </c>
      <c r="N4" s="53" t="s">
        <v>63</v>
      </c>
      <c r="O4" s="54"/>
      <c r="Q4" s="24"/>
    </row>
    <row r="5" spans="1:17" x14ac:dyDescent="0.2">
      <c r="A5" s="55" t="s">
        <v>64</v>
      </c>
      <c r="B5" s="56" t="s">
        <v>65</v>
      </c>
      <c r="C5" s="57" t="s">
        <v>66</v>
      </c>
      <c r="D5" s="56" t="s">
        <v>67</v>
      </c>
      <c r="E5" s="58" t="s">
        <v>68</v>
      </c>
      <c r="F5" s="59" t="s">
        <v>69</v>
      </c>
      <c r="G5" s="60" t="s">
        <v>70</v>
      </c>
      <c r="H5" s="61" t="s">
        <v>71</v>
      </c>
      <c r="I5" s="61" t="s">
        <v>72</v>
      </c>
      <c r="J5" s="61" t="s">
        <v>73</v>
      </c>
      <c r="K5" s="61" t="s">
        <v>74</v>
      </c>
      <c r="L5" s="61" t="s">
        <v>75</v>
      </c>
      <c r="M5" s="61" t="s">
        <v>76</v>
      </c>
      <c r="N5" s="62" t="s">
        <v>77</v>
      </c>
      <c r="O5" s="63" t="s">
        <v>78</v>
      </c>
      <c r="Q5" s="24"/>
    </row>
    <row r="6" spans="1:17" hidden="1" x14ac:dyDescent="0.2">
      <c r="A6" s="64"/>
      <c r="B6" s="65"/>
      <c r="C6" s="65"/>
      <c r="D6" s="66"/>
      <c r="E6" s="67"/>
      <c r="F6" s="68"/>
      <c r="G6" s="69"/>
      <c r="H6" s="70">
        <v>12</v>
      </c>
      <c r="I6" s="70">
        <v>4</v>
      </c>
      <c r="J6" s="70">
        <v>2</v>
      </c>
      <c r="K6" s="70">
        <v>1</v>
      </c>
      <c r="L6" s="71">
        <v>0.5</v>
      </c>
      <c r="M6" s="71">
        <v>0.2</v>
      </c>
      <c r="N6" s="72">
        <v>1</v>
      </c>
      <c r="O6" s="73"/>
      <c r="P6" s="74"/>
      <c r="Q6" s="24"/>
    </row>
    <row r="7" spans="1:17" hidden="1" x14ac:dyDescent="0.2">
      <c r="A7" s="64">
        <f ca="1">CELL("Zeile",A7)</f>
        <v>7</v>
      </c>
      <c r="B7" s="75"/>
      <c r="C7" s="75"/>
      <c r="D7" s="76">
        <v>2</v>
      </c>
      <c r="E7" s="77"/>
      <c r="F7" s="77"/>
      <c r="G7" s="78"/>
      <c r="H7" s="76">
        <v>3</v>
      </c>
      <c r="I7" s="76">
        <v>4</v>
      </c>
      <c r="J7" s="76">
        <v>5</v>
      </c>
      <c r="K7" s="76">
        <v>6</v>
      </c>
      <c r="L7" s="76">
        <v>7</v>
      </c>
      <c r="M7" s="76">
        <v>8</v>
      </c>
      <c r="N7" s="79">
        <v>9</v>
      </c>
      <c r="O7" s="79"/>
      <c r="P7" s="74"/>
      <c r="Q7" s="24"/>
    </row>
    <row r="8" spans="1:17" ht="25.5" x14ac:dyDescent="0.2">
      <c r="A8" s="80">
        <f t="shared" ref="A8:A32" ca="1" si="0">CELL("Zeile",A8)-A$7</f>
        <v>1</v>
      </c>
      <c r="B8" s="81">
        <f t="shared" ref="B8:B34" si="1">$C$3</f>
        <v>499</v>
      </c>
      <c r="C8" s="82">
        <v>3100</v>
      </c>
      <c r="D8" s="83" t="s">
        <v>88</v>
      </c>
      <c r="E8" s="84"/>
      <c r="F8" s="85"/>
      <c r="G8" s="86"/>
      <c r="H8" s="87"/>
      <c r="I8" s="87"/>
      <c r="J8" s="87"/>
      <c r="K8" s="87" t="s">
        <v>79</v>
      </c>
      <c r="L8" s="87"/>
      <c r="M8" s="87"/>
      <c r="N8" s="88"/>
      <c r="O8" s="89" t="str">
        <f>IF(F8="","",IF(COUNTIF(H8:N8,"x")=1,F8*G8*LOOKUP("x",H8:N8,H$6:N$6),IF(ISNUMBER($C8),"???","--------")))</f>
        <v/>
      </c>
      <c r="P8" s="90"/>
      <c r="Q8" s="91"/>
    </row>
    <row r="9" spans="1:17" ht="25.5" x14ac:dyDescent="0.2">
      <c r="A9" s="80">
        <f t="shared" ca="1" si="0"/>
        <v>2</v>
      </c>
      <c r="B9" s="81">
        <f t="shared" si="1"/>
        <v>499</v>
      </c>
      <c r="C9" s="82">
        <v>3101</v>
      </c>
      <c r="D9" s="83" t="s">
        <v>89</v>
      </c>
      <c r="E9" s="84"/>
      <c r="F9" s="85"/>
      <c r="G9" s="86"/>
      <c r="H9" s="87"/>
      <c r="I9" s="87"/>
      <c r="J9" s="87"/>
      <c r="K9" s="87" t="s">
        <v>79</v>
      </c>
      <c r="L9" s="87"/>
      <c r="M9" s="87"/>
      <c r="N9" s="88"/>
      <c r="O9" s="89" t="str">
        <f t="shared" ref="O9:O30" si="2">IF(F9="","",IF(COUNTIF(H9:N9,"x")=1,F9*G9*LOOKUP("x",H9:N9,H$6:N$6),IF(ISNUMBER($C9),"???","--------")))</f>
        <v/>
      </c>
      <c r="P9" s="90"/>
      <c r="Q9" s="91"/>
    </row>
    <row r="10" spans="1:17" x14ac:dyDescent="0.2">
      <c r="A10" s="80">
        <f t="shared" ca="1" si="0"/>
        <v>3</v>
      </c>
      <c r="B10" s="81">
        <f t="shared" si="1"/>
        <v>499</v>
      </c>
      <c r="C10" s="82">
        <v>3102</v>
      </c>
      <c r="D10" s="83" t="s">
        <v>80</v>
      </c>
      <c r="E10" s="84"/>
      <c r="F10" s="85"/>
      <c r="G10" s="86"/>
      <c r="H10" s="87"/>
      <c r="I10" s="87"/>
      <c r="J10" s="87"/>
      <c r="K10" s="87" t="s">
        <v>79</v>
      </c>
      <c r="L10" s="87"/>
      <c r="M10" s="87"/>
      <c r="N10" s="88"/>
      <c r="O10" s="89" t="str">
        <f t="shared" si="2"/>
        <v/>
      </c>
      <c r="P10" s="90"/>
      <c r="Q10" s="91"/>
    </row>
    <row r="11" spans="1:17" ht="25.5" x14ac:dyDescent="0.2">
      <c r="A11" s="80">
        <f t="shared" ca="1" si="0"/>
        <v>4</v>
      </c>
      <c r="B11" s="81">
        <f t="shared" si="1"/>
        <v>499</v>
      </c>
      <c r="C11" s="82">
        <v>3104</v>
      </c>
      <c r="D11" s="83" t="s">
        <v>90</v>
      </c>
      <c r="E11" s="84"/>
      <c r="F11" s="85"/>
      <c r="G11" s="86"/>
      <c r="H11" s="87"/>
      <c r="I11" s="87"/>
      <c r="J11" s="87"/>
      <c r="K11" s="87" t="s">
        <v>79</v>
      </c>
      <c r="L11" s="87"/>
      <c r="M11" s="87"/>
      <c r="N11" s="88"/>
      <c r="O11" s="89" t="str">
        <f t="shared" si="2"/>
        <v/>
      </c>
      <c r="P11" s="90"/>
      <c r="Q11" s="91"/>
    </row>
    <row r="12" spans="1:17" x14ac:dyDescent="0.2">
      <c r="A12" s="80">
        <f t="shared" ca="1" si="0"/>
        <v>5</v>
      </c>
      <c r="B12" s="81">
        <f t="shared" si="1"/>
        <v>499</v>
      </c>
      <c r="C12" s="82">
        <v>3105</v>
      </c>
      <c r="D12" s="83" t="s">
        <v>91</v>
      </c>
      <c r="E12" s="84"/>
      <c r="F12" s="85"/>
      <c r="G12" s="86"/>
      <c r="H12" s="87"/>
      <c r="I12" s="87"/>
      <c r="J12" s="87"/>
      <c r="K12" s="87" t="s">
        <v>79</v>
      </c>
      <c r="L12" s="87"/>
      <c r="M12" s="87"/>
      <c r="N12" s="88"/>
      <c r="O12" s="89" t="str">
        <f t="shared" si="2"/>
        <v/>
      </c>
      <c r="P12" s="90"/>
      <c r="Q12" s="91"/>
    </row>
    <row r="13" spans="1:17" x14ac:dyDescent="0.2">
      <c r="A13" s="80">
        <f t="shared" ca="1" si="0"/>
        <v>6</v>
      </c>
      <c r="B13" s="81">
        <f t="shared" si="1"/>
        <v>499</v>
      </c>
      <c r="C13" s="82">
        <v>3106</v>
      </c>
      <c r="D13" s="83" t="s">
        <v>92</v>
      </c>
      <c r="E13" s="84"/>
      <c r="F13" s="85"/>
      <c r="G13" s="86"/>
      <c r="H13" s="87"/>
      <c r="I13" s="87"/>
      <c r="J13" s="87"/>
      <c r="K13" s="87" t="s">
        <v>79</v>
      </c>
      <c r="L13" s="87"/>
      <c r="M13" s="87"/>
      <c r="N13" s="88"/>
      <c r="O13" s="89" t="str">
        <f t="shared" si="2"/>
        <v/>
      </c>
      <c r="P13" s="90"/>
      <c r="Q13" s="91"/>
    </row>
    <row r="14" spans="1:17" x14ac:dyDescent="0.2">
      <c r="A14" s="80">
        <f t="shared" ca="1" si="0"/>
        <v>7</v>
      </c>
      <c r="B14" s="81">
        <f t="shared" si="1"/>
        <v>499</v>
      </c>
      <c r="C14" s="82">
        <v>3107</v>
      </c>
      <c r="D14" s="83" t="s">
        <v>93</v>
      </c>
      <c r="E14" s="84"/>
      <c r="F14" s="85"/>
      <c r="G14" s="86"/>
      <c r="H14" s="87"/>
      <c r="I14" s="87"/>
      <c r="J14" s="87"/>
      <c r="K14" s="87" t="s">
        <v>79</v>
      </c>
      <c r="L14" s="87"/>
      <c r="M14" s="87"/>
      <c r="N14" s="88"/>
      <c r="O14" s="89" t="str">
        <f t="shared" si="2"/>
        <v/>
      </c>
      <c r="P14" s="90"/>
      <c r="Q14" s="91"/>
    </row>
    <row r="15" spans="1:17" x14ac:dyDescent="0.2">
      <c r="A15" s="80">
        <f t="shared" ca="1" si="0"/>
        <v>8</v>
      </c>
      <c r="B15" s="81">
        <f t="shared" si="1"/>
        <v>499</v>
      </c>
      <c r="C15" s="82"/>
      <c r="D15" s="83" t="s">
        <v>94</v>
      </c>
      <c r="E15" s="84"/>
      <c r="F15" s="85"/>
      <c r="G15" s="86"/>
      <c r="H15" s="87" t="s">
        <v>81</v>
      </c>
      <c r="I15" s="87" t="s">
        <v>81</v>
      </c>
      <c r="J15" s="87" t="s">
        <v>81</v>
      </c>
      <c r="K15" s="87" t="s">
        <v>81</v>
      </c>
      <c r="L15" s="87" t="s">
        <v>81</v>
      </c>
      <c r="M15" s="87" t="s">
        <v>81</v>
      </c>
      <c r="N15" s="88" t="s">
        <v>81</v>
      </c>
      <c r="O15" s="89" t="str">
        <f t="shared" si="2"/>
        <v/>
      </c>
      <c r="P15" s="90"/>
      <c r="Q15" s="91"/>
    </row>
    <row r="16" spans="1:17" ht="25.5" x14ac:dyDescent="0.2">
      <c r="A16" s="80">
        <f t="shared" ca="1" si="0"/>
        <v>9</v>
      </c>
      <c r="B16" s="81">
        <f t="shared" si="1"/>
        <v>499</v>
      </c>
      <c r="C16" s="82">
        <v>5200</v>
      </c>
      <c r="D16" s="83" t="s">
        <v>102</v>
      </c>
      <c r="E16" s="84" t="s">
        <v>151</v>
      </c>
      <c r="F16" s="85"/>
      <c r="G16" s="86"/>
      <c r="H16" s="87"/>
      <c r="I16" s="87"/>
      <c r="J16" s="87"/>
      <c r="K16" s="87" t="s">
        <v>79</v>
      </c>
      <c r="L16" s="87"/>
      <c r="M16" s="87"/>
      <c r="N16" s="88"/>
      <c r="O16" s="89" t="str">
        <f t="shared" si="2"/>
        <v/>
      </c>
      <c r="P16" s="90"/>
      <c r="Q16" s="91"/>
    </row>
    <row r="17" spans="1:17" ht="25.5" x14ac:dyDescent="0.2">
      <c r="A17" s="80">
        <f t="shared" ca="1" si="0"/>
        <v>10</v>
      </c>
      <c r="B17" s="81">
        <f t="shared" si="1"/>
        <v>499</v>
      </c>
      <c r="C17" s="82">
        <v>5201</v>
      </c>
      <c r="D17" s="83" t="s">
        <v>89</v>
      </c>
      <c r="E17" s="84"/>
      <c r="F17" s="85"/>
      <c r="G17" s="86"/>
      <c r="H17" s="87"/>
      <c r="I17" s="87"/>
      <c r="J17" s="87"/>
      <c r="K17" s="87" t="s">
        <v>79</v>
      </c>
      <c r="L17" s="87"/>
      <c r="M17" s="87"/>
      <c r="N17" s="88"/>
      <c r="O17" s="89" t="str">
        <f t="shared" si="2"/>
        <v/>
      </c>
      <c r="P17" s="90"/>
      <c r="Q17" s="91"/>
    </row>
    <row r="18" spans="1:17" x14ac:dyDescent="0.2">
      <c r="A18" s="80">
        <f t="shared" ca="1" si="0"/>
        <v>11</v>
      </c>
      <c r="B18" s="81">
        <f t="shared" si="1"/>
        <v>499</v>
      </c>
      <c r="C18" s="82">
        <v>5202</v>
      </c>
      <c r="D18" s="83" t="s">
        <v>80</v>
      </c>
      <c r="E18" s="84"/>
      <c r="F18" s="85"/>
      <c r="G18" s="86"/>
      <c r="H18" s="87"/>
      <c r="I18" s="87"/>
      <c r="J18" s="87"/>
      <c r="K18" s="87" t="s">
        <v>79</v>
      </c>
      <c r="L18" s="87"/>
      <c r="M18" s="87"/>
      <c r="N18" s="88"/>
      <c r="O18" s="89" t="str">
        <f t="shared" si="2"/>
        <v/>
      </c>
      <c r="P18" s="90"/>
      <c r="Q18" s="91"/>
    </row>
    <row r="19" spans="1:17" x14ac:dyDescent="0.2">
      <c r="A19" s="80">
        <f t="shared" ca="1" si="0"/>
        <v>12</v>
      </c>
      <c r="B19" s="81">
        <f t="shared" si="1"/>
        <v>499</v>
      </c>
      <c r="C19" s="82">
        <v>5203</v>
      </c>
      <c r="D19" s="83" t="s">
        <v>104</v>
      </c>
      <c r="E19" s="84"/>
      <c r="F19" s="85"/>
      <c r="G19" s="86"/>
      <c r="H19" s="87"/>
      <c r="I19" s="87"/>
      <c r="J19" s="87"/>
      <c r="K19" s="87" t="s">
        <v>79</v>
      </c>
      <c r="L19" s="87"/>
      <c r="M19" s="87"/>
      <c r="N19" s="88"/>
      <c r="O19" s="89" t="str">
        <f t="shared" si="2"/>
        <v/>
      </c>
      <c r="P19" s="90"/>
      <c r="Q19" s="91"/>
    </row>
    <row r="20" spans="1:17" x14ac:dyDescent="0.2">
      <c r="A20" s="80">
        <f t="shared" ca="1" si="0"/>
        <v>13</v>
      </c>
      <c r="B20" s="81">
        <f t="shared" si="1"/>
        <v>499</v>
      </c>
      <c r="C20" s="82">
        <v>5204</v>
      </c>
      <c r="D20" s="83" t="s">
        <v>105</v>
      </c>
      <c r="E20" s="84"/>
      <c r="F20" s="85"/>
      <c r="G20" s="86"/>
      <c r="H20" s="87"/>
      <c r="I20" s="87"/>
      <c r="J20" s="87"/>
      <c r="K20" s="87" t="s">
        <v>79</v>
      </c>
      <c r="L20" s="87"/>
      <c r="M20" s="87"/>
      <c r="N20" s="88"/>
      <c r="O20" s="89" t="str">
        <f t="shared" si="2"/>
        <v/>
      </c>
      <c r="P20" s="90"/>
      <c r="Q20" s="91"/>
    </row>
    <row r="21" spans="1:17" x14ac:dyDescent="0.2">
      <c r="A21" s="80">
        <f t="shared" ca="1" si="0"/>
        <v>14</v>
      </c>
      <c r="B21" s="81">
        <f t="shared" si="1"/>
        <v>499</v>
      </c>
      <c r="C21" s="82">
        <v>5205</v>
      </c>
      <c r="D21" s="83" t="s">
        <v>106</v>
      </c>
      <c r="E21" s="84"/>
      <c r="F21" s="85"/>
      <c r="G21" s="86"/>
      <c r="H21" s="87"/>
      <c r="I21" s="87"/>
      <c r="J21" s="87"/>
      <c r="K21" s="87" t="s">
        <v>79</v>
      </c>
      <c r="L21" s="87"/>
      <c r="M21" s="87"/>
      <c r="N21" s="88"/>
      <c r="O21" s="89" t="str">
        <f t="shared" si="2"/>
        <v/>
      </c>
      <c r="P21" s="90"/>
      <c r="Q21" s="91"/>
    </row>
    <row r="22" spans="1:17" x14ac:dyDescent="0.2">
      <c r="A22" s="80">
        <f t="shared" ca="1" si="0"/>
        <v>15</v>
      </c>
      <c r="B22" s="81">
        <f t="shared" si="1"/>
        <v>499</v>
      </c>
      <c r="C22" s="82">
        <v>5206</v>
      </c>
      <c r="D22" s="83" t="s">
        <v>83</v>
      </c>
      <c r="E22" s="84"/>
      <c r="F22" s="85"/>
      <c r="G22" s="86"/>
      <c r="H22" s="87"/>
      <c r="I22" s="87"/>
      <c r="J22" s="87"/>
      <c r="K22" s="87" t="s">
        <v>79</v>
      </c>
      <c r="L22" s="87"/>
      <c r="M22" s="87"/>
      <c r="N22" s="88"/>
      <c r="O22" s="89" t="str">
        <f t="shared" si="2"/>
        <v/>
      </c>
      <c r="P22" s="90"/>
      <c r="Q22" s="91"/>
    </row>
    <row r="23" spans="1:17" x14ac:dyDescent="0.2">
      <c r="A23" s="80">
        <f t="shared" ca="1" si="0"/>
        <v>16</v>
      </c>
      <c r="B23" s="81">
        <f t="shared" si="1"/>
        <v>499</v>
      </c>
      <c r="C23" s="82">
        <v>5207</v>
      </c>
      <c r="D23" s="83" t="s">
        <v>82</v>
      </c>
      <c r="E23" s="84"/>
      <c r="F23" s="85"/>
      <c r="G23" s="86"/>
      <c r="H23" s="87"/>
      <c r="I23" s="87"/>
      <c r="J23" s="87"/>
      <c r="K23" s="87" t="s">
        <v>79</v>
      </c>
      <c r="L23" s="87"/>
      <c r="M23" s="87"/>
      <c r="N23" s="88"/>
      <c r="O23" s="89" t="str">
        <f t="shared" si="2"/>
        <v/>
      </c>
      <c r="P23" s="90"/>
      <c r="Q23" s="91"/>
    </row>
    <row r="24" spans="1:17" x14ac:dyDescent="0.2">
      <c r="A24" s="80">
        <f t="shared" ca="1" si="0"/>
        <v>17</v>
      </c>
      <c r="B24" s="81">
        <f t="shared" si="1"/>
        <v>499</v>
      </c>
      <c r="C24" s="82">
        <v>5208</v>
      </c>
      <c r="D24" s="83" t="s">
        <v>95</v>
      </c>
      <c r="E24" s="84"/>
      <c r="F24" s="85"/>
      <c r="G24" s="86"/>
      <c r="H24" s="87"/>
      <c r="I24" s="87"/>
      <c r="J24" s="87"/>
      <c r="K24" s="87" t="s">
        <v>79</v>
      </c>
      <c r="L24" s="87"/>
      <c r="M24" s="87"/>
      <c r="N24" s="88"/>
      <c r="O24" s="89" t="str">
        <f t="shared" si="2"/>
        <v/>
      </c>
      <c r="P24" s="90"/>
      <c r="Q24" s="91"/>
    </row>
    <row r="25" spans="1:17" x14ac:dyDescent="0.2">
      <c r="A25" s="80"/>
      <c r="B25" s="81"/>
      <c r="C25" s="82"/>
      <c r="D25" s="83" t="s">
        <v>94</v>
      </c>
      <c r="E25" s="84"/>
      <c r="F25" s="85"/>
      <c r="G25" s="86"/>
      <c r="H25" s="87" t="s">
        <v>81</v>
      </c>
      <c r="I25" s="87" t="s">
        <v>81</v>
      </c>
      <c r="J25" s="87" t="s">
        <v>81</v>
      </c>
      <c r="K25" s="87" t="s">
        <v>81</v>
      </c>
      <c r="L25" s="87" t="s">
        <v>81</v>
      </c>
      <c r="M25" s="87" t="s">
        <v>81</v>
      </c>
      <c r="N25" s="88" t="s">
        <v>81</v>
      </c>
      <c r="O25" s="89" t="str">
        <f t="shared" si="2"/>
        <v/>
      </c>
      <c r="P25" s="90"/>
      <c r="Q25" s="91"/>
    </row>
    <row r="26" spans="1:17" x14ac:dyDescent="0.2">
      <c r="A26" s="80">
        <f t="shared" ca="1" si="0"/>
        <v>19</v>
      </c>
      <c r="B26" s="81">
        <f t="shared" si="1"/>
        <v>499</v>
      </c>
      <c r="C26" s="82">
        <v>7000</v>
      </c>
      <c r="D26" s="83" t="s">
        <v>107</v>
      </c>
      <c r="E26" s="84" t="s">
        <v>108</v>
      </c>
      <c r="F26" s="85"/>
      <c r="G26" s="86"/>
      <c r="H26" s="87"/>
      <c r="I26" s="87"/>
      <c r="J26" s="87"/>
      <c r="K26" s="87" t="s">
        <v>79</v>
      </c>
      <c r="L26" s="87"/>
      <c r="M26" s="87"/>
      <c r="N26" s="88"/>
      <c r="O26" s="89" t="str">
        <f t="shared" si="2"/>
        <v/>
      </c>
      <c r="P26" s="90"/>
      <c r="Q26" s="91"/>
    </row>
    <row r="27" spans="1:17" x14ac:dyDescent="0.2">
      <c r="A27" s="80">
        <f t="shared" ca="1" si="0"/>
        <v>20</v>
      </c>
      <c r="B27" s="81">
        <f t="shared" si="1"/>
        <v>499</v>
      </c>
      <c r="C27" s="82">
        <v>7001</v>
      </c>
      <c r="D27" s="83" t="s">
        <v>109</v>
      </c>
      <c r="E27" s="84" t="s">
        <v>150</v>
      </c>
      <c r="F27" s="85"/>
      <c r="G27" s="86"/>
      <c r="H27" s="87"/>
      <c r="I27" s="87"/>
      <c r="J27" s="87"/>
      <c r="K27" s="87" t="s">
        <v>79</v>
      </c>
      <c r="L27" s="87"/>
      <c r="M27" s="87"/>
      <c r="N27" s="88"/>
      <c r="O27" s="89" t="str">
        <f t="shared" si="2"/>
        <v/>
      </c>
      <c r="P27" s="90"/>
      <c r="Q27" s="91"/>
    </row>
    <row r="28" spans="1:17" x14ac:dyDescent="0.2">
      <c r="A28" s="80">
        <f t="shared" ca="1" si="0"/>
        <v>21</v>
      </c>
      <c r="B28" s="81">
        <f t="shared" si="1"/>
        <v>499</v>
      </c>
      <c r="C28" s="82">
        <v>7002</v>
      </c>
      <c r="D28" s="83" t="s">
        <v>153</v>
      </c>
      <c r="E28" s="84"/>
      <c r="F28" s="85"/>
      <c r="G28" s="86"/>
      <c r="H28" s="87"/>
      <c r="I28" s="87"/>
      <c r="J28" s="87"/>
      <c r="K28" s="87" t="s">
        <v>79</v>
      </c>
      <c r="L28" s="87"/>
      <c r="M28" s="87"/>
      <c r="N28" s="88"/>
      <c r="O28" s="89" t="str">
        <f t="shared" si="2"/>
        <v/>
      </c>
      <c r="P28" s="90"/>
      <c r="Q28" s="91"/>
    </row>
    <row r="29" spans="1:17" x14ac:dyDescent="0.2">
      <c r="A29" s="80">
        <f t="shared" ca="1" si="0"/>
        <v>22</v>
      </c>
      <c r="B29" s="81">
        <f t="shared" si="1"/>
        <v>499</v>
      </c>
      <c r="C29" s="82">
        <v>7003</v>
      </c>
      <c r="D29" s="83" t="s">
        <v>110</v>
      </c>
      <c r="E29" s="84"/>
      <c r="F29" s="85"/>
      <c r="G29" s="86"/>
      <c r="H29" s="87"/>
      <c r="I29" s="87"/>
      <c r="J29" s="87"/>
      <c r="K29" s="87" t="s">
        <v>79</v>
      </c>
      <c r="L29" s="87"/>
      <c r="M29" s="87"/>
      <c r="N29" s="88"/>
      <c r="O29" s="89" t="str">
        <f t="shared" si="2"/>
        <v/>
      </c>
      <c r="P29" s="90"/>
      <c r="Q29" s="91"/>
    </row>
    <row r="30" spans="1:17" x14ac:dyDescent="0.2">
      <c r="A30" s="80"/>
      <c r="B30" s="81"/>
      <c r="C30" s="82"/>
      <c r="D30" s="83" t="s">
        <v>94</v>
      </c>
      <c r="E30" s="84"/>
      <c r="F30" s="85"/>
      <c r="G30" s="86"/>
      <c r="H30" s="87" t="s">
        <v>81</v>
      </c>
      <c r="I30" s="87" t="s">
        <v>81</v>
      </c>
      <c r="J30" s="87" t="s">
        <v>81</v>
      </c>
      <c r="K30" s="87" t="s">
        <v>81</v>
      </c>
      <c r="L30" s="87" t="s">
        <v>81</v>
      </c>
      <c r="M30" s="87" t="s">
        <v>81</v>
      </c>
      <c r="N30" s="88" t="s">
        <v>81</v>
      </c>
      <c r="O30" s="89" t="str">
        <f t="shared" si="2"/>
        <v/>
      </c>
      <c r="P30" s="90"/>
      <c r="Q30" s="91"/>
    </row>
    <row r="31" spans="1:17" x14ac:dyDescent="0.2">
      <c r="A31" s="80">
        <v>25</v>
      </c>
      <c r="B31" s="81">
        <v>499</v>
      </c>
      <c r="C31" s="82">
        <v>9000</v>
      </c>
      <c r="D31" s="83" t="s">
        <v>111</v>
      </c>
      <c r="E31" s="84"/>
      <c r="F31" s="85"/>
      <c r="G31" s="86"/>
      <c r="H31" s="87"/>
      <c r="I31" s="87"/>
      <c r="J31" s="87"/>
      <c r="K31" s="87"/>
      <c r="L31" s="87"/>
      <c r="M31" s="87"/>
      <c r="N31" s="88"/>
      <c r="O31" s="89" t="str">
        <f t="shared" ref="O31:O35" si="3">IF(F31="","",IF(COUNTIF(H31:N31,"x")=1,F31*G31*LOOKUP("x",H31:N31,H$6:N$6),IF(ISNUMBER($C31),"???","--------")))</f>
        <v/>
      </c>
      <c r="P31" s="90"/>
      <c r="Q31" s="91"/>
    </row>
    <row r="32" spans="1:17" x14ac:dyDescent="0.2">
      <c r="A32" s="80">
        <f t="shared" ca="1" si="0"/>
        <v>25</v>
      </c>
      <c r="B32" s="81">
        <f t="shared" si="1"/>
        <v>499</v>
      </c>
      <c r="C32" s="82">
        <v>9001</v>
      </c>
      <c r="D32" s="83" t="s">
        <v>112</v>
      </c>
      <c r="E32" s="84"/>
      <c r="F32" s="85"/>
      <c r="G32" s="86"/>
      <c r="H32" s="87"/>
      <c r="I32" s="87"/>
      <c r="J32" s="87"/>
      <c r="K32" s="87" t="s">
        <v>79</v>
      </c>
      <c r="L32" s="87"/>
      <c r="M32" s="87"/>
      <c r="N32" s="88"/>
      <c r="O32" s="89" t="str">
        <f t="shared" si="3"/>
        <v/>
      </c>
      <c r="P32" s="90"/>
      <c r="Q32" s="91"/>
    </row>
    <row r="33" spans="1:17" ht="25.5" x14ac:dyDescent="0.2">
      <c r="A33" s="80">
        <f ca="1">CELL("Zeile",A33)-A$7</f>
        <v>26</v>
      </c>
      <c r="B33" s="81">
        <f t="shared" si="1"/>
        <v>499</v>
      </c>
      <c r="C33" s="82">
        <v>9002</v>
      </c>
      <c r="D33" s="83" t="s">
        <v>113</v>
      </c>
      <c r="E33" s="84"/>
      <c r="F33" s="85"/>
      <c r="G33" s="86"/>
      <c r="H33" s="87"/>
      <c r="I33" s="87"/>
      <c r="J33" s="87"/>
      <c r="K33" s="87" t="s">
        <v>79</v>
      </c>
      <c r="L33" s="87"/>
      <c r="M33" s="87"/>
      <c r="N33" s="88"/>
      <c r="O33" s="89" t="str">
        <f t="shared" si="3"/>
        <v/>
      </c>
      <c r="P33" s="90"/>
      <c r="Q33" s="91"/>
    </row>
    <row r="34" spans="1:17" x14ac:dyDescent="0.2">
      <c r="A34" s="80">
        <f ca="1">CELL("Zeile",A34)-A$7</f>
        <v>27</v>
      </c>
      <c r="B34" s="81">
        <f t="shared" si="1"/>
        <v>499</v>
      </c>
      <c r="C34" s="82">
        <v>9003</v>
      </c>
      <c r="D34" s="83" t="s">
        <v>114</v>
      </c>
      <c r="E34" s="84"/>
      <c r="F34" s="85"/>
      <c r="G34" s="86"/>
      <c r="H34" s="87"/>
      <c r="I34" s="87"/>
      <c r="J34" s="87"/>
      <c r="K34" s="87" t="s">
        <v>79</v>
      </c>
      <c r="L34" s="87"/>
      <c r="M34" s="87"/>
      <c r="N34" s="88"/>
      <c r="O34" s="89" t="str">
        <f t="shared" si="3"/>
        <v/>
      </c>
    </row>
    <row r="35" spans="1:17" ht="12.75" customHeight="1" x14ac:dyDescent="0.2">
      <c r="B35" s="96" t="s">
        <v>84</v>
      </c>
      <c r="C35" s="96"/>
      <c r="O35" s="89" t="str">
        <f t="shared" si="3"/>
        <v/>
      </c>
    </row>
    <row r="36" spans="1:17" x14ac:dyDescent="0.2">
      <c r="D36" s="23"/>
    </row>
    <row r="37" spans="1:17" x14ac:dyDescent="0.2">
      <c r="D37" s="23"/>
    </row>
    <row r="38" spans="1:17" x14ac:dyDescent="0.2">
      <c r="D38" s="23"/>
    </row>
    <row r="39" spans="1:17" x14ac:dyDescent="0.2">
      <c r="D39" s="23"/>
    </row>
    <row r="40" spans="1:17" x14ac:dyDescent="0.2">
      <c r="D40" s="23"/>
    </row>
    <row r="41" spans="1:17" x14ac:dyDescent="0.2">
      <c r="D41" s="23"/>
    </row>
    <row r="42" spans="1:17" x14ac:dyDescent="0.2">
      <c r="D42" s="23"/>
    </row>
    <row r="43" spans="1:17" x14ac:dyDescent="0.2">
      <c r="D43" s="23"/>
    </row>
    <row r="44" spans="1:17" x14ac:dyDescent="0.2">
      <c r="D44" s="23"/>
    </row>
    <row r="45" spans="1:17" x14ac:dyDescent="0.2">
      <c r="D45" s="23"/>
    </row>
    <row r="46" spans="1:17" x14ac:dyDescent="0.2">
      <c r="D46" s="23"/>
    </row>
    <row r="47" spans="1:17" x14ac:dyDescent="0.2">
      <c r="D47" s="23"/>
    </row>
    <row r="48" spans="1:17" x14ac:dyDescent="0.2">
      <c r="D48" s="23"/>
    </row>
    <row r="49" spans="4:4" x14ac:dyDescent="0.2">
      <c r="D49" s="23"/>
    </row>
    <row r="50" spans="4:4" x14ac:dyDescent="0.2">
      <c r="D50" s="23"/>
    </row>
    <row r="51" spans="4:4" x14ac:dyDescent="0.2">
      <c r="D51" s="23"/>
    </row>
    <row r="52" spans="4:4" x14ac:dyDescent="0.2">
      <c r="D52" s="23"/>
    </row>
    <row r="53" spans="4:4" x14ac:dyDescent="0.2">
      <c r="D53" s="23"/>
    </row>
    <row r="54" spans="4:4" x14ac:dyDescent="0.2">
      <c r="D54" s="23"/>
    </row>
    <row r="55" spans="4:4" x14ac:dyDescent="0.2">
      <c r="D55" s="23"/>
    </row>
    <row r="56" spans="4:4" x14ac:dyDescent="0.2">
      <c r="D56" s="23"/>
    </row>
    <row r="57" spans="4:4" x14ac:dyDescent="0.2">
      <c r="D57" s="23"/>
    </row>
    <row r="58" spans="4:4" x14ac:dyDescent="0.2">
      <c r="D58" s="23"/>
    </row>
    <row r="59" spans="4:4" x14ac:dyDescent="0.2">
      <c r="D59" s="23"/>
    </row>
    <row r="60" spans="4:4" x14ac:dyDescent="0.2">
      <c r="D60" s="23"/>
    </row>
    <row r="61" spans="4:4" x14ac:dyDescent="0.2">
      <c r="D61" s="23"/>
    </row>
    <row r="62" spans="4:4" x14ac:dyDescent="0.2">
      <c r="D62" s="23"/>
    </row>
    <row r="63" spans="4:4" x14ac:dyDescent="0.2">
      <c r="D63" s="23"/>
    </row>
    <row r="64" spans="4:4" x14ac:dyDescent="0.2">
      <c r="D64" s="23"/>
    </row>
    <row r="65" spans="4:4" x14ac:dyDescent="0.2">
      <c r="D65" s="23"/>
    </row>
    <row r="66" spans="4:4" x14ac:dyDescent="0.2">
      <c r="D66" s="23"/>
    </row>
    <row r="67" spans="4:4" x14ac:dyDescent="0.2">
      <c r="D67" s="23"/>
    </row>
    <row r="68" spans="4:4" x14ac:dyDescent="0.2">
      <c r="D68" s="23"/>
    </row>
    <row r="69" spans="4:4" x14ac:dyDescent="0.2">
      <c r="D69" s="23"/>
    </row>
    <row r="70" spans="4:4" x14ac:dyDescent="0.2">
      <c r="D70" s="23"/>
    </row>
    <row r="71" spans="4:4" x14ac:dyDescent="0.2">
      <c r="D71" s="23"/>
    </row>
    <row r="72" spans="4:4" x14ac:dyDescent="0.2">
      <c r="D72" s="23"/>
    </row>
    <row r="73" spans="4:4" x14ac:dyDescent="0.2">
      <c r="D73" s="23"/>
    </row>
    <row r="74" spans="4:4" x14ac:dyDescent="0.2">
      <c r="D74" s="23"/>
    </row>
    <row r="75" spans="4:4" x14ac:dyDescent="0.2">
      <c r="D75" s="23"/>
    </row>
    <row r="76" spans="4:4" x14ac:dyDescent="0.2">
      <c r="D76" s="23"/>
    </row>
    <row r="77" spans="4:4" x14ac:dyDescent="0.2">
      <c r="D77" s="23"/>
    </row>
    <row r="78" spans="4:4" x14ac:dyDescent="0.2">
      <c r="D78" s="23"/>
    </row>
    <row r="79" spans="4:4" x14ac:dyDescent="0.2">
      <c r="D79" s="23"/>
    </row>
    <row r="80" spans="4:4" x14ac:dyDescent="0.2">
      <c r="D80" s="23"/>
    </row>
    <row r="81" spans="4:4" x14ac:dyDescent="0.2">
      <c r="D81" s="23"/>
    </row>
    <row r="82" spans="4:4" x14ac:dyDescent="0.2">
      <c r="D82" s="23"/>
    </row>
    <row r="83" spans="4:4" x14ac:dyDescent="0.2">
      <c r="D83" s="23"/>
    </row>
    <row r="84" spans="4:4" x14ac:dyDescent="0.2">
      <c r="D84" s="23"/>
    </row>
    <row r="85" spans="4:4" x14ac:dyDescent="0.2">
      <c r="D85" s="23"/>
    </row>
    <row r="86" spans="4:4" x14ac:dyDescent="0.2">
      <c r="D86" s="23"/>
    </row>
    <row r="87" spans="4:4" x14ac:dyDescent="0.2">
      <c r="D87" s="23"/>
    </row>
    <row r="88" spans="4:4" x14ac:dyDescent="0.2">
      <c r="D88" s="23"/>
    </row>
    <row r="89" spans="4:4" x14ac:dyDescent="0.2">
      <c r="D89" s="23"/>
    </row>
    <row r="90" spans="4:4" x14ac:dyDescent="0.2">
      <c r="D90" s="23"/>
    </row>
    <row r="91" spans="4:4" x14ac:dyDescent="0.2">
      <c r="D91" s="23"/>
    </row>
    <row r="92" spans="4:4" x14ac:dyDescent="0.2">
      <c r="D92" s="23"/>
    </row>
    <row r="93" spans="4:4" x14ac:dyDescent="0.2">
      <c r="D93" s="23"/>
    </row>
    <row r="94" spans="4:4" x14ac:dyDescent="0.2">
      <c r="D94" s="23"/>
    </row>
    <row r="95" spans="4:4" x14ac:dyDescent="0.2">
      <c r="D95" s="23"/>
    </row>
    <row r="96" spans="4:4" x14ac:dyDescent="0.2">
      <c r="D96" s="23"/>
    </row>
    <row r="97" spans="4:4" x14ac:dyDescent="0.2">
      <c r="D97" s="23"/>
    </row>
    <row r="98" spans="4:4" x14ac:dyDescent="0.2">
      <c r="D98" s="23"/>
    </row>
    <row r="99" spans="4:4" x14ac:dyDescent="0.2">
      <c r="D99" s="23"/>
    </row>
    <row r="100" spans="4:4" x14ac:dyDescent="0.2">
      <c r="D100" s="23"/>
    </row>
    <row r="101" spans="4:4" x14ac:dyDescent="0.2">
      <c r="D101" s="23"/>
    </row>
    <row r="102" spans="4:4" x14ac:dyDescent="0.2">
      <c r="D102" s="23"/>
    </row>
    <row r="103" spans="4:4" x14ac:dyDescent="0.2">
      <c r="D103" s="23"/>
    </row>
    <row r="104" spans="4:4" x14ac:dyDescent="0.2">
      <c r="D104" s="23"/>
    </row>
    <row r="105" spans="4:4" x14ac:dyDescent="0.2">
      <c r="D105" s="23"/>
    </row>
    <row r="106" spans="4:4" x14ac:dyDescent="0.2">
      <c r="D106" s="23"/>
    </row>
    <row r="107" spans="4:4" x14ac:dyDescent="0.2">
      <c r="D107" s="23"/>
    </row>
    <row r="108" spans="4:4" x14ac:dyDescent="0.2">
      <c r="D108" s="23"/>
    </row>
    <row r="109" spans="4:4" x14ac:dyDescent="0.2">
      <c r="D109" s="23"/>
    </row>
    <row r="110" spans="4:4" x14ac:dyDescent="0.2">
      <c r="D110" s="23"/>
    </row>
    <row r="111" spans="4:4" x14ac:dyDescent="0.2">
      <c r="D111" s="23"/>
    </row>
    <row r="112" spans="4:4" x14ac:dyDescent="0.2">
      <c r="D112" s="23"/>
    </row>
    <row r="113" spans="4:4" x14ac:dyDescent="0.2">
      <c r="D113" s="23"/>
    </row>
    <row r="114" spans="4:4" x14ac:dyDescent="0.2">
      <c r="D114" s="23"/>
    </row>
    <row r="115" spans="4:4" x14ac:dyDescent="0.2">
      <c r="D115" s="23"/>
    </row>
    <row r="116" spans="4:4" x14ac:dyDescent="0.2">
      <c r="D116" s="23"/>
    </row>
    <row r="117" spans="4:4" x14ac:dyDescent="0.2">
      <c r="D117" s="23"/>
    </row>
    <row r="118" spans="4:4" x14ac:dyDescent="0.2">
      <c r="D118" s="23"/>
    </row>
    <row r="119" spans="4:4" x14ac:dyDescent="0.2">
      <c r="D119" s="23"/>
    </row>
    <row r="120" spans="4:4" x14ac:dyDescent="0.2">
      <c r="D120" s="23"/>
    </row>
    <row r="121" spans="4:4" x14ac:dyDescent="0.2">
      <c r="D121" s="23"/>
    </row>
    <row r="122" spans="4:4" x14ac:dyDescent="0.2">
      <c r="D122" s="23"/>
    </row>
    <row r="123" spans="4:4" x14ac:dyDescent="0.2">
      <c r="D123" s="23"/>
    </row>
    <row r="124" spans="4:4" x14ac:dyDescent="0.2">
      <c r="D124" s="23"/>
    </row>
    <row r="125" spans="4:4" x14ac:dyDescent="0.2">
      <c r="D125" s="23"/>
    </row>
    <row r="126" spans="4:4" x14ac:dyDescent="0.2">
      <c r="D126" s="23"/>
    </row>
    <row r="127" spans="4:4" x14ac:dyDescent="0.2">
      <c r="D127" s="23"/>
    </row>
    <row r="128" spans="4:4" x14ac:dyDescent="0.2">
      <c r="D128" s="23"/>
    </row>
    <row r="129" spans="4:4" x14ac:dyDescent="0.2">
      <c r="D129" s="23"/>
    </row>
    <row r="130" spans="4:4" x14ac:dyDescent="0.2">
      <c r="D130" s="23"/>
    </row>
    <row r="131" spans="4:4" x14ac:dyDescent="0.2">
      <c r="D131" s="23"/>
    </row>
    <row r="132" spans="4:4" x14ac:dyDescent="0.2">
      <c r="D132" s="23"/>
    </row>
    <row r="133" spans="4:4" x14ac:dyDescent="0.2">
      <c r="D133" s="23"/>
    </row>
    <row r="134" spans="4:4" x14ac:dyDescent="0.2">
      <c r="D134" s="23"/>
    </row>
    <row r="135" spans="4:4" x14ac:dyDescent="0.2">
      <c r="D135" s="23"/>
    </row>
    <row r="136" spans="4:4" x14ac:dyDescent="0.2">
      <c r="D136" s="23"/>
    </row>
    <row r="137" spans="4:4" x14ac:dyDescent="0.2">
      <c r="D137" s="23"/>
    </row>
    <row r="138" spans="4:4" x14ac:dyDescent="0.2">
      <c r="D138" s="23"/>
    </row>
    <row r="139" spans="4:4" x14ac:dyDescent="0.2">
      <c r="D139" s="23"/>
    </row>
    <row r="140" spans="4:4" x14ac:dyDescent="0.2">
      <c r="D140" s="23"/>
    </row>
    <row r="141" spans="4:4" x14ac:dyDescent="0.2">
      <c r="D141" s="23"/>
    </row>
    <row r="142" spans="4:4" x14ac:dyDescent="0.2">
      <c r="D142" s="23"/>
    </row>
    <row r="143" spans="4:4" x14ac:dyDescent="0.2">
      <c r="D143" s="23"/>
    </row>
    <row r="144" spans="4:4" x14ac:dyDescent="0.2">
      <c r="D144" s="23"/>
    </row>
    <row r="145" spans="4:4" x14ac:dyDescent="0.2">
      <c r="D145" s="23"/>
    </row>
    <row r="146" spans="4:4" x14ac:dyDescent="0.2">
      <c r="D146" s="23"/>
    </row>
    <row r="147" spans="4:4" x14ac:dyDescent="0.2">
      <c r="D147" s="23"/>
    </row>
    <row r="148" spans="4:4" x14ac:dyDescent="0.2">
      <c r="D148" s="23"/>
    </row>
    <row r="149" spans="4:4" x14ac:dyDescent="0.2">
      <c r="D149" s="23"/>
    </row>
    <row r="150" spans="4:4" x14ac:dyDescent="0.2">
      <c r="D150" s="23"/>
    </row>
    <row r="151" spans="4:4" x14ac:dyDescent="0.2">
      <c r="D151" s="23"/>
    </row>
    <row r="152" spans="4:4" x14ac:dyDescent="0.2">
      <c r="D152" s="23"/>
    </row>
    <row r="153" spans="4:4" x14ac:dyDescent="0.2">
      <c r="D153" s="23"/>
    </row>
    <row r="154" spans="4:4" x14ac:dyDescent="0.2">
      <c r="D154" s="23"/>
    </row>
    <row r="155" spans="4:4" x14ac:dyDescent="0.2">
      <c r="D155" s="23"/>
    </row>
    <row r="156" spans="4:4" x14ac:dyDescent="0.2">
      <c r="D156" s="23"/>
    </row>
    <row r="157" spans="4:4" x14ac:dyDescent="0.2">
      <c r="D157" s="23"/>
    </row>
    <row r="158" spans="4:4" x14ac:dyDescent="0.2">
      <c r="D158" s="23"/>
    </row>
    <row r="159" spans="4:4" x14ac:dyDescent="0.2">
      <c r="D159" s="23"/>
    </row>
    <row r="160" spans="4:4" x14ac:dyDescent="0.2">
      <c r="D160" s="23"/>
    </row>
    <row r="161" spans="4:4" x14ac:dyDescent="0.2">
      <c r="D161" s="23"/>
    </row>
    <row r="162" spans="4:4" x14ac:dyDescent="0.2">
      <c r="D162" s="23"/>
    </row>
    <row r="163" spans="4:4" x14ac:dyDescent="0.2">
      <c r="D163" s="23"/>
    </row>
    <row r="164" spans="4:4" x14ac:dyDescent="0.2">
      <c r="D164" s="23"/>
    </row>
    <row r="165" spans="4:4" x14ac:dyDescent="0.2">
      <c r="D165" s="23"/>
    </row>
    <row r="166" spans="4:4" x14ac:dyDescent="0.2">
      <c r="D166" s="23"/>
    </row>
    <row r="167" spans="4:4" x14ac:dyDescent="0.2">
      <c r="D167" s="23"/>
    </row>
    <row r="168" spans="4:4" x14ac:dyDescent="0.2">
      <c r="D168" s="23"/>
    </row>
    <row r="169" spans="4:4" x14ac:dyDescent="0.2">
      <c r="D169" s="23"/>
    </row>
    <row r="170" spans="4:4" x14ac:dyDescent="0.2">
      <c r="D170" s="23"/>
    </row>
    <row r="171" spans="4:4" x14ac:dyDescent="0.2">
      <c r="D171" s="23"/>
    </row>
    <row r="172" spans="4:4" x14ac:dyDescent="0.2">
      <c r="D172" s="23"/>
    </row>
    <row r="173" spans="4:4" x14ac:dyDescent="0.2">
      <c r="D173" s="23"/>
    </row>
    <row r="174" spans="4:4" x14ac:dyDescent="0.2">
      <c r="D174" s="23"/>
    </row>
    <row r="175" spans="4:4" x14ac:dyDescent="0.2">
      <c r="D175" s="23"/>
    </row>
    <row r="176" spans="4:4" x14ac:dyDescent="0.2">
      <c r="D176" s="23"/>
    </row>
    <row r="177" spans="4:4" x14ac:dyDescent="0.2">
      <c r="D177" s="23"/>
    </row>
    <row r="178" spans="4:4" x14ac:dyDescent="0.2">
      <c r="D178" s="23"/>
    </row>
    <row r="179" spans="4:4" x14ac:dyDescent="0.2">
      <c r="D179" s="23"/>
    </row>
    <row r="180" spans="4:4" x14ac:dyDescent="0.2">
      <c r="D180" s="23"/>
    </row>
    <row r="181" spans="4:4" x14ac:dyDescent="0.2">
      <c r="D181" s="23"/>
    </row>
    <row r="182" spans="4:4" x14ac:dyDescent="0.2">
      <c r="D182" s="23"/>
    </row>
    <row r="183" spans="4:4" x14ac:dyDescent="0.2">
      <c r="D183" s="23"/>
    </row>
    <row r="184" spans="4:4" x14ac:dyDescent="0.2">
      <c r="D184" s="23"/>
    </row>
    <row r="185" spans="4:4" x14ac:dyDescent="0.2">
      <c r="D185" s="23"/>
    </row>
    <row r="186" spans="4:4" x14ac:dyDescent="0.2">
      <c r="D186" s="23"/>
    </row>
    <row r="187" spans="4:4" x14ac:dyDescent="0.2">
      <c r="D187" s="23"/>
    </row>
    <row r="188" spans="4:4" x14ac:dyDescent="0.2">
      <c r="D188" s="23"/>
    </row>
    <row r="189" spans="4:4" x14ac:dyDescent="0.2">
      <c r="D189" s="23"/>
    </row>
    <row r="190" spans="4:4" x14ac:dyDescent="0.2">
      <c r="D190" s="23"/>
    </row>
    <row r="191" spans="4:4" x14ac:dyDescent="0.2">
      <c r="D191" s="23"/>
    </row>
    <row r="192" spans="4:4" x14ac:dyDescent="0.2">
      <c r="D192" s="23"/>
    </row>
    <row r="193" spans="4:4" x14ac:dyDescent="0.2">
      <c r="D193" s="23"/>
    </row>
    <row r="194" spans="4:4" x14ac:dyDescent="0.2">
      <c r="D194" s="23"/>
    </row>
    <row r="195" spans="4:4" x14ac:dyDescent="0.2">
      <c r="D195" s="23"/>
    </row>
    <row r="196" spans="4:4" x14ac:dyDescent="0.2">
      <c r="D196" s="23"/>
    </row>
    <row r="197" spans="4:4" x14ac:dyDescent="0.2">
      <c r="D197" s="23"/>
    </row>
    <row r="198" spans="4:4" x14ac:dyDescent="0.2">
      <c r="D198" s="23"/>
    </row>
    <row r="199" spans="4:4" x14ac:dyDescent="0.2">
      <c r="D199" s="23"/>
    </row>
    <row r="200" spans="4:4" x14ac:dyDescent="0.2">
      <c r="D200" s="23"/>
    </row>
    <row r="201" spans="4:4" x14ac:dyDescent="0.2">
      <c r="D201" s="23"/>
    </row>
    <row r="202" spans="4:4" x14ac:dyDescent="0.2">
      <c r="D202" s="23"/>
    </row>
    <row r="203" spans="4:4" x14ac:dyDescent="0.2">
      <c r="D203" s="23"/>
    </row>
    <row r="204" spans="4:4" x14ac:dyDescent="0.2">
      <c r="D204" s="23"/>
    </row>
    <row r="205" spans="4:4" x14ac:dyDescent="0.2">
      <c r="D205" s="23"/>
    </row>
    <row r="206" spans="4:4" x14ac:dyDescent="0.2">
      <c r="D206" s="23"/>
    </row>
    <row r="207" spans="4:4" x14ac:dyDescent="0.2">
      <c r="D207" s="23"/>
    </row>
    <row r="208" spans="4:4" x14ac:dyDescent="0.2">
      <c r="D208" s="23"/>
    </row>
    <row r="209" spans="4:4" x14ac:dyDescent="0.2">
      <c r="D209" s="23"/>
    </row>
    <row r="210" spans="4:4" x14ac:dyDescent="0.2">
      <c r="D210" s="23"/>
    </row>
    <row r="211" spans="4:4" x14ac:dyDescent="0.2">
      <c r="D211" s="23"/>
    </row>
    <row r="212" spans="4:4" x14ac:dyDescent="0.2">
      <c r="D212" s="23"/>
    </row>
    <row r="213" spans="4:4" x14ac:dyDescent="0.2">
      <c r="D213" s="23"/>
    </row>
    <row r="214" spans="4:4" x14ac:dyDescent="0.2">
      <c r="D214" s="23"/>
    </row>
    <row r="215" spans="4:4" x14ac:dyDescent="0.2">
      <c r="D215" s="23"/>
    </row>
    <row r="216" spans="4:4" x14ac:dyDescent="0.2">
      <c r="D216" s="23"/>
    </row>
    <row r="217" spans="4:4" x14ac:dyDescent="0.2">
      <c r="D217" s="23"/>
    </row>
    <row r="218" spans="4:4" x14ac:dyDescent="0.2">
      <c r="D218" s="23"/>
    </row>
    <row r="219" spans="4:4" x14ac:dyDescent="0.2">
      <c r="D219" s="23"/>
    </row>
    <row r="220" spans="4:4" x14ac:dyDescent="0.2">
      <c r="D220" s="23"/>
    </row>
    <row r="221" spans="4:4" x14ac:dyDescent="0.2">
      <c r="D221" s="23"/>
    </row>
    <row r="222" spans="4:4" x14ac:dyDescent="0.2">
      <c r="D222" s="23"/>
    </row>
    <row r="223" spans="4:4" x14ac:dyDescent="0.2">
      <c r="D223" s="23"/>
    </row>
    <row r="224" spans="4:4" x14ac:dyDescent="0.2">
      <c r="D224" s="23"/>
    </row>
    <row r="225" spans="4:4" x14ac:dyDescent="0.2">
      <c r="D225" s="23"/>
    </row>
    <row r="226" spans="4:4" x14ac:dyDescent="0.2">
      <c r="D226" s="23"/>
    </row>
    <row r="227" spans="4:4" x14ac:dyDescent="0.2">
      <c r="D227" s="23"/>
    </row>
    <row r="228" spans="4:4" x14ac:dyDescent="0.2">
      <c r="D228" s="23"/>
    </row>
    <row r="229" spans="4:4" x14ac:dyDescent="0.2">
      <c r="D229" s="23"/>
    </row>
    <row r="230" spans="4:4" x14ac:dyDescent="0.2">
      <c r="D230" s="23"/>
    </row>
    <row r="231" spans="4:4" x14ac:dyDescent="0.2">
      <c r="D231" s="23"/>
    </row>
    <row r="232" spans="4:4" x14ac:dyDescent="0.2">
      <c r="D232" s="23"/>
    </row>
    <row r="233" spans="4:4" x14ac:dyDescent="0.2">
      <c r="D233" s="23"/>
    </row>
    <row r="234" spans="4:4" x14ac:dyDescent="0.2">
      <c r="D234" s="23"/>
    </row>
    <row r="235" spans="4:4" x14ac:dyDescent="0.2">
      <c r="D235" s="23"/>
    </row>
    <row r="236" spans="4:4" x14ac:dyDescent="0.2">
      <c r="D236" s="23"/>
    </row>
    <row r="237" spans="4:4" x14ac:dyDescent="0.2">
      <c r="D237" s="23"/>
    </row>
    <row r="238" spans="4:4" x14ac:dyDescent="0.2">
      <c r="D238" s="23"/>
    </row>
    <row r="239" spans="4:4" x14ac:dyDescent="0.2">
      <c r="D239" s="23"/>
    </row>
    <row r="240" spans="4:4" x14ac:dyDescent="0.2">
      <c r="D240" s="23"/>
    </row>
    <row r="241" spans="4:4" x14ac:dyDescent="0.2">
      <c r="D241" s="23"/>
    </row>
    <row r="242" spans="4:4" x14ac:dyDescent="0.2">
      <c r="D242" s="23"/>
    </row>
    <row r="243" spans="4:4" x14ac:dyDescent="0.2">
      <c r="D243" s="23"/>
    </row>
    <row r="244" spans="4:4" x14ac:dyDescent="0.2">
      <c r="D244" s="23"/>
    </row>
    <row r="245" spans="4:4" x14ac:dyDescent="0.2">
      <c r="D245" s="23"/>
    </row>
    <row r="246" spans="4:4" x14ac:dyDescent="0.2">
      <c r="D246" s="23"/>
    </row>
    <row r="247" spans="4:4" x14ac:dyDescent="0.2">
      <c r="D247" s="23"/>
    </row>
    <row r="248" spans="4:4" x14ac:dyDescent="0.2">
      <c r="D248" s="23"/>
    </row>
    <row r="249" spans="4:4" x14ac:dyDescent="0.2">
      <c r="D249" s="23"/>
    </row>
    <row r="250" spans="4:4" x14ac:dyDescent="0.2">
      <c r="D250" s="23"/>
    </row>
    <row r="251" spans="4:4" x14ac:dyDescent="0.2">
      <c r="D251" s="23"/>
    </row>
    <row r="252" spans="4:4" x14ac:dyDescent="0.2">
      <c r="D252" s="23"/>
    </row>
    <row r="253" spans="4:4" x14ac:dyDescent="0.2">
      <c r="D253" s="23"/>
    </row>
    <row r="254" spans="4:4" x14ac:dyDescent="0.2">
      <c r="D254" s="23"/>
    </row>
    <row r="255" spans="4:4" x14ac:dyDescent="0.2">
      <c r="D255" s="23"/>
    </row>
    <row r="256" spans="4:4" x14ac:dyDescent="0.2">
      <c r="D256" s="23"/>
    </row>
    <row r="257" spans="4:4" x14ac:dyDescent="0.2">
      <c r="D257" s="23"/>
    </row>
    <row r="258" spans="4:4" x14ac:dyDescent="0.2">
      <c r="D258" s="23"/>
    </row>
    <row r="259" spans="4:4" x14ac:dyDescent="0.2">
      <c r="D259" s="23"/>
    </row>
    <row r="260" spans="4:4" x14ac:dyDescent="0.2">
      <c r="D260" s="23"/>
    </row>
    <row r="261" spans="4:4" x14ac:dyDescent="0.2">
      <c r="D261" s="23"/>
    </row>
    <row r="262" spans="4:4" x14ac:dyDescent="0.2">
      <c r="D262" s="23"/>
    </row>
    <row r="263" spans="4:4" x14ac:dyDescent="0.2">
      <c r="D263" s="23"/>
    </row>
    <row r="264" spans="4:4" x14ac:dyDescent="0.2">
      <c r="D264" s="23"/>
    </row>
    <row r="265" spans="4:4" x14ac:dyDescent="0.2">
      <c r="D265" s="23"/>
    </row>
    <row r="266" spans="4:4" x14ac:dyDescent="0.2">
      <c r="D266" s="23"/>
    </row>
    <row r="267" spans="4:4" x14ac:dyDescent="0.2">
      <c r="D267" s="23"/>
    </row>
    <row r="268" spans="4:4" x14ac:dyDescent="0.2">
      <c r="D268" s="23"/>
    </row>
    <row r="269" spans="4:4" x14ac:dyDescent="0.2">
      <c r="D269" s="23"/>
    </row>
    <row r="270" spans="4:4" x14ac:dyDescent="0.2">
      <c r="D270" s="23"/>
    </row>
    <row r="271" spans="4:4" x14ac:dyDescent="0.2">
      <c r="D271" s="23"/>
    </row>
    <row r="272" spans="4:4" x14ac:dyDescent="0.2">
      <c r="D272" s="23"/>
    </row>
    <row r="273" spans="4:4" x14ac:dyDescent="0.2">
      <c r="D273" s="23"/>
    </row>
    <row r="274" spans="4:4" x14ac:dyDescent="0.2">
      <c r="D274" s="23"/>
    </row>
    <row r="275" spans="4:4" x14ac:dyDescent="0.2">
      <c r="D275" s="23"/>
    </row>
    <row r="276" spans="4:4" x14ac:dyDescent="0.2">
      <c r="D276" s="23"/>
    </row>
    <row r="277" spans="4:4" x14ac:dyDescent="0.2">
      <c r="D277" s="23"/>
    </row>
    <row r="278" spans="4:4" x14ac:dyDescent="0.2">
      <c r="D278" s="23"/>
    </row>
    <row r="279" spans="4:4" x14ac:dyDescent="0.2">
      <c r="D279" s="23"/>
    </row>
    <row r="280" spans="4:4" x14ac:dyDescent="0.2">
      <c r="D280" s="23"/>
    </row>
    <row r="281" spans="4:4" x14ac:dyDescent="0.2">
      <c r="D281" s="23"/>
    </row>
    <row r="282" spans="4:4" x14ac:dyDescent="0.2">
      <c r="D282" s="23"/>
    </row>
    <row r="283" spans="4:4" x14ac:dyDescent="0.2">
      <c r="D283" s="23"/>
    </row>
    <row r="284" spans="4:4" x14ac:dyDescent="0.2">
      <c r="D284" s="23"/>
    </row>
    <row r="285" spans="4:4" x14ac:dyDescent="0.2">
      <c r="D285" s="23"/>
    </row>
    <row r="286" spans="4:4" x14ac:dyDescent="0.2">
      <c r="D286" s="23"/>
    </row>
    <row r="287" spans="4:4" x14ac:dyDescent="0.2">
      <c r="D287" s="23"/>
    </row>
    <row r="288" spans="4:4" x14ac:dyDescent="0.2">
      <c r="D288" s="23"/>
    </row>
    <row r="289" spans="4:4" x14ac:dyDescent="0.2">
      <c r="D289" s="23"/>
    </row>
    <row r="290" spans="4:4" x14ac:dyDescent="0.2">
      <c r="D290" s="23"/>
    </row>
    <row r="291" spans="4:4" x14ac:dyDescent="0.2">
      <c r="D291" s="23"/>
    </row>
    <row r="292" spans="4:4" x14ac:dyDescent="0.2">
      <c r="D292" s="23"/>
    </row>
    <row r="293" spans="4:4" x14ac:dyDescent="0.2">
      <c r="D293" s="23"/>
    </row>
    <row r="294" spans="4:4" x14ac:dyDescent="0.2">
      <c r="D294" s="23"/>
    </row>
    <row r="295" spans="4:4" x14ac:dyDescent="0.2">
      <c r="D295" s="23"/>
    </row>
    <row r="296" spans="4:4" x14ac:dyDescent="0.2">
      <c r="D296" s="23"/>
    </row>
    <row r="297" spans="4:4" x14ac:dyDescent="0.2">
      <c r="D297" s="23"/>
    </row>
    <row r="298" spans="4:4" x14ac:dyDescent="0.2">
      <c r="D298" s="23"/>
    </row>
    <row r="299" spans="4:4" x14ac:dyDescent="0.2">
      <c r="D299" s="23"/>
    </row>
    <row r="300" spans="4:4" x14ac:dyDescent="0.2">
      <c r="D300" s="23"/>
    </row>
    <row r="301" spans="4:4" x14ac:dyDescent="0.2">
      <c r="D301" s="23"/>
    </row>
    <row r="302" spans="4:4" x14ac:dyDescent="0.2">
      <c r="D302" s="23"/>
    </row>
    <row r="303" spans="4:4" x14ac:dyDescent="0.2">
      <c r="D303" s="23"/>
    </row>
    <row r="304" spans="4:4" x14ac:dyDescent="0.2">
      <c r="D304" s="23"/>
    </row>
    <row r="305" spans="4:4" x14ac:dyDescent="0.2">
      <c r="D305" s="23"/>
    </row>
    <row r="306" spans="4:4" x14ac:dyDescent="0.2">
      <c r="D306" s="23"/>
    </row>
    <row r="307" spans="4:4" x14ac:dyDescent="0.2">
      <c r="D307" s="23"/>
    </row>
    <row r="308" spans="4:4" x14ac:dyDescent="0.2">
      <c r="D308" s="23"/>
    </row>
    <row r="309" spans="4:4" x14ac:dyDescent="0.2">
      <c r="D309" s="23"/>
    </row>
    <row r="310" spans="4:4" x14ac:dyDescent="0.2">
      <c r="D310" s="23"/>
    </row>
    <row r="311" spans="4:4" x14ac:dyDescent="0.2">
      <c r="D311" s="23"/>
    </row>
    <row r="312" spans="4:4" x14ac:dyDescent="0.2">
      <c r="D312" s="23"/>
    </row>
    <row r="313" spans="4:4" x14ac:dyDescent="0.2">
      <c r="D313" s="23"/>
    </row>
    <row r="314" spans="4:4" x14ac:dyDescent="0.2">
      <c r="D314" s="23"/>
    </row>
    <row r="315" spans="4:4" x14ac:dyDescent="0.2">
      <c r="D315" s="23"/>
    </row>
    <row r="316" spans="4:4" x14ac:dyDescent="0.2">
      <c r="D316" s="23"/>
    </row>
    <row r="317" spans="4:4" x14ac:dyDescent="0.2">
      <c r="D317" s="23"/>
    </row>
    <row r="318" spans="4:4" x14ac:dyDescent="0.2">
      <c r="D318" s="23"/>
    </row>
    <row r="319" spans="4:4" x14ac:dyDescent="0.2">
      <c r="D319" s="23"/>
    </row>
    <row r="320" spans="4:4" x14ac:dyDescent="0.2">
      <c r="D320" s="23"/>
    </row>
    <row r="321" spans="4:4" x14ac:dyDescent="0.2">
      <c r="D321" s="23"/>
    </row>
    <row r="322" spans="4:4" x14ac:dyDescent="0.2">
      <c r="D322" s="23"/>
    </row>
    <row r="323" spans="4:4" x14ac:dyDescent="0.2">
      <c r="D323" s="23"/>
    </row>
    <row r="324" spans="4:4" x14ac:dyDescent="0.2">
      <c r="D324" s="23"/>
    </row>
    <row r="325" spans="4:4" x14ac:dyDescent="0.2">
      <c r="D325" s="23"/>
    </row>
    <row r="326" spans="4:4" x14ac:dyDescent="0.2">
      <c r="D326" s="23"/>
    </row>
    <row r="327" spans="4:4" x14ac:dyDescent="0.2">
      <c r="D327" s="23"/>
    </row>
    <row r="328" spans="4:4" x14ac:dyDescent="0.2">
      <c r="D328" s="23"/>
    </row>
    <row r="329" spans="4:4" x14ac:dyDescent="0.2">
      <c r="D329" s="23"/>
    </row>
    <row r="330" spans="4:4" x14ac:dyDescent="0.2">
      <c r="D330" s="23"/>
    </row>
    <row r="331" spans="4:4" x14ac:dyDescent="0.2">
      <c r="D331" s="23"/>
    </row>
    <row r="332" spans="4:4" x14ac:dyDescent="0.2">
      <c r="D332" s="23"/>
    </row>
    <row r="333" spans="4:4" x14ac:dyDescent="0.2">
      <c r="D333" s="23"/>
    </row>
    <row r="334" spans="4:4" x14ac:dyDescent="0.2">
      <c r="D334" s="23"/>
    </row>
    <row r="335" spans="4:4" x14ac:dyDescent="0.2">
      <c r="D335" s="23"/>
    </row>
    <row r="336" spans="4:4" x14ac:dyDescent="0.2">
      <c r="D336" s="23"/>
    </row>
    <row r="337" spans="4:4" x14ac:dyDescent="0.2">
      <c r="D337" s="23"/>
    </row>
    <row r="338" spans="4:4" x14ac:dyDescent="0.2">
      <c r="D338" s="23"/>
    </row>
    <row r="339" spans="4:4" x14ac:dyDescent="0.2">
      <c r="D339" s="23"/>
    </row>
    <row r="340" spans="4:4" x14ac:dyDescent="0.2">
      <c r="D340" s="23"/>
    </row>
    <row r="341" spans="4:4" x14ac:dyDescent="0.2">
      <c r="D341" s="23"/>
    </row>
    <row r="342" spans="4:4" x14ac:dyDescent="0.2">
      <c r="D342" s="23"/>
    </row>
    <row r="343" spans="4:4" x14ac:dyDescent="0.2">
      <c r="D343" s="23"/>
    </row>
    <row r="344" spans="4:4" x14ac:dyDescent="0.2">
      <c r="D344" s="23"/>
    </row>
    <row r="345" spans="4:4" x14ac:dyDescent="0.2">
      <c r="D345" s="23"/>
    </row>
    <row r="346" spans="4:4" x14ac:dyDescent="0.2">
      <c r="D346" s="23"/>
    </row>
    <row r="347" spans="4:4" x14ac:dyDescent="0.2">
      <c r="D347" s="23"/>
    </row>
    <row r="348" spans="4:4" x14ac:dyDescent="0.2">
      <c r="D348" s="23"/>
    </row>
    <row r="349" spans="4:4" x14ac:dyDescent="0.2">
      <c r="D349" s="23"/>
    </row>
    <row r="350" spans="4:4" x14ac:dyDescent="0.2">
      <c r="D350" s="23"/>
    </row>
    <row r="351" spans="4:4" x14ac:dyDescent="0.2">
      <c r="D351" s="23"/>
    </row>
    <row r="352" spans="4:4" x14ac:dyDescent="0.2">
      <c r="D352" s="23"/>
    </row>
    <row r="353" spans="4:4" x14ac:dyDescent="0.2">
      <c r="D353" s="23"/>
    </row>
    <row r="354" spans="4:4" x14ac:dyDescent="0.2">
      <c r="D354" s="23"/>
    </row>
    <row r="355" spans="4:4" x14ac:dyDescent="0.2">
      <c r="D355" s="23"/>
    </row>
    <row r="356" spans="4:4" x14ac:dyDescent="0.2">
      <c r="D356" s="23"/>
    </row>
    <row r="357" spans="4:4" x14ac:dyDescent="0.2">
      <c r="D357" s="23"/>
    </row>
    <row r="358" spans="4:4" x14ac:dyDescent="0.2">
      <c r="D358" s="23"/>
    </row>
    <row r="359" spans="4:4" x14ac:dyDescent="0.2">
      <c r="D359" s="23"/>
    </row>
    <row r="360" spans="4:4" x14ac:dyDescent="0.2">
      <c r="D360" s="23"/>
    </row>
    <row r="361" spans="4:4" x14ac:dyDescent="0.2">
      <c r="D361" s="23"/>
    </row>
    <row r="362" spans="4:4" x14ac:dyDescent="0.2">
      <c r="D362" s="23"/>
    </row>
    <row r="363" spans="4:4" x14ac:dyDescent="0.2">
      <c r="D363" s="23"/>
    </row>
    <row r="364" spans="4:4" x14ac:dyDescent="0.2">
      <c r="D364" s="23"/>
    </row>
    <row r="365" spans="4:4" x14ac:dyDescent="0.2">
      <c r="D365" s="23"/>
    </row>
    <row r="366" spans="4:4" x14ac:dyDescent="0.2">
      <c r="D366" s="23"/>
    </row>
    <row r="367" spans="4:4" x14ac:dyDescent="0.2">
      <c r="D367" s="23"/>
    </row>
    <row r="368" spans="4:4" x14ac:dyDescent="0.2">
      <c r="D368" s="23"/>
    </row>
    <row r="369" spans="4:4" x14ac:dyDescent="0.2">
      <c r="D369" s="23"/>
    </row>
    <row r="370" spans="4:4" x14ac:dyDescent="0.2">
      <c r="D370" s="23"/>
    </row>
    <row r="371" spans="4:4" x14ac:dyDescent="0.2">
      <c r="D371" s="23"/>
    </row>
    <row r="372" spans="4:4" x14ac:dyDescent="0.2">
      <c r="D372" s="23"/>
    </row>
    <row r="373" spans="4:4" x14ac:dyDescent="0.2">
      <c r="D373" s="23"/>
    </row>
    <row r="374" spans="4:4" x14ac:dyDescent="0.2">
      <c r="D374" s="23"/>
    </row>
    <row r="375" spans="4:4" x14ac:dyDescent="0.2">
      <c r="D375" s="23"/>
    </row>
    <row r="376" spans="4:4" x14ac:dyDescent="0.2">
      <c r="D376" s="23"/>
    </row>
    <row r="377" spans="4:4" x14ac:dyDescent="0.2">
      <c r="D377" s="23"/>
    </row>
    <row r="378" spans="4:4" x14ac:dyDescent="0.2">
      <c r="D378" s="23"/>
    </row>
    <row r="379" spans="4:4" x14ac:dyDescent="0.2">
      <c r="D379" s="23"/>
    </row>
    <row r="380" spans="4:4" x14ac:dyDescent="0.2">
      <c r="D380" s="23"/>
    </row>
    <row r="381" spans="4:4" x14ac:dyDescent="0.2">
      <c r="D381" s="23"/>
    </row>
    <row r="382" spans="4:4" x14ac:dyDescent="0.2">
      <c r="D382" s="23"/>
    </row>
    <row r="383" spans="4:4" x14ac:dyDescent="0.2">
      <c r="D383" s="23"/>
    </row>
    <row r="384" spans="4:4" x14ac:dyDescent="0.2">
      <c r="D384" s="23"/>
    </row>
    <row r="385" spans="4:4" x14ac:dyDescent="0.2">
      <c r="D385" s="23"/>
    </row>
    <row r="386" spans="4:4" x14ac:dyDescent="0.2">
      <c r="D386" s="23"/>
    </row>
    <row r="387" spans="4:4" x14ac:dyDescent="0.2">
      <c r="D387" s="23"/>
    </row>
    <row r="388" spans="4:4" x14ac:dyDescent="0.2">
      <c r="D388" s="23"/>
    </row>
    <row r="389" spans="4:4" x14ac:dyDescent="0.2">
      <c r="D389" s="23"/>
    </row>
    <row r="390" spans="4:4" x14ac:dyDescent="0.2">
      <c r="D390" s="23"/>
    </row>
    <row r="391" spans="4:4" x14ac:dyDescent="0.2">
      <c r="D391" s="23"/>
    </row>
    <row r="392" spans="4:4" x14ac:dyDescent="0.2">
      <c r="D392" s="23"/>
    </row>
    <row r="393" spans="4:4" x14ac:dyDescent="0.2">
      <c r="D393" s="23"/>
    </row>
    <row r="394" spans="4:4" x14ac:dyDescent="0.2">
      <c r="D394" s="23"/>
    </row>
    <row r="395" spans="4:4" x14ac:dyDescent="0.2">
      <c r="D395" s="23"/>
    </row>
    <row r="396" spans="4:4" x14ac:dyDescent="0.2">
      <c r="D396" s="23"/>
    </row>
    <row r="397" spans="4:4" x14ac:dyDescent="0.2">
      <c r="D397" s="23"/>
    </row>
    <row r="398" spans="4:4" x14ac:dyDescent="0.2">
      <c r="D398" s="23"/>
    </row>
    <row r="399" spans="4:4" x14ac:dyDescent="0.2">
      <c r="D399" s="23"/>
    </row>
    <row r="400" spans="4:4" x14ac:dyDescent="0.2">
      <c r="D400" s="23"/>
    </row>
    <row r="401" spans="4:4" x14ac:dyDescent="0.2">
      <c r="D401" s="23"/>
    </row>
    <row r="402" spans="4:4" x14ac:dyDescent="0.2">
      <c r="D402" s="23"/>
    </row>
    <row r="403" spans="4:4" x14ac:dyDescent="0.2">
      <c r="D403" s="23"/>
    </row>
    <row r="404" spans="4:4" x14ac:dyDescent="0.2">
      <c r="D404" s="23"/>
    </row>
    <row r="405" spans="4:4" x14ac:dyDescent="0.2">
      <c r="D405" s="23"/>
    </row>
    <row r="406" spans="4:4" x14ac:dyDescent="0.2">
      <c r="D406" s="23"/>
    </row>
    <row r="407" spans="4:4" x14ac:dyDescent="0.2">
      <c r="D407" s="23"/>
    </row>
    <row r="408" spans="4:4" x14ac:dyDescent="0.2">
      <c r="D408" s="23"/>
    </row>
    <row r="409" spans="4:4" x14ac:dyDescent="0.2">
      <c r="D409" s="23"/>
    </row>
    <row r="410" spans="4:4" x14ac:dyDescent="0.2">
      <c r="D410" s="23"/>
    </row>
    <row r="411" spans="4:4" x14ac:dyDescent="0.2">
      <c r="D411" s="23"/>
    </row>
    <row r="412" spans="4:4" x14ac:dyDescent="0.2">
      <c r="D412" s="23"/>
    </row>
    <row r="413" spans="4:4" x14ac:dyDescent="0.2">
      <c r="D413" s="23"/>
    </row>
    <row r="414" spans="4:4" x14ac:dyDescent="0.2">
      <c r="D414" s="23"/>
    </row>
    <row r="415" spans="4:4" x14ac:dyDescent="0.2">
      <c r="D415" s="23"/>
    </row>
    <row r="416" spans="4:4" x14ac:dyDescent="0.2">
      <c r="D416" s="23"/>
    </row>
    <row r="417" spans="4:4" x14ac:dyDescent="0.2">
      <c r="D417" s="23"/>
    </row>
    <row r="418" spans="4:4" x14ac:dyDescent="0.2">
      <c r="D418" s="23"/>
    </row>
    <row r="419" spans="4:4" x14ac:dyDescent="0.2">
      <c r="D419" s="23"/>
    </row>
    <row r="420" spans="4:4" x14ac:dyDescent="0.2">
      <c r="D420" s="23"/>
    </row>
    <row r="421" spans="4:4" x14ac:dyDescent="0.2">
      <c r="D421" s="23"/>
    </row>
    <row r="422" spans="4:4" x14ac:dyDescent="0.2">
      <c r="D422" s="23"/>
    </row>
    <row r="423" spans="4:4" x14ac:dyDescent="0.2">
      <c r="D423" s="23"/>
    </row>
    <row r="424" spans="4:4" x14ac:dyDescent="0.2">
      <c r="D424" s="23"/>
    </row>
    <row r="425" spans="4:4" x14ac:dyDescent="0.2">
      <c r="D425" s="23"/>
    </row>
    <row r="426" spans="4:4" x14ac:dyDescent="0.2">
      <c r="D426" s="23"/>
    </row>
    <row r="427" spans="4:4" x14ac:dyDescent="0.2">
      <c r="D427" s="23"/>
    </row>
    <row r="428" spans="4:4" x14ac:dyDescent="0.2">
      <c r="D428" s="23"/>
    </row>
    <row r="429" spans="4:4" x14ac:dyDescent="0.2">
      <c r="D429" s="23"/>
    </row>
    <row r="430" spans="4:4" x14ac:dyDescent="0.2">
      <c r="D430" s="23"/>
    </row>
    <row r="431" spans="4:4" x14ac:dyDescent="0.2">
      <c r="D431" s="23"/>
    </row>
    <row r="432" spans="4:4" x14ac:dyDescent="0.2">
      <c r="D432" s="23"/>
    </row>
    <row r="433" spans="4:4" x14ac:dyDescent="0.2">
      <c r="D433" s="23"/>
    </row>
    <row r="434" spans="4:4" x14ac:dyDescent="0.2">
      <c r="D434" s="23"/>
    </row>
    <row r="435" spans="4:4" x14ac:dyDescent="0.2">
      <c r="D435" s="23"/>
    </row>
    <row r="436" spans="4:4" x14ac:dyDescent="0.2">
      <c r="D436" s="23"/>
    </row>
    <row r="437" spans="4:4" x14ac:dyDescent="0.2">
      <c r="D437" s="23"/>
    </row>
    <row r="438" spans="4:4" x14ac:dyDescent="0.2">
      <c r="D438" s="23"/>
    </row>
    <row r="439" spans="4:4" x14ac:dyDescent="0.2">
      <c r="D439" s="23"/>
    </row>
    <row r="440" spans="4:4" x14ac:dyDescent="0.2">
      <c r="D440" s="23"/>
    </row>
    <row r="441" spans="4:4" x14ac:dyDescent="0.2">
      <c r="D441" s="23"/>
    </row>
    <row r="442" spans="4:4" x14ac:dyDescent="0.2">
      <c r="D442" s="23"/>
    </row>
    <row r="443" spans="4:4" x14ac:dyDescent="0.2">
      <c r="D443" s="23"/>
    </row>
    <row r="444" spans="4:4" x14ac:dyDescent="0.2">
      <c r="D444" s="23"/>
    </row>
    <row r="445" spans="4:4" x14ac:dyDescent="0.2">
      <c r="D445" s="23"/>
    </row>
    <row r="446" spans="4:4" x14ac:dyDescent="0.2">
      <c r="D446" s="23"/>
    </row>
    <row r="447" spans="4:4" x14ac:dyDescent="0.2">
      <c r="D447" s="23"/>
    </row>
    <row r="448" spans="4:4" x14ac:dyDescent="0.2">
      <c r="D448" s="23"/>
    </row>
    <row r="449" spans="4:4" x14ac:dyDescent="0.2">
      <c r="D449" s="23"/>
    </row>
    <row r="450" spans="4:4" x14ac:dyDescent="0.2">
      <c r="D450" s="23"/>
    </row>
    <row r="451" spans="4:4" x14ac:dyDescent="0.2">
      <c r="D451" s="23"/>
    </row>
    <row r="452" spans="4:4" x14ac:dyDescent="0.2">
      <c r="D452" s="23"/>
    </row>
    <row r="453" spans="4:4" x14ac:dyDescent="0.2">
      <c r="D453" s="23"/>
    </row>
    <row r="454" spans="4:4" x14ac:dyDescent="0.2">
      <c r="D454" s="23"/>
    </row>
    <row r="455" spans="4:4" x14ac:dyDescent="0.2">
      <c r="D455" s="23"/>
    </row>
    <row r="456" spans="4:4" x14ac:dyDescent="0.2">
      <c r="D456" s="23"/>
    </row>
    <row r="457" spans="4:4" x14ac:dyDescent="0.2">
      <c r="D457" s="23"/>
    </row>
    <row r="458" spans="4:4" x14ac:dyDescent="0.2">
      <c r="D458" s="23"/>
    </row>
    <row r="459" spans="4:4" x14ac:dyDescent="0.2">
      <c r="D459" s="23"/>
    </row>
    <row r="460" spans="4:4" x14ac:dyDescent="0.2">
      <c r="D460" s="23"/>
    </row>
    <row r="461" spans="4:4" x14ac:dyDescent="0.2">
      <c r="D461" s="23"/>
    </row>
    <row r="462" spans="4:4" x14ac:dyDescent="0.2">
      <c r="D462" s="23"/>
    </row>
    <row r="463" spans="4:4" x14ac:dyDescent="0.2">
      <c r="D463" s="23"/>
    </row>
    <row r="464" spans="4:4" x14ac:dyDescent="0.2">
      <c r="D464" s="23"/>
    </row>
    <row r="465" spans="4:4" x14ac:dyDescent="0.2">
      <c r="D465" s="23"/>
    </row>
    <row r="466" spans="4:4" x14ac:dyDescent="0.2">
      <c r="D466" s="23"/>
    </row>
    <row r="467" spans="4:4" x14ac:dyDescent="0.2">
      <c r="D467" s="23"/>
    </row>
    <row r="468" spans="4:4" x14ac:dyDescent="0.2">
      <c r="D468" s="23"/>
    </row>
    <row r="469" spans="4:4" x14ac:dyDescent="0.2">
      <c r="D469" s="23"/>
    </row>
    <row r="470" spans="4:4" x14ac:dyDescent="0.2">
      <c r="D470" s="23"/>
    </row>
    <row r="471" spans="4:4" x14ac:dyDescent="0.2">
      <c r="D471" s="23"/>
    </row>
    <row r="472" spans="4:4" x14ac:dyDescent="0.2">
      <c r="D472" s="23"/>
    </row>
    <row r="473" spans="4:4" x14ac:dyDescent="0.2">
      <c r="D473" s="23"/>
    </row>
    <row r="474" spans="4:4" x14ac:dyDescent="0.2">
      <c r="D474" s="23"/>
    </row>
    <row r="475" spans="4:4" x14ac:dyDescent="0.2">
      <c r="D475" s="23"/>
    </row>
    <row r="476" spans="4:4" x14ac:dyDescent="0.2">
      <c r="D476" s="23"/>
    </row>
    <row r="477" spans="4:4" x14ac:dyDescent="0.2">
      <c r="D477" s="23"/>
    </row>
    <row r="478" spans="4:4" x14ac:dyDescent="0.2">
      <c r="D478" s="23"/>
    </row>
    <row r="479" spans="4:4" x14ac:dyDescent="0.2">
      <c r="D479" s="23"/>
    </row>
    <row r="480" spans="4:4" x14ac:dyDescent="0.2">
      <c r="D480" s="23"/>
    </row>
    <row r="481" spans="4:4" x14ac:dyDescent="0.2">
      <c r="D481" s="23"/>
    </row>
    <row r="482" spans="4:4" x14ac:dyDescent="0.2">
      <c r="D482" s="23"/>
    </row>
    <row r="483" spans="4:4" x14ac:dyDescent="0.2">
      <c r="D483" s="23"/>
    </row>
    <row r="484" spans="4:4" x14ac:dyDescent="0.2">
      <c r="D484" s="23"/>
    </row>
    <row r="485" spans="4:4" x14ac:dyDescent="0.2">
      <c r="D485" s="23"/>
    </row>
    <row r="486" spans="4:4" x14ac:dyDescent="0.2">
      <c r="D486" s="23"/>
    </row>
    <row r="487" spans="4:4" x14ac:dyDescent="0.2">
      <c r="D487" s="23"/>
    </row>
    <row r="488" spans="4:4" x14ac:dyDescent="0.2">
      <c r="D488" s="23"/>
    </row>
    <row r="489" spans="4:4" x14ac:dyDescent="0.2">
      <c r="D489" s="23"/>
    </row>
    <row r="490" spans="4:4" x14ac:dyDescent="0.2">
      <c r="D490" s="23"/>
    </row>
    <row r="491" spans="4:4" x14ac:dyDescent="0.2">
      <c r="D491" s="23"/>
    </row>
    <row r="492" spans="4:4" x14ac:dyDescent="0.2">
      <c r="D492" s="23"/>
    </row>
    <row r="493" spans="4:4" x14ac:dyDescent="0.2">
      <c r="D493" s="23"/>
    </row>
    <row r="494" spans="4:4" x14ac:dyDescent="0.2">
      <c r="D494" s="23"/>
    </row>
    <row r="495" spans="4:4" x14ac:dyDescent="0.2">
      <c r="D495" s="23"/>
    </row>
    <row r="496" spans="4:4" x14ac:dyDescent="0.2">
      <c r="D496" s="23"/>
    </row>
    <row r="497" spans="4:4" x14ac:dyDescent="0.2">
      <c r="D497" s="23"/>
    </row>
    <row r="498" spans="4:4" x14ac:dyDescent="0.2">
      <c r="D498" s="23"/>
    </row>
    <row r="499" spans="4:4" x14ac:dyDescent="0.2">
      <c r="D499" s="23"/>
    </row>
    <row r="500" spans="4:4" x14ac:dyDescent="0.2">
      <c r="D500" s="23"/>
    </row>
    <row r="501" spans="4:4" x14ac:dyDescent="0.2">
      <c r="D501" s="23"/>
    </row>
    <row r="502" spans="4:4" x14ac:dyDescent="0.2">
      <c r="D502" s="23"/>
    </row>
    <row r="503" spans="4:4" x14ac:dyDescent="0.2">
      <c r="D503" s="23"/>
    </row>
    <row r="504" spans="4:4" x14ac:dyDescent="0.2">
      <c r="D504" s="23"/>
    </row>
    <row r="505" spans="4:4" x14ac:dyDescent="0.2">
      <c r="D505" s="23"/>
    </row>
    <row r="506" spans="4:4" x14ac:dyDescent="0.2">
      <c r="D506" s="23"/>
    </row>
    <row r="507" spans="4:4" x14ac:dyDescent="0.2">
      <c r="D507" s="23"/>
    </row>
    <row r="508" spans="4:4" x14ac:dyDescent="0.2">
      <c r="D508" s="23"/>
    </row>
    <row r="509" spans="4:4" x14ac:dyDescent="0.2">
      <c r="D509" s="23"/>
    </row>
    <row r="510" spans="4:4" x14ac:dyDescent="0.2">
      <c r="D510" s="23"/>
    </row>
    <row r="511" spans="4:4" x14ac:dyDescent="0.2">
      <c r="D511" s="23"/>
    </row>
    <row r="512" spans="4:4" x14ac:dyDescent="0.2">
      <c r="D512" s="23"/>
    </row>
    <row r="513" spans="4:4" x14ac:dyDescent="0.2">
      <c r="D513" s="23"/>
    </row>
    <row r="514" spans="4:4" x14ac:dyDescent="0.2">
      <c r="D514" s="23"/>
    </row>
    <row r="515" spans="4:4" x14ac:dyDescent="0.2">
      <c r="D515" s="23"/>
    </row>
    <row r="516" spans="4:4" x14ac:dyDescent="0.2">
      <c r="D516" s="23"/>
    </row>
    <row r="517" spans="4:4" x14ac:dyDescent="0.2">
      <c r="D517" s="23"/>
    </row>
    <row r="518" spans="4:4" x14ac:dyDescent="0.2">
      <c r="D518" s="23"/>
    </row>
    <row r="519" spans="4:4" x14ac:dyDescent="0.2">
      <c r="D519" s="23"/>
    </row>
    <row r="520" spans="4:4" x14ac:dyDescent="0.2">
      <c r="D520" s="23"/>
    </row>
    <row r="521" spans="4:4" x14ac:dyDescent="0.2">
      <c r="D521" s="23"/>
    </row>
    <row r="522" spans="4:4" x14ac:dyDescent="0.2">
      <c r="D522" s="23"/>
    </row>
    <row r="523" spans="4:4" x14ac:dyDescent="0.2">
      <c r="D523" s="23"/>
    </row>
    <row r="524" spans="4:4" x14ac:dyDescent="0.2">
      <c r="D524" s="23"/>
    </row>
    <row r="525" spans="4:4" x14ac:dyDescent="0.2">
      <c r="D525" s="23"/>
    </row>
    <row r="526" spans="4:4" x14ac:dyDescent="0.2">
      <c r="D526" s="23"/>
    </row>
    <row r="527" spans="4:4" x14ac:dyDescent="0.2">
      <c r="D527" s="23"/>
    </row>
    <row r="528" spans="4:4" x14ac:dyDescent="0.2">
      <c r="D528" s="23"/>
    </row>
    <row r="529" spans="4:4" x14ac:dyDescent="0.2">
      <c r="D529" s="23"/>
    </row>
    <row r="530" spans="4:4" x14ac:dyDescent="0.2">
      <c r="D530" s="23"/>
    </row>
    <row r="531" spans="4:4" x14ac:dyDescent="0.2">
      <c r="D531" s="23"/>
    </row>
    <row r="532" spans="4:4" x14ac:dyDescent="0.2">
      <c r="D532" s="23"/>
    </row>
    <row r="533" spans="4:4" x14ac:dyDescent="0.2">
      <c r="D533" s="23"/>
    </row>
    <row r="534" spans="4:4" x14ac:dyDescent="0.2">
      <c r="D534" s="23"/>
    </row>
    <row r="535" spans="4:4" x14ac:dyDescent="0.2">
      <c r="D535" s="23"/>
    </row>
    <row r="536" spans="4:4" x14ac:dyDescent="0.2">
      <c r="D536" s="23"/>
    </row>
    <row r="537" spans="4:4" x14ac:dyDescent="0.2">
      <c r="D537" s="23"/>
    </row>
    <row r="538" spans="4:4" x14ac:dyDescent="0.2">
      <c r="D538" s="23"/>
    </row>
    <row r="539" spans="4:4" x14ac:dyDescent="0.2">
      <c r="D539" s="23"/>
    </row>
    <row r="540" spans="4:4" x14ac:dyDescent="0.2">
      <c r="D540" s="23"/>
    </row>
    <row r="541" spans="4:4" x14ac:dyDescent="0.2">
      <c r="D541" s="23"/>
    </row>
    <row r="542" spans="4:4" x14ac:dyDescent="0.2">
      <c r="D542" s="23"/>
    </row>
    <row r="543" spans="4:4" x14ac:dyDescent="0.2">
      <c r="D543" s="23"/>
    </row>
    <row r="544" spans="4:4" x14ac:dyDescent="0.2">
      <c r="D544" s="23"/>
    </row>
    <row r="545" spans="4:4" x14ac:dyDescent="0.2">
      <c r="D545" s="23"/>
    </row>
    <row r="546" spans="4:4" x14ac:dyDescent="0.2">
      <c r="D546" s="23"/>
    </row>
    <row r="547" spans="4:4" x14ac:dyDescent="0.2">
      <c r="D547" s="23"/>
    </row>
    <row r="548" spans="4:4" x14ac:dyDescent="0.2">
      <c r="D548" s="23"/>
    </row>
    <row r="549" spans="4:4" x14ac:dyDescent="0.2">
      <c r="D549" s="23"/>
    </row>
    <row r="550" spans="4:4" x14ac:dyDescent="0.2">
      <c r="D550" s="23"/>
    </row>
    <row r="551" spans="4:4" x14ac:dyDescent="0.2">
      <c r="D551" s="23"/>
    </row>
    <row r="552" spans="4:4" x14ac:dyDescent="0.2">
      <c r="D552" s="23"/>
    </row>
    <row r="553" spans="4:4" x14ac:dyDescent="0.2">
      <c r="D553" s="23"/>
    </row>
    <row r="554" spans="4:4" x14ac:dyDescent="0.2">
      <c r="D554" s="23"/>
    </row>
    <row r="555" spans="4:4" x14ac:dyDescent="0.2">
      <c r="D555" s="23"/>
    </row>
    <row r="556" spans="4:4" x14ac:dyDescent="0.2">
      <c r="D556" s="23"/>
    </row>
    <row r="557" spans="4:4" x14ac:dyDescent="0.2">
      <c r="D557" s="23"/>
    </row>
    <row r="558" spans="4:4" x14ac:dyDescent="0.2">
      <c r="D558" s="23"/>
    </row>
    <row r="559" spans="4:4" x14ac:dyDescent="0.2">
      <c r="D559" s="23"/>
    </row>
    <row r="560" spans="4:4" x14ac:dyDescent="0.2">
      <c r="D560" s="23"/>
    </row>
    <row r="561" spans="4:4" x14ac:dyDescent="0.2">
      <c r="D561" s="23"/>
    </row>
    <row r="562" spans="4:4" x14ac:dyDescent="0.2">
      <c r="D562" s="23"/>
    </row>
    <row r="563" spans="4:4" x14ac:dyDescent="0.2">
      <c r="D563" s="23"/>
    </row>
    <row r="564" spans="4:4" x14ac:dyDescent="0.2">
      <c r="D564" s="23"/>
    </row>
    <row r="565" spans="4:4" x14ac:dyDescent="0.2">
      <c r="D565" s="23"/>
    </row>
    <row r="566" spans="4:4" x14ac:dyDescent="0.2">
      <c r="D566" s="23"/>
    </row>
    <row r="567" spans="4:4" x14ac:dyDescent="0.2">
      <c r="D567" s="23"/>
    </row>
    <row r="568" spans="4:4" x14ac:dyDescent="0.2">
      <c r="D568" s="23"/>
    </row>
    <row r="569" spans="4:4" x14ac:dyDescent="0.2">
      <c r="D569" s="23"/>
    </row>
    <row r="570" spans="4:4" x14ac:dyDescent="0.2">
      <c r="D570" s="23"/>
    </row>
    <row r="571" spans="4:4" x14ac:dyDescent="0.2">
      <c r="D571" s="23"/>
    </row>
    <row r="572" spans="4:4" x14ac:dyDescent="0.2">
      <c r="D572" s="23"/>
    </row>
    <row r="573" spans="4:4" x14ac:dyDescent="0.2">
      <c r="D573" s="23"/>
    </row>
    <row r="574" spans="4:4" x14ac:dyDescent="0.2">
      <c r="D574" s="23"/>
    </row>
    <row r="575" spans="4:4" x14ac:dyDescent="0.2">
      <c r="D575" s="23"/>
    </row>
    <row r="576" spans="4:4" x14ac:dyDescent="0.2">
      <c r="D576" s="23"/>
    </row>
    <row r="577" spans="4:4" x14ac:dyDescent="0.2">
      <c r="D577" s="23"/>
    </row>
    <row r="578" spans="4:4" x14ac:dyDescent="0.2">
      <c r="D578" s="23"/>
    </row>
    <row r="579" spans="4:4" x14ac:dyDescent="0.2">
      <c r="D579" s="23"/>
    </row>
    <row r="580" spans="4:4" x14ac:dyDescent="0.2">
      <c r="D580" s="23"/>
    </row>
    <row r="581" spans="4:4" x14ac:dyDescent="0.2">
      <c r="D581" s="23"/>
    </row>
    <row r="582" spans="4:4" x14ac:dyDescent="0.2">
      <c r="D582" s="23"/>
    </row>
    <row r="583" spans="4:4" x14ac:dyDescent="0.2">
      <c r="D583" s="23"/>
    </row>
    <row r="584" spans="4:4" x14ac:dyDescent="0.2">
      <c r="D584" s="23"/>
    </row>
    <row r="585" spans="4:4" x14ac:dyDescent="0.2">
      <c r="D585" s="23"/>
    </row>
    <row r="586" spans="4:4" x14ac:dyDescent="0.2">
      <c r="D586" s="23"/>
    </row>
    <row r="587" spans="4:4" x14ac:dyDescent="0.2">
      <c r="D587" s="23"/>
    </row>
    <row r="588" spans="4:4" x14ac:dyDescent="0.2">
      <c r="D588" s="23"/>
    </row>
    <row r="589" spans="4:4" x14ac:dyDescent="0.2">
      <c r="D589" s="23"/>
    </row>
    <row r="590" spans="4:4" x14ac:dyDescent="0.2">
      <c r="D590" s="23"/>
    </row>
    <row r="591" spans="4:4" x14ac:dyDescent="0.2">
      <c r="D591" s="23"/>
    </row>
    <row r="592" spans="4:4" x14ac:dyDescent="0.2">
      <c r="D592" s="23"/>
    </row>
    <row r="593" spans="4:4" x14ac:dyDescent="0.2">
      <c r="D593" s="23"/>
    </row>
    <row r="594" spans="4:4" x14ac:dyDescent="0.2">
      <c r="D594" s="23"/>
    </row>
    <row r="595" spans="4:4" x14ac:dyDescent="0.2">
      <c r="D595" s="23"/>
    </row>
    <row r="596" spans="4:4" x14ac:dyDescent="0.2">
      <c r="D596" s="23"/>
    </row>
    <row r="597" spans="4:4" x14ac:dyDescent="0.2">
      <c r="D597" s="23"/>
    </row>
    <row r="598" spans="4:4" x14ac:dyDescent="0.2">
      <c r="D598" s="23"/>
    </row>
    <row r="599" spans="4:4" x14ac:dyDescent="0.2">
      <c r="D599" s="23"/>
    </row>
    <row r="600" spans="4:4" x14ac:dyDescent="0.2">
      <c r="D600" s="23"/>
    </row>
    <row r="601" spans="4:4" x14ac:dyDescent="0.2">
      <c r="D601" s="23"/>
    </row>
    <row r="602" spans="4:4" x14ac:dyDescent="0.2">
      <c r="D602" s="23"/>
    </row>
    <row r="603" spans="4:4" x14ac:dyDescent="0.2">
      <c r="D603" s="23"/>
    </row>
    <row r="604" spans="4:4" x14ac:dyDescent="0.2">
      <c r="D604" s="23"/>
    </row>
    <row r="605" spans="4:4" x14ac:dyDescent="0.2">
      <c r="D605" s="23"/>
    </row>
    <row r="606" spans="4:4" x14ac:dyDescent="0.2">
      <c r="D606" s="23"/>
    </row>
    <row r="607" spans="4:4" x14ac:dyDescent="0.2">
      <c r="D607" s="23"/>
    </row>
    <row r="608" spans="4:4" x14ac:dyDescent="0.2">
      <c r="D608" s="23"/>
    </row>
    <row r="609" spans="4:4" x14ac:dyDescent="0.2">
      <c r="D609" s="23"/>
    </row>
    <row r="610" spans="4:4" x14ac:dyDescent="0.2">
      <c r="D610" s="23"/>
    </row>
    <row r="611" spans="4:4" x14ac:dyDescent="0.2">
      <c r="D611" s="23"/>
    </row>
    <row r="612" spans="4:4" x14ac:dyDescent="0.2">
      <c r="D612" s="23"/>
    </row>
    <row r="613" spans="4:4" x14ac:dyDescent="0.2">
      <c r="D613" s="23"/>
    </row>
    <row r="614" spans="4:4" x14ac:dyDescent="0.2">
      <c r="D614" s="23"/>
    </row>
    <row r="615" spans="4:4" x14ac:dyDescent="0.2">
      <c r="D615" s="23"/>
    </row>
    <row r="616" spans="4:4" x14ac:dyDescent="0.2">
      <c r="D616" s="23"/>
    </row>
    <row r="617" spans="4:4" x14ac:dyDescent="0.2">
      <c r="D617" s="23"/>
    </row>
    <row r="618" spans="4:4" x14ac:dyDescent="0.2">
      <c r="D618" s="23"/>
    </row>
    <row r="619" spans="4:4" x14ac:dyDescent="0.2">
      <c r="D619" s="23"/>
    </row>
    <row r="620" spans="4:4" x14ac:dyDescent="0.2">
      <c r="D620" s="23"/>
    </row>
    <row r="621" spans="4:4" x14ac:dyDescent="0.2">
      <c r="D621" s="23"/>
    </row>
    <row r="622" spans="4:4" x14ac:dyDescent="0.2">
      <c r="D622" s="23"/>
    </row>
    <row r="623" spans="4:4" x14ac:dyDescent="0.2">
      <c r="D623" s="23"/>
    </row>
    <row r="624" spans="4:4" x14ac:dyDescent="0.2">
      <c r="D624" s="23"/>
    </row>
    <row r="625" spans="4:4" x14ac:dyDescent="0.2">
      <c r="D625" s="23"/>
    </row>
    <row r="626" spans="4:4" x14ac:dyDescent="0.2">
      <c r="D626" s="23"/>
    </row>
    <row r="627" spans="4:4" x14ac:dyDescent="0.2">
      <c r="D627" s="23"/>
    </row>
    <row r="628" spans="4:4" x14ac:dyDescent="0.2">
      <c r="D628" s="23"/>
    </row>
    <row r="629" spans="4:4" x14ac:dyDescent="0.2">
      <c r="D629" s="23"/>
    </row>
    <row r="630" spans="4:4" x14ac:dyDescent="0.2">
      <c r="D630" s="23"/>
    </row>
    <row r="631" spans="4:4" x14ac:dyDescent="0.2">
      <c r="D631" s="23"/>
    </row>
    <row r="632" spans="4:4" x14ac:dyDescent="0.2">
      <c r="D632" s="23"/>
    </row>
    <row r="633" spans="4:4" x14ac:dyDescent="0.2">
      <c r="D633" s="23"/>
    </row>
    <row r="634" spans="4:4" x14ac:dyDescent="0.2">
      <c r="D634" s="23"/>
    </row>
    <row r="635" spans="4:4" x14ac:dyDescent="0.2">
      <c r="D635" s="23"/>
    </row>
    <row r="636" spans="4:4" x14ac:dyDescent="0.2">
      <c r="D636" s="23"/>
    </row>
    <row r="637" spans="4:4" x14ac:dyDescent="0.2">
      <c r="D637" s="23"/>
    </row>
    <row r="638" spans="4:4" x14ac:dyDescent="0.2">
      <c r="D638" s="23"/>
    </row>
    <row r="639" spans="4:4" x14ac:dyDescent="0.2">
      <c r="D639" s="23"/>
    </row>
    <row r="640" spans="4:4" x14ac:dyDescent="0.2">
      <c r="D640" s="23"/>
    </row>
    <row r="641" spans="4:4" x14ac:dyDescent="0.2">
      <c r="D641" s="23"/>
    </row>
    <row r="642" spans="4:4" x14ac:dyDescent="0.2">
      <c r="D642" s="23"/>
    </row>
    <row r="643" spans="4:4" x14ac:dyDescent="0.2">
      <c r="D643" s="23"/>
    </row>
    <row r="644" spans="4:4" x14ac:dyDescent="0.2">
      <c r="D644" s="23"/>
    </row>
    <row r="645" spans="4:4" x14ac:dyDescent="0.2">
      <c r="D645" s="23"/>
    </row>
    <row r="646" spans="4:4" x14ac:dyDescent="0.2">
      <c r="D646" s="23"/>
    </row>
    <row r="647" spans="4:4" x14ac:dyDescent="0.2">
      <c r="D647" s="23"/>
    </row>
    <row r="648" spans="4:4" x14ac:dyDescent="0.2">
      <c r="D648" s="23"/>
    </row>
    <row r="649" spans="4:4" x14ac:dyDescent="0.2">
      <c r="D649" s="23"/>
    </row>
    <row r="650" spans="4:4" x14ac:dyDescent="0.2">
      <c r="D650" s="23"/>
    </row>
    <row r="651" spans="4:4" x14ac:dyDescent="0.2">
      <c r="D651" s="23"/>
    </row>
    <row r="652" spans="4:4" x14ac:dyDescent="0.2">
      <c r="D652" s="23"/>
    </row>
    <row r="653" spans="4:4" x14ac:dyDescent="0.2">
      <c r="D653" s="23"/>
    </row>
    <row r="654" spans="4:4" x14ac:dyDescent="0.2">
      <c r="D654" s="23"/>
    </row>
    <row r="655" spans="4:4" x14ac:dyDescent="0.2">
      <c r="D655" s="23"/>
    </row>
    <row r="656" spans="4:4" x14ac:dyDescent="0.2">
      <c r="D656" s="23"/>
    </row>
    <row r="657" spans="4:4" x14ac:dyDescent="0.2">
      <c r="D657" s="23"/>
    </row>
    <row r="658" spans="4:4" x14ac:dyDescent="0.2">
      <c r="D658" s="23"/>
    </row>
    <row r="659" spans="4:4" x14ac:dyDescent="0.2">
      <c r="D659" s="23"/>
    </row>
    <row r="660" spans="4:4" x14ac:dyDescent="0.2">
      <c r="D660" s="23"/>
    </row>
    <row r="661" spans="4:4" x14ac:dyDescent="0.2">
      <c r="D661" s="23"/>
    </row>
    <row r="662" spans="4:4" x14ac:dyDescent="0.2">
      <c r="D662" s="23"/>
    </row>
    <row r="663" spans="4:4" x14ac:dyDescent="0.2">
      <c r="D663" s="23"/>
    </row>
    <row r="664" spans="4:4" x14ac:dyDescent="0.2">
      <c r="D664" s="23"/>
    </row>
    <row r="665" spans="4:4" x14ac:dyDescent="0.2">
      <c r="D665" s="23"/>
    </row>
    <row r="666" spans="4:4" x14ac:dyDescent="0.2">
      <c r="D666" s="23"/>
    </row>
    <row r="667" spans="4:4" x14ac:dyDescent="0.2">
      <c r="D667" s="23"/>
    </row>
    <row r="668" spans="4:4" x14ac:dyDescent="0.2">
      <c r="D668" s="23"/>
    </row>
    <row r="669" spans="4:4" x14ac:dyDescent="0.2">
      <c r="D669" s="23"/>
    </row>
    <row r="670" spans="4:4" x14ac:dyDescent="0.2">
      <c r="D670" s="23"/>
    </row>
    <row r="671" spans="4:4" x14ac:dyDescent="0.2">
      <c r="D671" s="23"/>
    </row>
    <row r="672" spans="4:4" x14ac:dyDescent="0.2">
      <c r="D672" s="23"/>
    </row>
    <row r="673" spans="4:4" x14ac:dyDescent="0.2">
      <c r="D673" s="23"/>
    </row>
    <row r="674" spans="4:4" x14ac:dyDescent="0.2">
      <c r="D674" s="23"/>
    </row>
    <row r="675" spans="4:4" x14ac:dyDescent="0.2">
      <c r="D675" s="23"/>
    </row>
    <row r="676" spans="4:4" x14ac:dyDescent="0.2">
      <c r="D676" s="23"/>
    </row>
    <row r="677" spans="4:4" x14ac:dyDescent="0.2">
      <c r="D677" s="23"/>
    </row>
    <row r="678" spans="4:4" x14ac:dyDescent="0.2">
      <c r="D678" s="23"/>
    </row>
    <row r="679" spans="4:4" x14ac:dyDescent="0.2">
      <c r="D679" s="23"/>
    </row>
    <row r="680" spans="4:4" x14ac:dyDescent="0.2">
      <c r="D680" s="23"/>
    </row>
    <row r="681" spans="4:4" x14ac:dyDescent="0.2">
      <c r="D681" s="23"/>
    </row>
    <row r="682" spans="4:4" x14ac:dyDescent="0.2">
      <c r="D682" s="23"/>
    </row>
    <row r="683" spans="4:4" x14ac:dyDescent="0.2">
      <c r="D683" s="23"/>
    </row>
    <row r="684" spans="4:4" x14ac:dyDescent="0.2">
      <c r="D684" s="23"/>
    </row>
    <row r="685" spans="4:4" x14ac:dyDescent="0.2">
      <c r="D685" s="23"/>
    </row>
    <row r="686" spans="4:4" x14ac:dyDescent="0.2">
      <c r="D686" s="23"/>
    </row>
    <row r="687" spans="4:4" x14ac:dyDescent="0.2">
      <c r="D687" s="23"/>
    </row>
    <row r="688" spans="4:4" x14ac:dyDescent="0.2">
      <c r="D688" s="23"/>
    </row>
    <row r="689" spans="4:4" x14ac:dyDescent="0.2">
      <c r="D689" s="23"/>
    </row>
    <row r="690" spans="4:4" x14ac:dyDescent="0.2">
      <c r="D690" s="23"/>
    </row>
    <row r="691" spans="4:4" x14ac:dyDescent="0.2">
      <c r="D691" s="23"/>
    </row>
    <row r="692" spans="4:4" x14ac:dyDescent="0.2">
      <c r="D692" s="23"/>
    </row>
    <row r="693" spans="4:4" x14ac:dyDescent="0.2">
      <c r="D693" s="23"/>
    </row>
    <row r="694" spans="4:4" x14ac:dyDescent="0.2">
      <c r="D694" s="23"/>
    </row>
    <row r="695" spans="4:4" x14ac:dyDescent="0.2">
      <c r="D695" s="23"/>
    </row>
    <row r="696" spans="4:4" x14ac:dyDescent="0.2">
      <c r="D696" s="23"/>
    </row>
    <row r="697" spans="4:4" x14ac:dyDescent="0.2">
      <c r="D697" s="23"/>
    </row>
    <row r="698" spans="4:4" x14ac:dyDescent="0.2">
      <c r="D698" s="23"/>
    </row>
    <row r="699" spans="4:4" x14ac:dyDescent="0.2">
      <c r="D699" s="23"/>
    </row>
    <row r="700" spans="4:4" x14ac:dyDescent="0.2">
      <c r="D700" s="23"/>
    </row>
    <row r="701" spans="4:4" x14ac:dyDescent="0.2">
      <c r="D701" s="23"/>
    </row>
    <row r="702" spans="4:4" x14ac:dyDescent="0.2">
      <c r="D702" s="23"/>
    </row>
    <row r="703" spans="4:4" x14ac:dyDescent="0.2">
      <c r="D703" s="23"/>
    </row>
    <row r="704" spans="4:4" x14ac:dyDescent="0.2">
      <c r="D704" s="23"/>
    </row>
    <row r="705" spans="4:4" x14ac:dyDescent="0.2">
      <c r="D705" s="23"/>
    </row>
    <row r="706" spans="4:4" x14ac:dyDescent="0.2">
      <c r="D706" s="23"/>
    </row>
    <row r="707" spans="4:4" x14ac:dyDescent="0.2">
      <c r="D707" s="23"/>
    </row>
    <row r="708" spans="4:4" x14ac:dyDescent="0.2">
      <c r="D708" s="23"/>
    </row>
    <row r="709" spans="4:4" x14ac:dyDescent="0.2">
      <c r="D709" s="23"/>
    </row>
    <row r="710" spans="4:4" x14ac:dyDescent="0.2">
      <c r="D710" s="23"/>
    </row>
    <row r="711" spans="4:4" x14ac:dyDescent="0.2">
      <c r="D711" s="23"/>
    </row>
    <row r="712" spans="4:4" x14ac:dyDescent="0.2">
      <c r="D712" s="23"/>
    </row>
    <row r="713" spans="4:4" x14ac:dyDescent="0.2">
      <c r="D713" s="23"/>
    </row>
    <row r="714" spans="4:4" x14ac:dyDescent="0.2">
      <c r="D714" s="23"/>
    </row>
    <row r="715" spans="4:4" x14ac:dyDescent="0.2">
      <c r="D715" s="23"/>
    </row>
    <row r="716" spans="4:4" x14ac:dyDescent="0.2">
      <c r="D716" s="23"/>
    </row>
    <row r="717" spans="4:4" x14ac:dyDescent="0.2">
      <c r="D717" s="23"/>
    </row>
    <row r="718" spans="4:4" x14ac:dyDescent="0.2">
      <c r="D718" s="23"/>
    </row>
    <row r="719" spans="4:4" x14ac:dyDescent="0.2">
      <c r="D719" s="23"/>
    </row>
    <row r="720" spans="4:4" x14ac:dyDescent="0.2">
      <c r="D720" s="23"/>
    </row>
    <row r="721" spans="4:4" x14ac:dyDescent="0.2">
      <c r="D721" s="23"/>
    </row>
    <row r="722" spans="4:4" x14ac:dyDescent="0.2">
      <c r="D722" s="23"/>
    </row>
    <row r="723" spans="4:4" x14ac:dyDescent="0.2">
      <c r="D723" s="23"/>
    </row>
    <row r="724" spans="4:4" x14ac:dyDescent="0.2">
      <c r="D724" s="23"/>
    </row>
    <row r="725" spans="4:4" x14ac:dyDescent="0.2">
      <c r="D725" s="23"/>
    </row>
    <row r="726" spans="4:4" x14ac:dyDescent="0.2">
      <c r="D726" s="23"/>
    </row>
    <row r="727" spans="4:4" x14ac:dyDescent="0.2">
      <c r="D727" s="23"/>
    </row>
    <row r="728" spans="4:4" x14ac:dyDescent="0.2">
      <c r="D728" s="23"/>
    </row>
    <row r="729" spans="4:4" x14ac:dyDescent="0.2">
      <c r="D729" s="23"/>
    </row>
    <row r="730" spans="4:4" x14ac:dyDescent="0.2">
      <c r="D730" s="23"/>
    </row>
    <row r="731" spans="4:4" x14ac:dyDescent="0.2">
      <c r="D731" s="23"/>
    </row>
    <row r="732" spans="4:4" x14ac:dyDescent="0.2">
      <c r="D732" s="23"/>
    </row>
    <row r="733" spans="4:4" x14ac:dyDescent="0.2">
      <c r="D733" s="23"/>
    </row>
    <row r="734" spans="4:4" x14ac:dyDescent="0.2">
      <c r="D734" s="23"/>
    </row>
    <row r="735" spans="4:4" x14ac:dyDescent="0.2">
      <c r="D735" s="23"/>
    </row>
    <row r="736" spans="4:4" x14ac:dyDescent="0.2">
      <c r="D736" s="23"/>
    </row>
    <row r="737" spans="4:4" x14ac:dyDescent="0.2">
      <c r="D737" s="23"/>
    </row>
    <row r="738" spans="4:4" x14ac:dyDescent="0.2">
      <c r="D738" s="23"/>
    </row>
    <row r="739" spans="4:4" x14ac:dyDescent="0.2">
      <c r="D739" s="23"/>
    </row>
    <row r="740" spans="4:4" x14ac:dyDescent="0.2">
      <c r="D740" s="23"/>
    </row>
    <row r="741" spans="4:4" x14ac:dyDescent="0.2">
      <c r="D741" s="23"/>
    </row>
    <row r="742" spans="4:4" x14ac:dyDescent="0.2">
      <c r="D742" s="23"/>
    </row>
    <row r="743" spans="4:4" x14ac:dyDescent="0.2">
      <c r="D743" s="23"/>
    </row>
    <row r="744" spans="4:4" x14ac:dyDescent="0.2">
      <c r="D744" s="23"/>
    </row>
    <row r="745" spans="4:4" x14ac:dyDescent="0.2">
      <c r="D745" s="23"/>
    </row>
    <row r="746" spans="4:4" x14ac:dyDescent="0.2">
      <c r="D746" s="23"/>
    </row>
    <row r="747" spans="4:4" x14ac:dyDescent="0.2">
      <c r="D747" s="23"/>
    </row>
    <row r="748" spans="4:4" x14ac:dyDescent="0.2">
      <c r="D748" s="23"/>
    </row>
    <row r="749" spans="4:4" x14ac:dyDescent="0.2">
      <c r="D749" s="23"/>
    </row>
    <row r="750" spans="4:4" x14ac:dyDescent="0.2">
      <c r="D750" s="23"/>
    </row>
    <row r="751" spans="4:4" x14ac:dyDescent="0.2">
      <c r="D751" s="23"/>
    </row>
    <row r="752" spans="4:4" x14ac:dyDescent="0.2">
      <c r="D752" s="23"/>
    </row>
    <row r="753" spans="4:4" x14ac:dyDescent="0.2">
      <c r="D753" s="23"/>
    </row>
    <row r="754" spans="4:4" x14ac:dyDescent="0.2">
      <c r="D754" s="23"/>
    </row>
    <row r="755" spans="4:4" x14ac:dyDescent="0.2">
      <c r="D755" s="23"/>
    </row>
    <row r="756" spans="4:4" x14ac:dyDescent="0.2">
      <c r="D756" s="23"/>
    </row>
    <row r="757" spans="4:4" x14ac:dyDescent="0.2">
      <c r="D757" s="23"/>
    </row>
    <row r="758" spans="4:4" x14ac:dyDescent="0.2">
      <c r="D758" s="23"/>
    </row>
    <row r="759" spans="4:4" x14ac:dyDescent="0.2">
      <c r="D759" s="23"/>
    </row>
    <row r="760" spans="4:4" x14ac:dyDescent="0.2">
      <c r="D760" s="23"/>
    </row>
    <row r="761" spans="4:4" x14ac:dyDescent="0.2">
      <c r="D761" s="23"/>
    </row>
    <row r="762" spans="4:4" x14ac:dyDescent="0.2">
      <c r="D762" s="23"/>
    </row>
    <row r="763" spans="4:4" x14ac:dyDescent="0.2">
      <c r="D763" s="23"/>
    </row>
    <row r="764" spans="4:4" x14ac:dyDescent="0.2">
      <c r="D764" s="23"/>
    </row>
    <row r="765" spans="4:4" x14ac:dyDescent="0.2">
      <c r="D765" s="23"/>
    </row>
    <row r="766" spans="4:4" x14ac:dyDescent="0.2">
      <c r="D766" s="23"/>
    </row>
    <row r="767" spans="4:4" x14ac:dyDescent="0.2">
      <c r="D767" s="23"/>
    </row>
    <row r="768" spans="4:4" x14ac:dyDescent="0.2">
      <c r="D768" s="23"/>
    </row>
    <row r="769" spans="4:4" x14ac:dyDescent="0.2">
      <c r="D769" s="23"/>
    </row>
    <row r="770" spans="4:4" x14ac:dyDescent="0.2">
      <c r="D770" s="23"/>
    </row>
    <row r="771" spans="4:4" x14ac:dyDescent="0.2">
      <c r="D771" s="23"/>
    </row>
    <row r="772" spans="4:4" x14ac:dyDescent="0.2">
      <c r="D772" s="23"/>
    </row>
    <row r="773" spans="4:4" x14ac:dyDescent="0.2">
      <c r="D773" s="23"/>
    </row>
    <row r="774" spans="4:4" x14ac:dyDescent="0.2">
      <c r="D774" s="23"/>
    </row>
    <row r="775" spans="4:4" x14ac:dyDescent="0.2">
      <c r="D775" s="23"/>
    </row>
    <row r="776" spans="4:4" x14ac:dyDescent="0.2">
      <c r="D776" s="23"/>
    </row>
    <row r="777" spans="4:4" x14ac:dyDescent="0.2">
      <c r="D777" s="23"/>
    </row>
    <row r="778" spans="4:4" x14ac:dyDescent="0.2">
      <c r="D778" s="23"/>
    </row>
    <row r="779" spans="4:4" x14ac:dyDescent="0.2">
      <c r="D779" s="23"/>
    </row>
    <row r="780" spans="4:4" x14ac:dyDescent="0.2">
      <c r="D780" s="23"/>
    </row>
    <row r="781" spans="4:4" x14ac:dyDescent="0.2">
      <c r="D781" s="23"/>
    </row>
    <row r="782" spans="4:4" x14ac:dyDescent="0.2">
      <c r="D782" s="23"/>
    </row>
    <row r="783" spans="4:4" x14ac:dyDescent="0.2">
      <c r="D783" s="23"/>
    </row>
    <row r="784" spans="4:4" x14ac:dyDescent="0.2">
      <c r="D784" s="23"/>
    </row>
    <row r="785" spans="4:4" x14ac:dyDescent="0.2">
      <c r="D785" s="23"/>
    </row>
    <row r="786" spans="4:4" x14ac:dyDescent="0.2">
      <c r="D786" s="23"/>
    </row>
    <row r="787" spans="4:4" x14ac:dyDescent="0.2">
      <c r="D787" s="23"/>
    </row>
    <row r="788" spans="4:4" x14ac:dyDescent="0.2">
      <c r="D788" s="23"/>
    </row>
    <row r="789" spans="4:4" x14ac:dyDescent="0.2">
      <c r="D789" s="23"/>
    </row>
    <row r="790" spans="4:4" x14ac:dyDescent="0.2">
      <c r="D790" s="23"/>
    </row>
    <row r="791" spans="4:4" x14ac:dyDescent="0.2">
      <c r="D791" s="23"/>
    </row>
    <row r="792" spans="4:4" x14ac:dyDescent="0.2">
      <c r="D792" s="23"/>
    </row>
    <row r="793" spans="4:4" x14ac:dyDescent="0.2">
      <c r="D793" s="23"/>
    </row>
    <row r="794" spans="4:4" x14ac:dyDescent="0.2">
      <c r="D794" s="23"/>
    </row>
    <row r="795" spans="4:4" x14ac:dyDescent="0.2">
      <c r="D795" s="23"/>
    </row>
    <row r="796" spans="4:4" x14ac:dyDescent="0.2">
      <c r="D796" s="23"/>
    </row>
    <row r="797" spans="4:4" x14ac:dyDescent="0.2">
      <c r="D797" s="23"/>
    </row>
    <row r="798" spans="4:4" x14ac:dyDescent="0.2">
      <c r="D798" s="23"/>
    </row>
    <row r="799" spans="4:4" x14ac:dyDescent="0.2">
      <c r="D799" s="23"/>
    </row>
    <row r="800" spans="4:4" x14ac:dyDescent="0.2">
      <c r="D800" s="23"/>
    </row>
    <row r="801" spans="4:4" x14ac:dyDescent="0.2">
      <c r="D801" s="23"/>
    </row>
    <row r="802" spans="4:4" x14ac:dyDescent="0.2">
      <c r="D802" s="23"/>
    </row>
    <row r="803" spans="4:4" x14ac:dyDescent="0.2">
      <c r="D803" s="23"/>
    </row>
    <row r="804" spans="4:4" x14ac:dyDescent="0.2">
      <c r="D804" s="23"/>
    </row>
    <row r="805" spans="4:4" x14ac:dyDescent="0.2">
      <c r="D805" s="23"/>
    </row>
    <row r="806" spans="4:4" x14ac:dyDescent="0.2">
      <c r="D806" s="23"/>
    </row>
    <row r="807" spans="4:4" x14ac:dyDescent="0.2">
      <c r="D807" s="23"/>
    </row>
    <row r="808" spans="4:4" x14ac:dyDescent="0.2">
      <c r="D808" s="23"/>
    </row>
    <row r="809" spans="4:4" x14ac:dyDescent="0.2">
      <c r="D809" s="23"/>
    </row>
    <row r="810" spans="4:4" x14ac:dyDescent="0.2">
      <c r="D810" s="23"/>
    </row>
    <row r="811" spans="4:4" x14ac:dyDescent="0.2">
      <c r="D811" s="23"/>
    </row>
    <row r="812" spans="4:4" x14ac:dyDescent="0.2">
      <c r="D812" s="23"/>
    </row>
    <row r="813" spans="4:4" x14ac:dyDescent="0.2">
      <c r="D813" s="23"/>
    </row>
    <row r="814" spans="4:4" x14ac:dyDescent="0.2">
      <c r="D814" s="23"/>
    </row>
    <row r="815" spans="4:4" x14ac:dyDescent="0.2">
      <c r="D815" s="23"/>
    </row>
    <row r="816" spans="4:4" x14ac:dyDescent="0.2">
      <c r="D816" s="23"/>
    </row>
    <row r="817" spans="4:4" x14ac:dyDescent="0.2">
      <c r="D817" s="23"/>
    </row>
    <row r="818" spans="4:4" x14ac:dyDescent="0.2">
      <c r="D818" s="23"/>
    </row>
    <row r="819" spans="4:4" x14ac:dyDescent="0.2">
      <c r="D819" s="23"/>
    </row>
    <row r="820" spans="4:4" x14ac:dyDescent="0.2">
      <c r="D820" s="23"/>
    </row>
    <row r="821" spans="4:4" x14ac:dyDescent="0.2">
      <c r="D821" s="23"/>
    </row>
    <row r="822" spans="4:4" x14ac:dyDescent="0.2">
      <c r="D822" s="23"/>
    </row>
    <row r="823" spans="4:4" x14ac:dyDescent="0.2">
      <c r="D823" s="23"/>
    </row>
    <row r="824" spans="4:4" x14ac:dyDescent="0.2">
      <c r="D824" s="23"/>
    </row>
    <row r="825" spans="4:4" x14ac:dyDescent="0.2">
      <c r="D825" s="23"/>
    </row>
    <row r="826" spans="4:4" x14ac:dyDescent="0.2">
      <c r="D826" s="23"/>
    </row>
    <row r="827" spans="4:4" x14ac:dyDescent="0.2">
      <c r="D827" s="23"/>
    </row>
    <row r="828" spans="4:4" x14ac:dyDescent="0.2">
      <c r="D828" s="23"/>
    </row>
    <row r="829" spans="4:4" x14ac:dyDescent="0.2">
      <c r="D829" s="23"/>
    </row>
    <row r="830" spans="4:4" x14ac:dyDescent="0.2">
      <c r="D830" s="23"/>
    </row>
    <row r="831" spans="4:4" x14ac:dyDescent="0.2">
      <c r="D831" s="23"/>
    </row>
    <row r="832" spans="4:4" x14ac:dyDescent="0.2">
      <c r="D832" s="23"/>
    </row>
    <row r="833" spans="4:4" x14ac:dyDescent="0.2">
      <c r="D833" s="23"/>
    </row>
    <row r="834" spans="4:4" x14ac:dyDescent="0.2">
      <c r="D834" s="23"/>
    </row>
    <row r="835" spans="4:4" x14ac:dyDescent="0.2">
      <c r="D835" s="23"/>
    </row>
    <row r="836" spans="4:4" x14ac:dyDescent="0.2">
      <c r="D836" s="23"/>
    </row>
    <row r="837" spans="4:4" x14ac:dyDescent="0.2">
      <c r="D837" s="23"/>
    </row>
    <row r="838" spans="4:4" x14ac:dyDescent="0.2">
      <c r="D838" s="23"/>
    </row>
    <row r="839" spans="4:4" x14ac:dyDescent="0.2">
      <c r="D839" s="23"/>
    </row>
    <row r="840" spans="4:4" x14ac:dyDescent="0.2">
      <c r="D840" s="23"/>
    </row>
    <row r="841" spans="4:4" x14ac:dyDescent="0.2">
      <c r="D841" s="23"/>
    </row>
    <row r="842" spans="4:4" x14ac:dyDescent="0.2">
      <c r="D842" s="23"/>
    </row>
    <row r="843" spans="4:4" x14ac:dyDescent="0.2">
      <c r="D843" s="23"/>
    </row>
    <row r="844" spans="4:4" x14ac:dyDescent="0.2">
      <c r="D844" s="23"/>
    </row>
    <row r="845" spans="4:4" x14ac:dyDescent="0.2">
      <c r="D845" s="23"/>
    </row>
    <row r="846" spans="4:4" x14ac:dyDescent="0.2">
      <c r="D846" s="23"/>
    </row>
    <row r="847" spans="4:4" x14ac:dyDescent="0.2">
      <c r="D847" s="23"/>
    </row>
    <row r="848" spans="4:4" x14ac:dyDescent="0.2">
      <c r="D848" s="23"/>
    </row>
    <row r="849" spans="4:4" x14ac:dyDescent="0.2">
      <c r="D849" s="23"/>
    </row>
    <row r="850" spans="4:4" x14ac:dyDescent="0.2">
      <c r="D850" s="23"/>
    </row>
    <row r="851" spans="4:4" x14ac:dyDescent="0.2">
      <c r="D851" s="23"/>
    </row>
    <row r="852" spans="4:4" x14ac:dyDescent="0.2">
      <c r="D852" s="23"/>
    </row>
    <row r="853" spans="4:4" x14ac:dyDescent="0.2">
      <c r="D853" s="23"/>
    </row>
    <row r="854" spans="4:4" x14ac:dyDescent="0.2">
      <c r="D854" s="23"/>
    </row>
    <row r="855" spans="4:4" x14ac:dyDescent="0.2">
      <c r="D855" s="23"/>
    </row>
    <row r="856" spans="4:4" x14ac:dyDescent="0.2">
      <c r="D856" s="23"/>
    </row>
    <row r="857" spans="4:4" x14ac:dyDescent="0.2">
      <c r="D857" s="23"/>
    </row>
    <row r="858" spans="4:4" x14ac:dyDescent="0.2">
      <c r="D858" s="23"/>
    </row>
    <row r="859" spans="4:4" x14ac:dyDescent="0.2">
      <c r="D859" s="23"/>
    </row>
    <row r="860" spans="4:4" x14ac:dyDescent="0.2">
      <c r="D860" s="23"/>
    </row>
    <row r="861" spans="4:4" x14ac:dyDescent="0.2">
      <c r="D861" s="23"/>
    </row>
    <row r="862" spans="4:4" x14ac:dyDescent="0.2">
      <c r="D862" s="23"/>
    </row>
    <row r="863" spans="4:4" x14ac:dyDescent="0.2">
      <c r="D863" s="23"/>
    </row>
    <row r="864" spans="4:4" x14ac:dyDescent="0.2">
      <c r="D864" s="23"/>
    </row>
    <row r="865" spans="4:4" x14ac:dyDescent="0.2">
      <c r="D865" s="23"/>
    </row>
    <row r="866" spans="4:4" x14ac:dyDescent="0.2">
      <c r="D866" s="23"/>
    </row>
    <row r="867" spans="4:4" x14ac:dyDescent="0.2">
      <c r="D867" s="23"/>
    </row>
    <row r="868" spans="4:4" x14ac:dyDescent="0.2">
      <c r="D868" s="23"/>
    </row>
    <row r="869" spans="4:4" x14ac:dyDescent="0.2">
      <c r="D869" s="23"/>
    </row>
    <row r="870" spans="4:4" x14ac:dyDescent="0.2">
      <c r="D870" s="23"/>
    </row>
    <row r="871" spans="4:4" x14ac:dyDescent="0.2">
      <c r="D871" s="23"/>
    </row>
    <row r="872" spans="4:4" x14ac:dyDescent="0.2">
      <c r="D872" s="23"/>
    </row>
    <row r="873" spans="4:4" x14ac:dyDescent="0.2">
      <c r="D873" s="23"/>
    </row>
    <row r="874" spans="4:4" x14ac:dyDescent="0.2">
      <c r="D874" s="23"/>
    </row>
    <row r="875" spans="4:4" x14ac:dyDescent="0.2">
      <c r="D875" s="23"/>
    </row>
    <row r="876" spans="4:4" x14ac:dyDescent="0.2">
      <c r="D876" s="23"/>
    </row>
    <row r="877" spans="4:4" x14ac:dyDescent="0.2">
      <c r="D877" s="23"/>
    </row>
    <row r="878" spans="4:4" x14ac:dyDescent="0.2">
      <c r="D878" s="23"/>
    </row>
    <row r="879" spans="4:4" x14ac:dyDescent="0.2">
      <c r="D879" s="23"/>
    </row>
    <row r="880" spans="4:4" x14ac:dyDescent="0.2">
      <c r="D880" s="23"/>
    </row>
    <row r="881" spans="4:4" x14ac:dyDescent="0.2">
      <c r="D881" s="23"/>
    </row>
    <row r="882" spans="4:4" x14ac:dyDescent="0.2">
      <c r="D882" s="23"/>
    </row>
    <row r="883" spans="4:4" x14ac:dyDescent="0.2">
      <c r="D883" s="23"/>
    </row>
    <row r="884" spans="4:4" x14ac:dyDescent="0.2">
      <c r="D884" s="23"/>
    </row>
    <row r="885" spans="4:4" x14ac:dyDescent="0.2">
      <c r="D885" s="23"/>
    </row>
    <row r="886" spans="4:4" x14ac:dyDescent="0.2">
      <c r="D886" s="23"/>
    </row>
    <row r="887" spans="4:4" x14ac:dyDescent="0.2">
      <c r="D887" s="23"/>
    </row>
    <row r="888" spans="4:4" x14ac:dyDescent="0.2">
      <c r="D888" s="23"/>
    </row>
    <row r="889" spans="4:4" x14ac:dyDescent="0.2">
      <c r="D889" s="23"/>
    </row>
    <row r="890" spans="4:4" x14ac:dyDescent="0.2">
      <c r="D890" s="23"/>
    </row>
    <row r="891" spans="4:4" x14ac:dyDescent="0.2">
      <c r="D891" s="23"/>
    </row>
    <row r="892" spans="4:4" x14ac:dyDescent="0.2">
      <c r="D892" s="23"/>
    </row>
    <row r="893" spans="4:4" x14ac:dyDescent="0.2">
      <c r="D893" s="23"/>
    </row>
    <row r="894" spans="4:4" x14ac:dyDescent="0.2">
      <c r="D894" s="23"/>
    </row>
    <row r="895" spans="4:4" x14ac:dyDescent="0.2">
      <c r="D895" s="23"/>
    </row>
    <row r="896" spans="4:4" x14ac:dyDescent="0.2">
      <c r="D896" s="23"/>
    </row>
    <row r="897" spans="4:4" x14ac:dyDescent="0.2">
      <c r="D897" s="23"/>
    </row>
    <row r="898" spans="4:4" x14ac:dyDescent="0.2">
      <c r="D898" s="23"/>
    </row>
    <row r="899" spans="4:4" x14ac:dyDescent="0.2">
      <c r="D899" s="23"/>
    </row>
    <row r="900" spans="4:4" x14ac:dyDescent="0.2">
      <c r="D900" s="23"/>
    </row>
    <row r="901" spans="4:4" x14ac:dyDescent="0.2">
      <c r="D901" s="23"/>
    </row>
    <row r="902" spans="4:4" x14ac:dyDescent="0.2">
      <c r="D902" s="23"/>
    </row>
    <row r="903" spans="4:4" x14ac:dyDescent="0.2">
      <c r="D903" s="23"/>
    </row>
    <row r="904" spans="4:4" x14ac:dyDescent="0.2">
      <c r="D904" s="23"/>
    </row>
    <row r="905" spans="4:4" x14ac:dyDescent="0.2">
      <c r="D905" s="23"/>
    </row>
    <row r="906" spans="4:4" x14ac:dyDescent="0.2">
      <c r="D906" s="23"/>
    </row>
    <row r="907" spans="4:4" x14ac:dyDescent="0.2">
      <c r="D907" s="23"/>
    </row>
    <row r="908" spans="4:4" x14ac:dyDescent="0.2">
      <c r="D908" s="23"/>
    </row>
    <row r="909" spans="4:4" x14ac:dyDescent="0.2">
      <c r="D909" s="23"/>
    </row>
    <row r="910" spans="4:4" x14ac:dyDescent="0.2">
      <c r="D910" s="23"/>
    </row>
    <row r="911" spans="4:4" x14ac:dyDescent="0.2">
      <c r="D911" s="23"/>
    </row>
    <row r="912" spans="4:4" x14ac:dyDescent="0.2">
      <c r="D912" s="23"/>
    </row>
    <row r="913" spans="4:4" x14ac:dyDescent="0.2">
      <c r="D913" s="23"/>
    </row>
    <row r="914" spans="4:4" x14ac:dyDescent="0.2">
      <c r="D914" s="23"/>
    </row>
    <row r="915" spans="4:4" x14ac:dyDescent="0.2">
      <c r="D915" s="23"/>
    </row>
    <row r="916" spans="4:4" x14ac:dyDescent="0.2">
      <c r="D916" s="23"/>
    </row>
    <row r="917" spans="4:4" x14ac:dyDescent="0.2">
      <c r="D917" s="23"/>
    </row>
    <row r="918" spans="4:4" x14ac:dyDescent="0.2">
      <c r="D918" s="23"/>
    </row>
    <row r="919" spans="4:4" x14ac:dyDescent="0.2">
      <c r="D919" s="23"/>
    </row>
    <row r="920" spans="4:4" x14ac:dyDescent="0.2">
      <c r="D920" s="23"/>
    </row>
    <row r="921" spans="4:4" x14ac:dyDescent="0.2">
      <c r="D921" s="23"/>
    </row>
    <row r="922" spans="4:4" x14ac:dyDescent="0.2">
      <c r="D922" s="23"/>
    </row>
    <row r="923" spans="4:4" x14ac:dyDescent="0.2">
      <c r="D923" s="23"/>
    </row>
    <row r="924" spans="4:4" x14ac:dyDescent="0.2">
      <c r="D924" s="23"/>
    </row>
    <row r="925" spans="4:4" x14ac:dyDescent="0.2">
      <c r="D925" s="23"/>
    </row>
    <row r="926" spans="4:4" x14ac:dyDescent="0.2">
      <c r="D926" s="23"/>
    </row>
    <row r="927" spans="4:4" x14ac:dyDescent="0.2">
      <c r="D927" s="23"/>
    </row>
    <row r="928" spans="4:4" x14ac:dyDescent="0.2">
      <c r="D928" s="23"/>
    </row>
    <row r="929" spans="4:4" x14ac:dyDescent="0.2">
      <c r="D929" s="23"/>
    </row>
    <row r="930" spans="4:4" x14ac:dyDescent="0.2">
      <c r="D930" s="23"/>
    </row>
    <row r="931" spans="4:4" x14ac:dyDescent="0.2">
      <c r="D931" s="23"/>
    </row>
    <row r="932" spans="4:4" x14ac:dyDescent="0.2">
      <c r="D932" s="23"/>
    </row>
    <row r="933" spans="4:4" x14ac:dyDescent="0.2">
      <c r="D933" s="23"/>
    </row>
    <row r="934" spans="4:4" x14ac:dyDescent="0.2">
      <c r="D934" s="23"/>
    </row>
    <row r="935" spans="4:4" x14ac:dyDescent="0.2">
      <c r="D935" s="23"/>
    </row>
    <row r="936" spans="4:4" x14ac:dyDescent="0.2">
      <c r="D936" s="23"/>
    </row>
    <row r="937" spans="4:4" x14ac:dyDescent="0.2">
      <c r="D937" s="23"/>
    </row>
    <row r="938" spans="4:4" x14ac:dyDescent="0.2">
      <c r="D938" s="23"/>
    </row>
    <row r="939" spans="4:4" x14ac:dyDescent="0.2">
      <c r="D939" s="23"/>
    </row>
    <row r="940" spans="4:4" x14ac:dyDescent="0.2">
      <c r="D940" s="23"/>
    </row>
    <row r="941" spans="4:4" x14ac:dyDescent="0.2">
      <c r="D941" s="23"/>
    </row>
    <row r="942" spans="4:4" x14ac:dyDescent="0.2">
      <c r="D942" s="23"/>
    </row>
    <row r="943" spans="4:4" x14ac:dyDescent="0.2">
      <c r="D943" s="23"/>
    </row>
    <row r="944" spans="4:4" x14ac:dyDescent="0.2">
      <c r="D944" s="23"/>
    </row>
    <row r="945" spans="4:4" x14ac:dyDescent="0.2">
      <c r="D945" s="23"/>
    </row>
    <row r="946" spans="4:4" x14ac:dyDescent="0.2">
      <c r="D946" s="23"/>
    </row>
    <row r="947" spans="4:4" x14ac:dyDescent="0.2">
      <c r="D947" s="23"/>
    </row>
    <row r="948" spans="4:4" x14ac:dyDescent="0.2">
      <c r="D948" s="23"/>
    </row>
    <row r="949" spans="4:4" x14ac:dyDescent="0.2">
      <c r="D949" s="23"/>
    </row>
    <row r="950" spans="4:4" x14ac:dyDescent="0.2">
      <c r="D950" s="23"/>
    </row>
    <row r="951" spans="4:4" x14ac:dyDescent="0.2">
      <c r="D951" s="23"/>
    </row>
    <row r="952" spans="4:4" x14ac:dyDescent="0.2">
      <c r="D952" s="23"/>
    </row>
    <row r="953" spans="4:4" x14ac:dyDescent="0.2">
      <c r="D953" s="23"/>
    </row>
    <row r="954" spans="4:4" x14ac:dyDescent="0.2">
      <c r="D954" s="23"/>
    </row>
    <row r="955" spans="4:4" x14ac:dyDescent="0.2">
      <c r="D955" s="23"/>
    </row>
    <row r="956" spans="4:4" x14ac:dyDescent="0.2">
      <c r="D956" s="23"/>
    </row>
    <row r="957" spans="4:4" x14ac:dyDescent="0.2">
      <c r="D957" s="23"/>
    </row>
    <row r="958" spans="4:4" x14ac:dyDescent="0.2">
      <c r="D958" s="23"/>
    </row>
    <row r="959" spans="4:4" x14ac:dyDescent="0.2">
      <c r="D959" s="23"/>
    </row>
    <row r="960" spans="4:4" x14ac:dyDescent="0.2">
      <c r="D960" s="23"/>
    </row>
    <row r="961" spans="4:4" x14ac:dyDescent="0.2">
      <c r="D961" s="23"/>
    </row>
    <row r="962" spans="4:4" x14ac:dyDescent="0.2">
      <c r="D962" s="23"/>
    </row>
    <row r="963" spans="4:4" x14ac:dyDescent="0.2">
      <c r="D963" s="23"/>
    </row>
    <row r="964" spans="4:4" x14ac:dyDescent="0.2">
      <c r="D964" s="23"/>
    </row>
    <row r="965" spans="4:4" x14ac:dyDescent="0.2">
      <c r="D965" s="23"/>
    </row>
    <row r="966" spans="4:4" x14ac:dyDescent="0.2">
      <c r="D966" s="23"/>
    </row>
    <row r="967" spans="4:4" x14ac:dyDescent="0.2">
      <c r="D967" s="23"/>
    </row>
    <row r="968" spans="4:4" x14ac:dyDescent="0.2">
      <c r="D968" s="23"/>
    </row>
    <row r="969" spans="4:4" x14ac:dyDescent="0.2">
      <c r="D969" s="23"/>
    </row>
    <row r="970" spans="4:4" x14ac:dyDescent="0.2">
      <c r="D970" s="23"/>
    </row>
    <row r="971" spans="4:4" x14ac:dyDescent="0.2">
      <c r="D971" s="23"/>
    </row>
    <row r="972" spans="4:4" x14ac:dyDescent="0.2">
      <c r="D972" s="23"/>
    </row>
    <row r="973" spans="4:4" x14ac:dyDescent="0.2">
      <c r="D973" s="23"/>
    </row>
    <row r="974" spans="4:4" x14ac:dyDescent="0.2">
      <c r="D974" s="23"/>
    </row>
    <row r="975" spans="4:4" x14ac:dyDescent="0.2">
      <c r="D975" s="23"/>
    </row>
    <row r="976" spans="4:4" x14ac:dyDescent="0.2">
      <c r="D976" s="23"/>
    </row>
    <row r="977" spans="4:4" x14ac:dyDescent="0.2">
      <c r="D977" s="23"/>
    </row>
    <row r="978" spans="4:4" x14ac:dyDescent="0.2">
      <c r="D978" s="23"/>
    </row>
    <row r="979" spans="4:4" x14ac:dyDescent="0.2">
      <c r="D979" s="23"/>
    </row>
    <row r="980" spans="4:4" x14ac:dyDescent="0.2">
      <c r="D980" s="23"/>
    </row>
    <row r="981" spans="4:4" x14ac:dyDescent="0.2">
      <c r="D981" s="23"/>
    </row>
    <row r="982" spans="4:4" x14ac:dyDescent="0.2">
      <c r="D982" s="23"/>
    </row>
    <row r="983" spans="4:4" x14ac:dyDescent="0.2">
      <c r="D983" s="23"/>
    </row>
    <row r="984" spans="4:4" x14ac:dyDescent="0.2">
      <c r="D984" s="23"/>
    </row>
    <row r="985" spans="4:4" x14ac:dyDescent="0.2">
      <c r="D985" s="23"/>
    </row>
    <row r="986" spans="4:4" x14ac:dyDescent="0.2">
      <c r="D986" s="23"/>
    </row>
    <row r="987" spans="4:4" x14ac:dyDescent="0.2">
      <c r="D987" s="23"/>
    </row>
    <row r="988" spans="4:4" x14ac:dyDescent="0.2">
      <c r="D988" s="23"/>
    </row>
    <row r="989" spans="4:4" x14ac:dyDescent="0.2">
      <c r="D989" s="23"/>
    </row>
    <row r="990" spans="4:4" x14ac:dyDescent="0.2">
      <c r="D990" s="23"/>
    </row>
    <row r="991" spans="4:4" x14ac:dyDescent="0.2">
      <c r="D991" s="23"/>
    </row>
    <row r="992" spans="4:4" x14ac:dyDescent="0.2">
      <c r="D992" s="23"/>
    </row>
    <row r="993" spans="4:4" x14ac:dyDescent="0.2">
      <c r="D993" s="23"/>
    </row>
    <row r="994" spans="4:4" x14ac:dyDescent="0.2">
      <c r="D994" s="23"/>
    </row>
    <row r="995" spans="4:4" x14ac:dyDescent="0.2">
      <c r="D995" s="23"/>
    </row>
    <row r="996" spans="4:4" x14ac:dyDescent="0.2">
      <c r="D996" s="23"/>
    </row>
    <row r="997" spans="4:4" x14ac:dyDescent="0.2">
      <c r="D997" s="23"/>
    </row>
    <row r="998" spans="4:4" x14ac:dyDescent="0.2">
      <c r="D998" s="23"/>
    </row>
    <row r="999" spans="4:4" x14ac:dyDescent="0.2">
      <c r="D999" s="23"/>
    </row>
    <row r="1000" spans="4:4" x14ac:dyDescent="0.2">
      <c r="D1000" s="23"/>
    </row>
    <row r="1001" spans="4:4" x14ac:dyDescent="0.2">
      <c r="D1001" s="23"/>
    </row>
    <row r="1002" spans="4:4" x14ac:dyDescent="0.2">
      <c r="D1002" s="23"/>
    </row>
    <row r="1003" spans="4:4" x14ac:dyDescent="0.2">
      <c r="D1003" s="23"/>
    </row>
    <row r="1004" spans="4:4" x14ac:dyDescent="0.2">
      <c r="D1004" s="23"/>
    </row>
    <row r="1005" spans="4:4" x14ac:dyDescent="0.2">
      <c r="D1005" s="23"/>
    </row>
    <row r="1006" spans="4:4" x14ac:dyDescent="0.2">
      <c r="D1006" s="23"/>
    </row>
  </sheetData>
  <mergeCells count="5">
    <mergeCell ref="B35:C35"/>
    <mergeCell ref="H1:L1"/>
    <mergeCell ref="M1:N1"/>
    <mergeCell ref="H2:L2"/>
    <mergeCell ref="M2:N2"/>
  </mergeCells>
  <phoneticPr fontId="2" type="noConversion"/>
  <conditionalFormatting sqref="H31:H53 H60:H65">
    <cfRule type="expression" dxfId="3" priority="1" stopIfTrue="1">
      <formula>(H31&lt;&gt;IF(ISNUMBER($C31),VLOOKUP($C31,INDIRECT(KatName&amp;$B31),H$5,0),""))</formula>
    </cfRule>
  </conditionalFormatting>
  <conditionalFormatting sqref="H54:N59">
    <cfRule type="expression" dxfId="2" priority="2" stopIfTrue="1">
      <formula>(H54&lt;&gt;IF(ISNUMBER($C54),VLOOKUP($C54,INDIRECT(#REF!&amp;#REF!),H$7,0),""))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Width="0" fitToHeight="0" orientation="landscape" r:id="rId1"/>
  <headerFooter alignWithMargins="0">
    <oddHeader>&amp;L&amp;"Lucida Sans,Standard"&amp;8Vergabe-Nr.: ZR3-16150-2026-128-13-BG370&amp;C&amp;"Melior Com,Standard"&amp;14&amp;A
&amp;R&amp;"Lucida Sans,Standard"&amp;8Anlage 3</oddHeader>
    <oddFooter>&amp;R&amp;"Lucida Sans,Standard"&amp;8Seite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9"/>
  <dimension ref="A1:Q41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4.42578125" style="92" customWidth="1"/>
    <col min="2" max="2" width="7" style="92" customWidth="1"/>
    <col min="3" max="3" width="10.28515625" style="92" customWidth="1"/>
    <col min="4" max="4" width="54.5703125" style="93" customWidth="1"/>
    <col min="5" max="5" width="35.140625" style="23" customWidth="1"/>
    <col min="6" max="6" width="16.5703125" style="94" customWidth="1"/>
    <col min="7" max="7" width="7.5703125" style="95" customWidth="1"/>
    <col min="8" max="12" width="4.140625" style="23" customWidth="1"/>
    <col min="13" max="13" width="5.5703125" style="23" customWidth="1"/>
    <col min="14" max="14" width="5.28515625" style="23" customWidth="1"/>
    <col min="15" max="15" width="18.5703125" style="23" customWidth="1"/>
    <col min="16" max="16384" width="11.42578125" style="23"/>
  </cols>
  <sheetData>
    <row r="1" spans="1:17" ht="15.75" customHeight="1" x14ac:dyDescent="0.25">
      <c r="A1" s="15"/>
      <c r="B1" s="16"/>
      <c r="C1" s="17" t="s">
        <v>48</v>
      </c>
      <c r="D1" s="18" t="s">
        <v>85</v>
      </c>
      <c r="E1" s="19"/>
      <c r="F1" s="20"/>
      <c r="G1" s="21"/>
      <c r="H1" s="97"/>
      <c r="I1" s="98"/>
      <c r="J1" s="98"/>
      <c r="K1" s="98"/>
      <c r="L1" s="98"/>
      <c r="M1" s="99"/>
      <c r="N1" s="100"/>
      <c r="O1" s="22"/>
      <c r="Q1" s="24"/>
    </row>
    <row r="2" spans="1:17" ht="15.75" customHeight="1" x14ac:dyDescent="0.25">
      <c r="A2" s="25"/>
      <c r="B2" s="26"/>
      <c r="C2" s="27" t="s">
        <v>49</v>
      </c>
      <c r="D2" s="28" t="s">
        <v>119</v>
      </c>
      <c r="E2" s="29"/>
      <c r="F2" s="30"/>
      <c r="G2" s="31"/>
      <c r="H2" s="101"/>
      <c r="I2" s="102"/>
      <c r="J2" s="102"/>
      <c r="K2" s="102"/>
      <c r="L2" s="102"/>
      <c r="M2" s="103"/>
      <c r="N2" s="104"/>
      <c r="O2" s="32"/>
      <c r="P2" s="33"/>
      <c r="Q2" s="24"/>
    </row>
    <row r="3" spans="1:17" ht="15.75" x14ac:dyDescent="0.25">
      <c r="A3" s="34"/>
      <c r="B3" s="35"/>
      <c r="C3" s="36">
        <v>499</v>
      </c>
      <c r="D3" s="37" t="s">
        <v>87</v>
      </c>
      <c r="E3" s="38"/>
      <c r="F3" s="39"/>
      <c r="G3" s="40" t="s">
        <v>50</v>
      </c>
      <c r="H3" s="41" t="s">
        <v>51</v>
      </c>
      <c r="I3" s="42"/>
      <c r="J3" s="42"/>
      <c r="K3" s="42"/>
      <c r="L3" s="42"/>
      <c r="M3" s="42"/>
      <c r="N3" s="43"/>
      <c r="O3" s="44"/>
      <c r="Q3" s="24"/>
    </row>
    <row r="4" spans="1:17" ht="73.5" customHeight="1" x14ac:dyDescent="0.2">
      <c r="A4" s="45" t="s">
        <v>52</v>
      </c>
      <c r="B4" s="46" t="s">
        <v>53</v>
      </c>
      <c r="C4" s="47" t="s">
        <v>54</v>
      </c>
      <c r="D4" s="48" t="s">
        <v>156</v>
      </c>
      <c r="E4" s="49" t="s">
        <v>55</v>
      </c>
      <c r="F4" s="50"/>
      <c r="G4" s="51" t="s">
        <v>56</v>
      </c>
      <c r="H4" s="52" t="s">
        <v>57</v>
      </c>
      <c r="I4" s="52" t="s">
        <v>58</v>
      </c>
      <c r="J4" s="52" t="s">
        <v>59</v>
      </c>
      <c r="K4" s="52" t="s">
        <v>60</v>
      </c>
      <c r="L4" s="52" t="s">
        <v>61</v>
      </c>
      <c r="M4" s="52" t="s">
        <v>62</v>
      </c>
      <c r="N4" s="53" t="s">
        <v>63</v>
      </c>
      <c r="O4" s="54"/>
      <c r="Q4" s="24"/>
    </row>
    <row r="5" spans="1:17" x14ac:dyDescent="0.2">
      <c r="A5" s="55" t="s">
        <v>64</v>
      </c>
      <c r="B5" s="56" t="s">
        <v>65</v>
      </c>
      <c r="C5" s="57" t="s">
        <v>66</v>
      </c>
      <c r="D5" s="56" t="s">
        <v>67</v>
      </c>
      <c r="E5" s="58" t="s">
        <v>68</v>
      </c>
      <c r="F5" s="59" t="s">
        <v>69</v>
      </c>
      <c r="G5" s="60" t="s">
        <v>70</v>
      </c>
      <c r="H5" s="61" t="s">
        <v>71</v>
      </c>
      <c r="I5" s="61" t="s">
        <v>72</v>
      </c>
      <c r="J5" s="61" t="s">
        <v>73</v>
      </c>
      <c r="K5" s="61" t="s">
        <v>74</v>
      </c>
      <c r="L5" s="61" t="s">
        <v>75</v>
      </c>
      <c r="M5" s="61" t="s">
        <v>76</v>
      </c>
      <c r="N5" s="62" t="s">
        <v>77</v>
      </c>
      <c r="O5" s="63" t="s">
        <v>78</v>
      </c>
      <c r="Q5" s="24"/>
    </row>
    <row r="6" spans="1:17" hidden="1" x14ac:dyDescent="0.2">
      <c r="A6" s="64"/>
      <c r="B6" s="65"/>
      <c r="C6" s="65"/>
      <c r="D6" s="66"/>
      <c r="E6" s="67"/>
      <c r="F6" s="68"/>
      <c r="G6" s="69"/>
      <c r="H6" s="70">
        <v>12</v>
      </c>
      <c r="I6" s="70">
        <v>4</v>
      </c>
      <c r="J6" s="70">
        <v>2</v>
      </c>
      <c r="K6" s="70">
        <v>1</v>
      </c>
      <c r="L6" s="71">
        <v>0.5</v>
      </c>
      <c r="M6" s="71">
        <v>0.2</v>
      </c>
      <c r="N6" s="72">
        <v>1</v>
      </c>
      <c r="O6" s="73"/>
      <c r="P6" s="74"/>
      <c r="Q6" s="24"/>
    </row>
    <row r="7" spans="1:17" hidden="1" x14ac:dyDescent="0.2">
      <c r="A7" s="64">
        <f ca="1">CELL("Zeile",A7)</f>
        <v>7</v>
      </c>
      <c r="B7" s="75"/>
      <c r="C7" s="75"/>
      <c r="D7" s="76">
        <v>2</v>
      </c>
      <c r="E7" s="77"/>
      <c r="F7" s="77"/>
      <c r="G7" s="78"/>
      <c r="H7" s="76">
        <v>3</v>
      </c>
      <c r="I7" s="76">
        <v>4</v>
      </c>
      <c r="J7" s="76">
        <v>5</v>
      </c>
      <c r="K7" s="76">
        <v>6</v>
      </c>
      <c r="L7" s="76">
        <v>7</v>
      </c>
      <c r="M7" s="76">
        <v>8</v>
      </c>
      <c r="N7" s="79">
        <v>9</v>
      </c>
      <c r="O7" s="79"/>
      <c r="P7" s="74"/>
      <c r="Q7" s="24"/>
    </row>
    <row r="8" spans="1:17" ht="25.5" x14ac:dyDescent="0.2">
      <c r="A8" s="80">
        <f t="shared" ref="A8:A38" ca="1" si="0">CELL("Zeile",A8)-A$7</f>
        <v>1</v>
      </c>
      <c r="B8" s="81">
        <f t="shared" ref="B8:B40" si="1">$C$3</f>
        <v>499</v>
      </c>
      <c r="C8" s="82">
        <v>3100</v>
      </c>
      <c r="D8" s="83" t="s">
        <v>88</v>
      </c>
      <c r="E8" s="84"/>
      <c r="F8" s="85"/>
      <c r="G8" s="86"/>
      <c r="H8" s="87"/>
      <c r="I8" s="87"/>
      <c r="J8" s="87"/>
      <c r="K8" s="87" t="s">
        <v>79</v>
      </c>
      <c r="L8" s="87"/>
      <c r="M8" s="87"/>
      <c r="N8" s="88"/>
      <c r="O8" s="89" t="str">
        <f>IF(F8="","",IF(COUNTIF(H8:N8,"x")=1,F8*G8*LOOKUP("x",H8:N8,H$6:N$6),IF(ISNUMBER($C8),"???","--------")))</f>
        <v/>
      </c>
      <c r="P8" s="90"/>
      <c r="Q8" s="91"/>
    </row>
    <row r="9" spans="1:17" ht="25.5" x14ac:dyDescent="0.2">
      <c r="A9" s="80">
        <f t="shared" ca="1" si="0"/>
        <v>2</v>
      </c>
      <c r="B9" s="81">
        <f t="shared" si="1"/>
        <v>499</v>
      </c>
      <c r="C9" s="82">
        <v>3101</v>
      </c>
      <c r="D9" s="83" t="s">
        <v>89</v>
      </c>
      <c r="E9" s="84"/>
      <c r="F9" s="85"/>
      <c r="G9" s="86"/>
      <c r="H9" s="87"/>
      <c r="I9" s="87"/>
      <c r="J9" s="87"/>
      <c r="K9" s="87" t="s">
        <v>79</v>
      </c>
      <c r="L9" s="87"/>
      <c r="M9" s="87"/>
      <c r="N9" s="88"/>
      <c r="O9" s="89" t="str">
        <f t="shared" ref="O9:O36" si="2">IF(F9="","",IF(COUNTIF(H9:N9,"x")=1,F9*G9*LOOKUP("x",H9:N9,H$6:N$6),IF(ISNUMBER($C9),"???","--------")))</f>
        <v/>
      </c>
      <c r="P9" s="90"/>
      <c r="Q9" s="91"/>
    </row>
    <row r="10" spans="1:17" x14ac:dyDescent="0.2">
      <c r="A10" s="80">
        <f t="shared" ca="1" si="0"/>
        <v>3</v>
      </c>
      <c r="B10" s="81">
        <f t="shared" si="1"/>
        <v>499</v>
      </c>
      <c r="C10" s="82">
        <v>3102</v>
      </c>
      <c r="D10" s="83" t="s">
        <v>80</v>
      </c>
      <c r="E10" s="84"/>
      <c r="F10" s="85"/>
      <c r="G10" s="86"/>
      <c r="H10" s="87"/>
      <c r="I10" s="87"/>
      <c r="J10" s="87"/>
      <c r="K10" s="87" t="s">
        <v>79</v>
      </c>
      <c r="L10" s="87"/>
      <c r="M10" s="87"/>
      <c r="N10" s="88"/>
      <c r="O10" s="89" t="str">
        <f t="shared" si="2"/>
        <v/>
      </c>
      <c r="P10" s="90"/>
      <c r="Q10" s="91"/>
    </row>
    <row r="11" spans="1:17" ht="25.5" x14ac:dyDescent="0.2">
      <c r="A11" s="80">
        <f t="shared" ca="1" si="0"/>
        <v>4</v>
      </c>
      <c r="B11" s="81">
        <f t="shared" si="1"/>
        <v>499</v>
      </c>
      <c r="C11" s="82">
        <v>3104</v>
      </c>
      <c r="D11" s="83" t="s">
        <v>90</v>
      </c>
      <c r="E11" s="84"/>
      <c r="F11" s="85"/>
      <c r="G11" s="86"/>
      <c r="H11" s="87"/>
      <c r="I11" s="87"/>
      <c r="J11" s="87"/>
      <c r="K11" s="87" t="s">
        <v>79</v>
      </c>
      <c r="L11" s="87"/>
      <c r="M11" s="87"/>
      <c r="N11" s="88"/>
      <c r="O11" s="89" t="str">
        <f t="shared" si="2"/>
        <v/>
      </c>
      <c r="P11" s="90"/>
      <c r="Q11" s="91"/>
    </row>
    <row r="12" spans="1:17" x14ac:dyDescent="0.2">
      <c r="A12" s="80">
        <f t="shared" ca="1" si="0"/>
        <v>5</v>
      </c>
      <c r="B12" s="81">
        <f t="shared" si="1"/>
        <v>499</v>
      </c>
      <c r="C12" s="82">
        <v>3105</v>
      </c>
      <c r="D12" s="83" t="s">
        <v>91</v>
      </c>
      <c r="E12" s="84"/>
      <c r="F12" s="85"/>
      <c r="G12" s="86"/>
      <c r="H12" s="87"/>
      <c r="I12" s="87"/>
      <c r="J12" s="87"/>
      <c r="K12" s="87" t="s">
        <v>79</v>
      </c>
      <c r="L12" s="87"/>
      <c r="M12" s="87"/>
      <c r="N12" s="88"/>
      <c r="O12" s="89" t="str">
        <f t="shared" si="2"/>
        <v/>
      </c>
      <c r="P12" s="90"/>
      <c r="Q12" s="91"/>
    </row>
    <row r="13" spans="1:17" x14ac:dyDescent="0.2">
      <c r="A13" s="80">
        <f t="shared" ca="1" si="0"/>
        <v>6</v>
      </c>
      <c r="B13" s="81">
        <f t="shared" si="1"/>
        <v>499</v>
      </c>
      <c r="C13" s="82">
        <v>3106</v>
      </c>
      <c r="D13" s="83" t="s">
        <v>92</v>
      </c>
      <c r="E13" s="84"/>
      <c r="F13" s="85"/>
      <c r="G13" s="86"/>
      <c r="H13" s="87"/>
      <c r="I13" s="87"/>
      <c r="J13" s="87"/>
      <c r="K13" s="87" t="s">
        <v>79</v>
      </c>
      <c r="L13" s="87"/>
      <c r="M13" s="87"/>
      <c r="N13" s="88"/>
      <c r="O13" s="89" t="str">
        <f t="shared" si="2"/>
        <v/>
      </c>
      <c r="P13" s="90"/>
      <c r="Q13" s="91"/>
    </row>
    <row r="14" spans="1:17" x14ac:dyDescent="0.2">
      <c r="A14" s="80">
        <f t="shared" ca="1" si="0"/>
        <v>7</v>
      </c>
      <c r="B14" s="81">
        <f t="shared" si="1"/>
        <v>499</v>
      </c>
      <c r="C14" s="82">
        <v>3107</v>
      </c>
      <c r="D14" s="83" t="s">
        <v>93</v>
      </c>
      <c r="E14" s="84"/>
      <c r="F14" s="85"/>
      <c r="G14" s="86"/>
      <c r="H14" s="87"/>
      <c r="I14" s="87"/>
      <c r="J14" s="87"/>
      <c r="K14" s="87" t="s">
        <v>79</v>
      </c>
      <c r="L14" s="87"/>
      <c r="M14" s="87"/>
      <c r="N14" s="88"/>
      <c r="O14" s="89" t="str">
        <f t="shared" si="2"/>
        <v/>
      </c>
      <c r="P14" s="90"/>
      <c r="Q14" s="91"/>
    </row>
    <row r="15" spans="1:17" x14ac:dyDescent="0.2">
      <c r="A15" s="80">
        <f t="shared" ca="1" si="0"/>
        <v>8</v>
      </c>
      <c r="B15" s="81">
        <f t="shared" si="1"/>
        <v>499</v>
      </c>
      <c r="C15" s="82"/>
      <c r="D15" s="83" t="s">
        <v>94</v>
      </c>
      <c r="E15" s="84"/>
      <c r="F15" s="85"/>
      <c r="G15" s="86"/>
      <c r="H15" s="87" t="s">
        <v>81</v>
      </c>
      <c r="I15" s="87" t="s">
        <v>81</v>
      </c>
      <c r="J15" s="87" t="s">
        <v>81</v>
      </c>
      <c r="K15" s="87" t="s">
        <v>81</v>
      </c>
      <c r="L15" s="87" t="s">
        <v>81</v>
      </c>
      <c r="M15" s="87" t="s">
        <v>81</v>
      </c>
      <c r="N15" s="88" t="s">
        <v>81</v>
      </c>
      <c r="O15" s="89" t="str">
        <f t="shared" si="2"/>
        <v/>
      </c>
      <c r="P15" s="90"/>
      <c r="Q15" s="91"/>
    </row>
    <row r="16" spans="1:17" x14ac:dyDescent="0.2">
      <c r="A16" s="80">
        <f t="shared" ca="1" si="0"/>
        <v>9</v>
      </c>
      <c r="B16" s="81">
        <f t="shared" si="1"/>
        <v>499</v>
      </c>
      <c r="C16" s="82">
        <v>5100</v>
      </c>
      <c r="D16" s="83" t="s">
        <v>96</v>
      </c>
      <c r="E16" s="84" t="s">
        <v>151</v>
      </c>
      <c r="F16" s="85"/>
      <c r="G16" s="86"/>
      <c r="H16" s="87"/>
      <c r="I16" s="87"/>
      <c r="J16" s="87"/>
      <c r="K16" s="87" t="s">
        <v>79</v>
      </c>
      <c r="L16" s="87"/>
      <c r="M16" s="87"/>
      <c r="N16" s="88"/>
      <c r="O16" s="89" t="str">
        <f t="shared" si="2"/>
        <v/>
      </c>
      <c r="P16" s="90"/>
      <c r="Q16" s="91"/>
    </row>
    <row r="17" spans="1:17" ht="25.5" x14ac:dyDescent="0.2">
      <c r="A17" s="80">
        <f t="shared" ca="1" si="0"/>
        <v>10</v>
      </c>
      <c r="B17" s="81">
        <f t="shared" si="1"/>
        <v>499</v>
      </c>
      <c r="C17" s="82">
        <v>5101</v>
      </c>
      <c r="D17" s="83" t="s">
        <v>89</v>
      </c>
      <c r="E17" s="84" t="s">
        <v>86</v>
      </c>
      <c r="F17" s="85"/>
      <c r="G17" s="86"/>
      <c r="H17" s="87"/>
      <c r="I17" s="87"/>
      <c r="J17" s="87"/>
      <c r="K17" s="87" t="s">
        <v>79</v>
      </c>
      <c r="L17" s="87"/>
      <c r="M17" s="87"/>
      <c r="N17" s="88"/>
      <c r="O17" s="89" t="str">
        <f t="shared" si="2"/>
        <v/>
      </c>
      <c r="P17" s="90"/>
      <c r="Q17" s="91"/>
    </row>
    <row r="18" spans="1:17" x14ac:dyDescent="0.2">
      <c r="A18" s="80">
        <f t="shared" ca="1" si="0"/>
        <v>11</v>
      </c>
      <c r="B18" s="81">
        <f t="shared" si="1"/>
        <v>499</v>
      </c>
      <c r="C18" s="82">
        <v>5102</v>
      </c>
      <c r="D18" s="83" t="s">
        <v>97</v>
      </c>
      <c r="E18" s="84"/>
      <c r="F18" s="85"/>
      <c r="G18" s="86"/>
      <c r="H18" s="87"/>
      <c r="I18" s="87"/>
      <c r="J18" s="87"/>
      <c r="K18" s="87" t="s">
        <v>79</v>
      </c>
      <c r="L18" s="87"/>
      <c r="M18" s="87"/>
      <c r="N18" s="88"/>
      <c r="O18" s="89" t="str">
        <f t="shared" si="2"/>
        <v/>
      </c>
      <c r="P18" s="90"/>
      <c r="Q18" s="91"/>
    </row>
    <row r="19" spans="1:17" x14ac:dyDescent="0.2">
      <c r="A19" s="80">
        <f t="shared" ca="1" si="0"/>
        <v>12</v>
      </c>
      <c r="B19" s="81">
        <f t="shared" si="1"/>
        <v>499</v>
      </c>
      <c r="C19" s="82">
        <v>5103</v>
      </c>
      <c r="D19" s="83" t="s">
        <v>80</v>
      </c>
      <c r="E19" s="84"/>
      <c r="F19" s="85"/>
      <c r="G19" s="86"/>
      <c r="H19" s="87"/>
      <c r="I19" s="87"/>
      <c r="J19" s="87"/>
      <c r="K19" s="87" t="s">
        <v>79</v>
      </c>
      <c r="L19" s="87"/>
      <c r="M19" s="87"/>
      <c r="N19" s="88"/>
      <c r="O19" s="89" t="str">
        <f t="shared" si="2"/>
        <v/>
      </c>
      <c r="P19" s="90"/>
      <c r="Q19" s="91"/>
    </row>
    <row r="20" spans="1:17" ht="25.5" x14ac:dyDescent="0.2">
      <c r="A20" s="80">
        <f t="shared" ca="1" si="0"/>
        <v>13</v>
      </c>
      <c r="B20" s="81">
        <f t="shared" si="1"/>
        <v>499</v>
      </c>
      <c r="C20" s="82">
        <v>5104</v>
      </c>
      <c r="D20" s="83" t="s">
        <v>98</v>
      </c>
      <c r="E20" s="84"/>
      <c r="F20" s="85"/>
      <c r="G20" s="86"/>
      <c r="H20" s="87"/>
      <c r="I20" s="87"/>
      <c r="J20" s="87"/>
      <c r="K20" s="87" t="s">
        <v>79</v>
      </c>
      <c r="L20" s="87"/>
      <c r="M20" s="87"/>
      <c r="N20" s="88"/>
      <c r="O20" s="89" t="str">
        <f t="shared" si="2"/>
        <v/>
      </c>
      <c r="P20" s="90"/>
      <c r="Q20" s="91"/>
    </row>
    <row r="21" spans="1:17" ht="25.5" x14ac:dyDescent="0.2">
      <c r="A21" s="80">
        <f t="shared" ca="1" si="0"/>
        <v>14</v>
      </c>
      <c r="B21" s="81">
        <f t="shared" si="1"/>
        <v>499</v>
      </c>
      <c r="C21" s="82">
        <v>5105</v>
      </c>
      <c r="D21" s="83" t="s">
        <v>99</v>
      </c>
      <c r="E21" s="84"/>
      <c r="F21" s="85"/>
      <c r="G21" s="86"/>
      <c r="H21" s="87"/>
      <c r="I21" s="87"/>
      <c r="J21" s="87"/>
      <c r="K21" s="87" t="s">
        <v>79</v>
      </c>
      <c r="L21" s="87"/>
      <c r="M21" s="87"/>
      <c r="N21" s="88"/>
      <c r="O21" s="89" t="str">
        <f t="shared" si="2"/>
        <v/>
      </c>
      <c r="P21" s="90"/>
      <c r="Q21" s="91"/>
    </row>
    <row r="22" spans="1:17" x14ac:dyDescent="0.2">
      <c r="A22" s="80">
        <f t="shared" ca="1" si="0"/>
        <v>15</v>
      </c>
      <c r="B22" s="81">
        <f t="shared" si="1"/>
        <v>499</v>
      </c>
      <c r="C22" s="82">
        <v>5106</v>
      </c>
      <c r="D22" s="83" t="s">
        <v>100</v>
      </c>
      <c r="E22" s="84"/>
      <c r="F22" s="85"/>
      <c r="G22" s="86"/>
      <c r="H22" s="87"/>
      <c r="I22" s="87"/>
      <c r="J22" s="87"/>
      <c r="K22" s="87" t="s">
        <v>79</v>
      </c>
      <c r="L22" s="87"/>
      <c r="M22" s="87"/>
      <c r="N22" s="88"/>
      <c r="O22" s="89" t="str">
        <f t="shared" si="2"/>
        <v/>
      </c>
      <c r="P22" s="90"/>
      <c r="Q22" s="91"/>
    </row>
    <row r="23" spans="1:17" ht="25.5" x14ac:dyDescent="0.2">
      <c r="A23" s="80">
        <f t="shared" ca="1" si="0"/>
        <v>16</v>
      </c>
      <c r="B23" s="81">
        <f t="shared" si="1"/>
        <v>499</v>
      </c>
      <c r="C23" s="82">
        <v>5107</v>
      </c>
      <c r="D23" s="83" t="s">
        <v>101</v>
      </c>
      <c r="E23" s="84"/>
      <c r="F23" s="85"/>
      <c r="G23" s="86"/>
      <c r="H23" s="87"/>
      <c r="I23" s="87"/>
      <c r="J23" s="87"/>
      <c r="K23" s="87" t="s">
        <v>79</v>
      </c>
      <c r="L23" s="87"/>
      <c r="M23" s="87"/>
      <c r="N23" s="88"/>
      <c r="O23" s="89" t="str">
        <f t="shared" si="2"/>
        <v/>
      </c>
      <c r="P23" s="90"/>
      <c r="Q23" s="91"/>
    </row>
    <row r="24" spans="1:17" x14ac:dyDescent="0.2">
      <c r="A24" s="80">
        <f t="shared" ca="1" si="0"/>
        <v>17</v>
      </c>
      <c r="B24" s="81">
        <f t="shared" si="1"/>
        <v>499</v>
      </c>
      <c r="C24" s="82">
        <v>5108</v>
      </c>
      <c r="D24" s="83" t="s">
        <v>95</v>
      </c>
      <c r="E24" s="84"/>
      <c r="F24" s="85"/>
      <c r="G24" s="86"/>
      <c r="H24" s="87"/>
      <c r="I24" s="87"/>
      <c r="J24" s="87"/>
      <c r="K24" s="87" t="s">
        <v>79</v>
      </c>
      <c r="L24" s="87"/>
      <c r="M24" s="87"/>
      <c r="N24" s="88"/>
      <c r="O24" s="89" t="str">
        <f t="shared" si="2"/>
        <v/>
      </c>
      <c r="P24" s="90"/>
      <c r="Q24" s="91"/>
    </row>
    <row r="25" spans="1:17" ht="25.5" x14ac:dyDescent="0.2">
      <c r="A25" s="80">
        <f t="shared" ca="1" si="0"/>
        <v>18</v>
      </c>
      <c r="B25" s="81">
        <f t="shared" si="1"/>
        <v>499</v>
      </c>
      <c r="C25" s="82">
        <v>5200</v>
      </c>
      <c r="D25" s="83" t="s">
        <v>102</v>
      </c>
      <c r="E25" s="84" t="s">
        <v>103</v>
      </c>
      <c r="F25" s="85"/>
      <c r="G25" s="86"/>
      <c r="H25" s="87"/>
      <c r="I25" s="87"/>
      <c r="J25" s="87"/>
      <c r="K25" s="87" t="s">
        <v>79</v>
      </c>
      <c r="L25" s="87"/>
      <c r="M25" s="87"/>
      <c r="N25" s="88"/>
      <c r="O25" s="89" t="str">
        <f t="shared" si="2"/>
        <v/>
      </c>
      <c r="P25" s="90"/>
      <c r="Q25" s="91"/>
    </row>
    <row r="26" spans="1:17" ht="25.5" x14ac:dyDescent="0.2">
      <c r="A26" s="80">
        <f t="shared" ca="1" si="0"/>
        <v>19</v>
      </c>
      <c r="B26" s="81">
        <f t="shared" si="1"/>
        <v>499</v>
      </c>
      <c r="C26" s="82">
        <v>5201</v>
      </c>
      <c r="D26" s="83" t="s">
        <v>89</v>
      </c>
      <c r="E26" s="84"/>
      <c r="F26" s="85"/>
      <c r="G26" s="86"/>
      <c r="H26" s="87"/>
      <c r="I26" s="87"/>
      <c r="J26" s="87"/>
      <c r="K26" s="87" t="s">
        <v>79</v>
      </c>
      <c r="L26" s="87"/>
      <c r="M26" s="87"/>
      <c r="N26" s="88"/>
      <c r="O26" s="89" t="str">
        <f t="shared" si="2"/>
        <v/>
      </c>
      <c r="P26" s="90"/>
      <c r="Q26" s="91"/>
    </row>
    <row r="27" spans="1:17" x14ac:dyDescent="0.2">
      <c r="A27" s="80">
        <f t="shared" ca="1" si="0"/>
        <v>20</v>
      </c>
      <c r="B27" s="81">
        <f t="shared" si="1"/>
        <v>499</v>
      </c>
      <c r="C27" s="82">
        <v>5202</v>
      </c>
      <c r="D27" s="83" t="s">
        <v>80</v>
      </c>
      <c r="E27" s="84" t="s">
        <v>150</v>
      </c>
      <c r="F27" s="85"/>
      <c r="G27" s="86"/>
      <c r="H27" s="87"/>
      <c r="I27" s="87"/>
      <c r="J27" s="87"/>
      <c r="K27" s="87" t="s">
        <v>79</v>
      </c>
      <c r="L27" s="87"/>
      <c r="M27" s="87"/>
      <c r="N27" s="88"/>
      <c r="O27" s="89" t="str">
        <f t="shared" si="2"/>
        <v/>
      </c>
      <c r="P27" s="90"/>
      <c r="Q27" s="91"/>
    </row>
    <row r="28" spans="1:17" x14ac:dyDescent="0.2">
      <c r="A28" s="80">
        <f t="shared" ca="1" si="0"/>
        <v>21</v>
      </c>
      <c r="B28" s="81">
        <f t="shared" si="1"/>
        <v>499</v>
      </c>
      <c r="C28" s="82">
        <v>5203</v>
      </c>
      <c r="D28" s="83" t="s">
        <v>104</v>
      </c>
      <c r="E28" s="84"/>
      <c r="F28" s="85"/>
      <c r="G28" s="86"/>
      <c r="H28" s="87"/>
      <c r="I28" s="87"/>
      <c r="J28" s="87"/>
      <c r="K28" s="87" t="s">
        <v>79</v>
      </c>
      <c r="L28" s="87"/>
      <c r="M28" s="87"/>
      <c r="N28" s="88"/>
      <c r="O28" s="89" t="str">
        <f t="shared" si="2"/>
        <v/>
      </c>
      <c r="P28" s="90"/>
      <c r="Q28" s="91"/>
    </row>
    <row r="29" spans="1:17" x14ac:dyDescent="0.2">
      <c r="A29" s="80">
        <f t="shared" ca="1" si="0"/>
        <v>22</v>
      </c>
      <c r="B29" s="81">
        <f t="shared" si="1"/>
        <v>499</v>
      </c>
      <c r="C29" s="82">
        <v>5204</v>
      </c>
      <c r="D29" s="83" t="s">
        <v>105</v>
      </c>
      <c r="E29" s="84"/>
      <c r="F29" s="85"/>
      <c r="G29" s="86"/>
      <c r="H29" s="87"/>
      <c r="I29" s="87"/>
      <c r="J29" s="87"/>
      <c r="K29" s="87" t="s">
        <v>79</v>
      </c>
      <c r="L29" s="87"/>
      <c r="M29" s="87"/>
      <c r="N29" s="88"/>
      <c r="O29" s="89" t="str">
        <f t="shared" si="2"/>
        <v/>
      </c>
      <c r="P29" s="90"/>
      <c r="Q29" s="91"/>
    </row>
    <row r="30" spans="1:17" x14ac:dyDescent="0.2">
      <c r="A30" s="80">
        <f t="shared" ca="1" si="0"/>
        <v>23</v>
      </c>
      <c r="B30" s="81">
        <f t="shared" si="1"/>
        <v>499</v>
      </c>
      <c r="C30" s="82">
        <v>5205</v>
      </c>
      <c r="D30" s="83" t="s">
        <v>106</v>
      </c>
      <c r="E30" s="84"/>
      <c r="F30" s="85"/>
      <c r="G30" s="86"/>
      <c r="H30" s="87"/>
      <c r="I30" s="87"/>
      <c r="J30" s="87"/>
      <c r="K30" s="87" t="s">
        <v>79</v>
      </c>
      <c r="L30" s="87"/>
      <c r="M30" s="87"/>
      <c r="N30" s="88"/>
      <c r="O30" s="89" t="str">
        <f t="shared" si="2"/>
        <v/>
      </c>
      <c r="P30" s="90"/>
      <c r="Q30" s="91"/>
    </row>
    <row r="31" spans="1:17" x14ac:dyDescent="0.2">
      <c r="A31" s="80"/>
      <c r="B31" s="81"/>
      <c r="C31" s="82"/>
      <c r="D31" s="83" t="s">
        <v>152</v>
      </c>
      <c r="E31" s="84"/>
      <c r="F31" s="85"/>
      <c r="G31" s="86"/>
      <c r="H31" s="87"/>
      <c r="I31" s="87"/>
      <c r="J31" s="87"/>
      <c r="K31" s="87"/>
      <c r="L31" s="87"/>
      <c r="M31" s="87"/>
      <c r="N31" s="88"/>
      <c r="O31" s="89" t="str">
        <f t="shared" si="2"/>
        <v/>
      </c>
      <c r="P31" s="90"/>
      <c r="Q31" s="91"/>
    </row>
    <row r="32" spans="1:17" x14ac:dyDescent="0.2">
      <c r="A32" s="80">
        <v>30</v>
      </c>
      <c r="B32" s="81">
        <f t="shared" ref="B32:B35" si="3">$C$3</f>
        <v>499</v>
      </c>
      <c r="C32" s="82">
        <v>7000</v>
      </c>
      <c r="D32" s="83" t="s">
        <v>107</v>
      </c>
      <c r="E32" s="84" t="s">
        <v>108</v>
      </c>
      <c r="F32" s="85"/>
      <c r="G32" s="86"/>
      <c r="H32" s="87"/>
      <c r="I32" s="87"/>
      <c r="J32" s="87"/>
      <c r="K32" s="87" t="s">
        <v>79</v>
      </c>
      <c r="L32" s="87"/>
      <c r="M32" s="87"/>
      <c r="N32" s="88"/>
      <c r="O32" s="89"/>
      <c r="P32" s="90"/>
      <c r="Q32" s="91"/>
    </row>
    <row r="33" spans="1:17" x14ac:dyDescent="0.2">
      <c r="A33" s="80">
        <v>31</v>
      </c>
      <c r="B33" s="81">
        <f t="shared" si="3"/>
        <v>499</v>
      </c>
      <c r="C33" s="82">
        <v>7001</v>
      </c>
      <c r="D33" s="83" t="s">
        <v>109</v>
      </c>
      <c r="E33" s="84" t="s">
        <v>150</v>
      </c>
      <c r="F33" s="85"/>
      <c r="G33" s="86"/>
      <c r="H33" s="87"/>
      <c r="I33" s="87"/>
      <c r="J33" s="87"/>
      <c r="K33" s="87" t="s">
        <v>79</v>
      </c>
      <c r="L33" s="87"/>
      <c r="M33" s="87"/>
      <c r="N33" s="88"/>
      <c r="O33" s="89"/>
      <c r="P33" s="90"/>
      <c r="Q33" s="91"/>
    </row>
    <row r="34" spans="1:17" x14ac:dyDescent="0.2">
      <c r="A34" s="80">
        <f t="shared" ca="1" si="0"/>
        <v>27</v>
      </c>
      <c r="B34" s="81">
        <f t="shared" si="3"/>
        <v>499</v>
      </c>
      <c r="C34" s="82">
        <v>7002</v>
      </c>
      <c r="D34" s="83" t="s">
        <v>153</v>
      </c>
      <c r="E34" s="84"/>
      <c r="F34" s="85"/>
      <c r="G34" s="86"/>
      <c r="H34" s="87"/>
      <c r="I34" s="87"/>
      <c r="J34" s="87"/>
      <c r="K34" s="87" t="s">
        <v>79</v>
      </c>
      <c r="L34" s="87"/>
      <c r="M34" s="87"/>
      <c r="N34" s="88"/>
      <c r="O34" s="89" t="str">
        <f t="shared" si="2"/>
        <v/>
      </c>
      <c r="P34" s="90"/>
      <c r="Q34" s="91"/>
    </row>
    <row r="35" spans="1:17" x14ac:dyDescent="0.2">
      <c r="A35" s="80">
        <f t="shared" ca="1" si="0"/>
        <v>28</v>
      </c>
      <c r="B35" s="81">
        <f t="shared" si="3"/>
        <v>499</v>
      </c>
      <c r="C35" s="82">
        <v>7003</v>
      </c>
      <c r="D35" s="83" t="s">
        <v>110</v>
      </c>
      <c r="E35" s="84"/>
      <c r="F35" s="85"/>
      <c r="G35" s="86"/>
      <c r="H35" s="87"/>
      <c r="I35" s="87"/>
      <c r="J35" s="87"/>
      <c r="K35" s="87" t="s">
        <v>79</v>
      </c>
      <c r="L35" s="87"/>
      <c r="M35" s="87"/>
      <c r="N35" s="88"/>
      <c r="O35" s="89" t="str">
        <f t="shared" si="2"/>
        <v/>
      </c>
      <c r="P35" s="90"/>
      <c r="Q35" s="91"/>
    </row>
    <row r="36" spans="1:17" x14ac:dyDescent="0.2">
      <c r="A36" s="80"/>
      <c r="B36" s="81"/>
      <c r="C36" s="82"/>
      <c r="D36" s="83" t="s">
        <v>94</v>
      </c>
      <c r="E36" s="84"/>
      <c r="F36" s="85"/>
      <c r="G36" s="86"/>
      <c r="H36" s="87" t="s">
        <v>81</v>
      </c>
      <c r="I36" s="87" t="s">
        <v>81</v>
      </c>
      <c r="J36" s="87" t="s">
        <v>81</v>
      </c>
      <c r="K36" s="87" t="s">
        <v>81</v>
      </c>
      <c r="L36" s="87" t="s">
        <v>81</v>
      </c>
      <c r="M36" s="87" t="s">
        <v>81</v>
      </c>
      <c r="N36" s="88" t="s">
        <v>81</v>
      </c>
      <c r="O36" s="89" t="str">
        <f t="shared" si="2"/>
        <v/>
      </c>
      <c r="P36" s="90"/>
      <c r="Q36" s="91"/>
    </row>
    <row r="37" spans="1:17" x14ac:dyDescent="0.2">
      <c r="A37" s="80">
        <f t="shared" ca="1" si="0"/>
        <v>30</v>
      </c>
      <c r="B37" s="81">
        <f t="shared" si="1"/>
        <v>499</v>
      </c>
      <c r="C37" s="82">
        <v>9000</v>
      </c>
      <c r="D37" s="83" t="s">
        <v>111</v>
      </c>
      <c r="E37" s="84"/>
      <c r="F37" s="85"/>
      <c r="G37" s="86"/>
      <c r="H37" s="87"/>
      <c r="I37" s="87"/>
      <c r="J37" s="87"/>
      <c r="K37" s="87" t="s">
        <v>79</v>
      </c>
      <c r="L37" s="87"/>
      <c r="M37" s="87"/>
      <c r="N37" s="88"/>
      <c r="O37" s="89" t="str">
        <f t="shared" ref="O37:O41" si="4">IF(F37="","",IF(COUNTIF(H37:N37,"x")=1,F37*G37*LOOKUP("x",H37:N37,H$6:N$6),IF(ISNUMBER($C37),"???","--------")))</f>
        <v/>
      </c>
      <c r="P37" s="90"/>
      <c r="Q37" s="91"/>
    </row>
    <row r="38" spans="1:17" x14ac:dyDescent="0.2">
      <c r="A38" s="80">
        <f t="shared" ca="1" si="0"/>
        <v>31</v>
      </c>
      <c r="B38" s="81">
        <f t="shared" si="1"/>
        <v>499</v>
      </c>
      <c r="C38" s="82">
        <v>9001</v>
      </c>
      <c r="D38" s="83" t="s">
        <v>112</v>
      </c>
      <c r="E38" s="84"/>
      <c r="F38" s="85"/>
      <c r="G38" s="86"/>
      <c r="H38" s="87"/>
      <c r="I38" s="87"/>
      <c r="J38" s="87"/>
      <c r="K38" s="87" t="s">
        <v>79</v>
      </c>
      <c r="L38" s="87"/>
      <c r="M38" s="87"/>
      <c r="N38" s="88"/>
      <c r="O38" s="89" t="str">
        <f t="shared" si="4"/>
        <v/>
      </c>
      <c r="P38" s="90"/>
      <c r="Q38" s="91"/>
    </row>
    <row r="39" spans="1:17" ht="25.5" x14ac:dyDescent="0.2">
      <c r="A39" s="80">
        <f ca="1">CELL("Zeile",A39)-A$7</f>
        <v>32</v>
      </c>
      <c r="B39" s="81">
        <f t="shared" si="1"/>
        <v>499</v>
      </c>
      <c r="C39" s="82">
        <v>9002</v>
      </c>
      <c r="D39" s="83" t="s">
        <v>113</v>
      </c>
      <c r="E39" s="84"/>
      <c r="F39" s="85"/>
      <c r="G39" s="86"/>
      <c r="H39" s="87"/>
      <c r="I39" s="87"/>
      <c r="J39" s="87"/>
      <c r="K39" s="87" t="s">
        <v>79</v>
      </c>
      <c r="L39" s="87"/>
      <c r="M39" s="87"/>
      <c r="N39" s="88"/>
      <c r="O39" s="89" t="str">
        <f t="shared" si="4"/>
        <v/>
      </c>
      <c r="P39" s="90"/>
      <c r="Q39" s="91"/>
    </row>
    <row r="40" spans="1:17" x14ac:dyDescent="0.2">
      <c r="A40" s="80">
        <f ca="1">CELL("Zeile",A40)-A$7</f>
        <v>33</v>
      </c>
      <c r="B40" s="81">
        <f t="shared" si="1"/>
        <v>499</v>
      </c>
      <c r="C40" s="82">
        <v>9003</v>
      </c>
      <c r="D40" s="83" t="s">
        <v>114</v>
      </c>
      <c r="E40" s="84"/>
      <c r="F40" s="85"/>
      <c r="G40" s="86"/>
      <c r="H40" s="87"/>
      <c r="I40" s="87"/>
      <c r="J40" s="87"/>
      <c r="K40" s="87" t="s">
        <v>79</v>
      </c>
      <c r="L40" s="87"/>
      <c r="M40" s="87"/>
      <c r="N40" s="88"/>
      <c r="O40" s="89" t="str">
        <f t="shared" si="4"/>
        <v/>
      </c>
    </row>
    <row r="41" spans="1:17" ht="12.75" customHeight="1" x14ac:dyDescent="0.2">
      <c r="B41" s="96" t="s">
        <v>84</v>
      </c>
      <c r="C41" s="96"/>
      <c r="O41" s="89" t="str">
        <f t="shared" si="4"/>
        <v/>
      </c>
    </row>
  </sheetData>
  <mergeCells count="5">
    <mergeCell ref="B41:C41"/>
    <mergeCell ref="H1:L1"/>
    <mergeCell ref="M1:N1"/>
    <mergeCell ref="H2:L2"/>
    <mergeCell ref="M2:N2"/>
  </mergeCells>
  <phoneticPr fontId="2" type="noConversion"/>
  <conditionalFormatting sqref="H60:N65">
    <cfRule type="expression" dxfId="1" priority="2" stopIfTrue="1">
      <formula>(H60&lt;&gt;IF(ISNUMBER($C60),VLOOKUP($C60,INDIRECT(#REF!&amp;#REF!),H$7,0),""))</formula>
    </cfRule>
  </conditionalFormatting>
  <conditionalFormatting sqref="N35 H36:H59 H66:H71">
    <cfRule type="expression" dxfId="0" priority="1" stopIfTrue="1">
      <formula>(H35&lt;&gt;IF(ISNUMBER($C35),VLOOKUP($C35,INDIRECT(KatName&amp;$B35),H$5,0),""))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4" fitToHeight="3" orientation="landscape" r:id="rId1"/>
  <headerFooter alignWithMargins="0">
    <oddHeader>&amp;L&amp;"Lucida Sans,Standard"&amp;8Vergabe-Nr.: ZR3-16150-2026-128-13-BG370
&amp;C&amp;"Melior Com,Standard"&amp;14&amp;A
&amp;R&amp;"Lucida Sans,Standard"&amp;8Anlage 3</oddHeader>
    <oddFooter>&amp;R&amp;"Lucida Sans,Standard"&amp;8Seite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BDBCFG_15_1700_FieldBDBSignatures" text="Mitgezeichnet - Diekmann, Thomas - Mitarbeiter*in BG3 (Referat BG 3 - Gebäudetechnik) -  - 21.05.2026&#10;Mitgezeichnet - Diekmann, Thomas - Mitarbeiter*in BG3 (Referat BG 3 - Gebäudetechnik) -  - 21.05.2026&#10;Mitgezeichnet - Kaschner, Jörg - Mitarbeiter*in BG3 (Referat BG 3 - Gebäudetechnik) -  - 21.05.2026&#10;Mitgezeichnet - Wohs, Christine - Mitarbeiter*in BG3 (Referat BG 3 - Gebäudetechnik) - HÜL im Vergabeantrag notiert und GIS-Eintrag vorgenommen. - 22.05.2026&#10;Mitgezeichnet - Wohs, Christine - Mitarbeiter*in BG3 (Referat BG 3 - Gebäudetechnik) - HÜL im Vergabeantrag notiert und GIS-Eintrag vorgenommen. - 26.05.2026&#10;Mitgezeichnet - Schütz, Andrea - Mitarbeiter*in BG3 (Referat BG 3 - Gebäudetechnik) - Mitgezeichnet i.V. für den Haushaltsverantwortlichen - 26.05.2026&#10;Mitgezeichnet - Metz, Joachim - Leitung BG3 (Referat BG 3 - Gebäudetechnik) -  - 27.05.2026&#10;Mitgezeichnet - BG 3/MA01 - Mitarbeiter*in BG3 (Referat BG 3 - Gebäudetechnik) -  - 27.05.2026&#10;Information erhalten - Hilbig, Frank - Mitarbeiter*in BG3 (Referat BG 3 - Gebäudetechnik) -  - 27.05.2026&#10;Prozess erledigt - BG 3/MA01 - Mitarbeiter*in BG3 (Referat BG 3 - Gebäudetechnik) -  - 02.06.2026" multiline="true"/>
    <f:field ref="BDBCFG_15_1700_FieldBDBSignaturesContentObject" text="Mitgezeichnet - Diekmann, Thomas - Mitarbeiter*in BG3 (Referat BG 3 - Gebäudetechnik) -  - 21.05.2026&#10;Mitgezeichnet - Diekmann, Thomas - Mitarbeiter*in BG3 (Referat BG 3 - Gebäudetechnik) -  - 21.05.2026&#10;Mitgezeichnet - Kaschner, Jörg - Mitarbeiter*in BG3 (Referat BG 3 - Gebäudetechnik) -  - 21.05.2026&#10;Mitgezeichnet - Wohs, Christine - Mitarbeiter*in BG3 (Referat BG 3 - Gebäudetechnik) - HÜL im Vergabeantrag notiert und GIS-Eintrag vorgenommen. - 22.05.2026&#10;Mitgezeichnet - Wohs, Christine - Mitarbeiter*in BG3 (Referat BG 3 - Gebäudetechnik) - HÜL im Vergabeantrag notiert und GIS-Eintrag vorgenommen. - 26.05.2026&#10;Mitgezeichnet - Schütz, Andrea - Mitarbeiter*in BG3 (Referat BG 3 - Gebäudetechnik) - Mitgezeichnet i.V. für den Haushaltsverantwortlichen - 26.05.2026&#10;Mitgezeichnet - Metz, Joachim - Leitung BG3 (Referat BG 3 - Gebäudetechnik) -  - 27.05.2026&#10;Mitgezeichnet - BG 3/MA01 - Mitarbeiter*in BG3 (Referat BG 3 - Gebäudetechnik) -  - 27.05.2026&#10;Information erhalten - Hilbig, Frank - Mitarbeiter*in BG3 (Referat BG 3 - Gebäudetechnik) -  - 27.05.2026&#10;Prozess erledigt - BG 3/MA01 - Mitarbeiter*in BG3 (Referat BG 3 - Gebäudetechnik) -  - 02.06.2026" multiline="true"/>
    <f:field ref="objname" text="Anlage 3.3_Arbeitskarten_PLH_MSR &amp; RLT_ULK_2026" edit="true"/>
  </f:record>
  <f:display text="Allgemein">
    <f:field ref="BDBCFG_15_1700_FieldBDBSignatures" text="Zeichnungsleiste chronologisch Zeichnungen auf dem Dokument"/>
    <f:field ref="BDBCFG_15_1700_FieldBDBSignaturesContentObject" text="Zeichnungsleiste chronologisch Zeichnungen auf dem Schriftstück"/>
    <f:field ref="objname" text="Name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PLH_MSR_ULK_Anlagenliste</vt:lpstr>
      <vt:lpstr>Wartungstyp 1</vt:lpstr>
      <vt:lpstr>Wartungstyp 2</vt:lpstr>
      <vt:lpstr>PLH_MSR_ULK_Anlagenliste!Druckbereich</vt:lpstr>
      <vt:lpstr>'Wartungstyp 1'!Druckbereich</vt:lpstr>
      <vt:lpstr>'Wartungstyp 2'!Druckbereich</vt:lpstr>
      <vt:lpstr>PLH_MSR_ULK_Anlagenliste!Drucktitel</vt:lpstr>
      <vt:lpstr>'Wartungstyp 1'!Drucktitel</vt:lpstr>
      <vt:lpstr>'Wartungstyp 2'!Drucktitel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Arbeitskarten</dc:title>
  <dc:subject>MSR_RLT</dc:subject>
  <dc:creator>Lang Arno ZT3</dc:creator>
  <cp:lastModifiedBy>Brinkmann Jana ZR3</cp:lastModifiedBy>
  <cp:lastPrinted>2015-02-17T10:12:02Z</cp:lastPrinted>
  <dcterms:created xsi:type="dcterms:W3CDTF">1996-10-17T05:27:31Z</dcterms:created>
  <dcterms:modified xsi:type="dcterms:W3CDTF">2026-08-18T12:23:06Z</dcterms:modified>
</cp:coreProperties>
</file>