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W:\glw_zr3-gl\02 Vergabeverfahren\2026 Vergabeverfahren\2026-128-13-BG370-ÖA-Instandhaltung RLT-MSR-Anlagen (PLH, Kita)\01 - Vergabeunterlagen\Bearbeitung\3. Version ZR3\"/>
    </mc:Choice>
  </mc:AlternateContent>
  <xr:revisionPtr revIDLastSave="0" documentId="13_ncr:1_{8B2340CF-1B96-46A1-AB2D-ED4DB84E34B4}" xr6:coauthVersionLast="47" xr6:coauthVersionMax="47" xr10:uidLastSave="{00000000-0000-0000-0000-000000000000}"/>
  <bookViews>
    <workbookView xWindow="-120" yWindow="-120" windowWidth="29040" windowHeight="17520" tabRatio="801" xr2:uid="{00000000-000D-0000-FFFF-FFFF00000000}"/>
  </bookViews>
  <sheets>
    <sheet name="RL 200" sheetId="1" r:id="rId1"/>
    <sheet name="RL 201" sheetId="2" r:id="rId2"/>
    <sheet name="RL 202" sheetId="3" r:id="rId3"/>
    <sheet name="ME 202" sheetId="88" r:id="rId4"/>
    <sheet name="RL 203" sheetId="4" r:id="rId5"/>
    <sheet name="RL 204" sheetId="5" r:id="rId6"/>
    <sheet name="RL 205" sheetId="6" r:id="rId7"/>
    <sheet name="RL 206" sheetId="7" r:id="rId8"/>
    <sheet name="RL 207" sheetId="8" r:id="rId9"/>
    <sheet name="ME 208" sheetId="89" r:id="rId10"/>
    <sheet name="RL 208.1 und .2" sheetId="9" r:id="rId11"/>
    <sheet name="RL 209" sheetId="34" r:id="rId12"/>
    <sheet name="RL 210" sheetId="15" r:id="rId13"/>
    <sheet name="RL 210.1" sheetId="90" r:id="rId14"/>
    <sheet name="ME 210.2 bis 210.13" sheetId="91" r:id="rId15"/>
    <sheet name="RL 211" sheetId="16" r:id="rId16"/>
    <sheet name="RL 211.1 und .2" sheetId="92" r:id="rId17"/>
    <sheet name="RL 212" sheetId="17" r:id="rId18"/>
    <sheet name="RL 213" sheetId="19" r:id="rId19"/>
    <sheet name="RL 214" sheetId="23" r:id="rId20"/>
    <sheet name="RL 215" sheetId="32" r:id="rId21"/>
    <sheet name="RL 216 mit .1 und .2" sheetId="24" r:id="rId22"/>
    <sheet name="RL 217 mit .1 und .2" sheetId="25" r:id="rId23"/>
    <sheet name="RL 218" sheetId="26" r:id="rId24"/>
    <sheet name="RL 219" sheetId="27" r:id="rId25"/>
    <sheet name="RL 220" sheetId="93" r:id="rId26"/>
    <sheet name="RL-ER 221" sheetId="37" r:id="rId27"/>
    <sheet name="RL 222" sheetId="87" r:id="rId28"/>
    <sheet name="RL 223" sheetId="28" r:id="rId29"/>
    <sheet name="ER 224" sheetId="41" r:id="rId30"/>
    <sheet name="RL 225-232" sheetId="38" r:id="rId31"/>
    <sheet name="ER 240" sheetId="39" r:id="rId32"/>
    <sheet name="ER 241" sheetId="40" r:id="rId33"/>
    <sheet name="RL 242" sheetId="30" r:id="rId34"/>
    <sheet name="RL 243" sheetId="31" r:id="rId35"/>
    <sheet name="ER 244" sheetId="42" r:id="rId36"/>
    <sheet name="RL 245" sheetId="84" r:id="rId37"/>
    <sheet name="ER 246" sheetId="85" r:id="rId38"/>
    <sheet name="RL 506-508" sheetId="86" r:id="rId39"/>
  </sheets>
  <definedNames>
    <definedName name="_xlnm.Print_Area" localSheetId="29">'ER 224'!$A$1:$O$41</definedName>
    <definedName name="_xlnm.Print_Area" localSheetId="31">'ER 240'!$A$1:$O$37</definedName>
    <definedName name="_xlnm.Print_Area" localSheetId="32">'ER 241'!$A$1:$O$34</definedName>
    <definedName name="_xlnm.Print_Area" localSheetId="35">'ER 244'!$A$1:$O$34</definedName>
    <definedName name="_xlnm.Print_Area" localSheetId="37">'ER 246'!$A$1:$O$34</definedName>
    <definedName name="_xlnm.Print_Area" localSheetId="0">'RL 200'!$A$1:$O$73</definedName>
    <definedName name="_xlnm.Print_Area" localSheetId="1">'RL 201'!$A$1:$O$73</definedName>
    <definedName name="_xlnm.Print_Area" localSheetId="2">'RL 202'!$A$1:$O$73</definedName>
    <definedName name="_xlnm.Print_Area" localSheetId="4">'RL 203'!$A$1:$O$73</definedName>
    <definedName name="_xlnm.Print_Area" localSheetId="5">'RL 204'!$A$1:$O$73</definedName>
    <definedName name="_xlnm.Print_Area" localSheetId="6">'RL 205'!$A$1:$O$73</definedName>
    <definedName name="_xlnm.Print_Area" localSheetId="7">'RL 206'!$A$1:$O$73</definedName>
    <definedName name="_xlnm.Print_Area" localSheetId="8">'RL 207'!$A$1:$O$73</definedName>
    <definedName name="_xlnm.Print_Area" localSheetId="10">'RL 208.1 und .2'!$A$1:$O$53</definedName>
    <definedName name="_xlnm.Print_Area" localSheetId="11">'RL 209'!$A$1:$O$53</definedName>
    <definedName name="_xlnm.Print_Area" localSheetId="12">'RL 210'!$A$1:$O$66</definedName>
    <definedName name="_xlnm.Print_Area" localSheetId="15">'RL 211'!$A$1:$O$73</definedName>
    <definedName name="_xlnm.Print_Area" localSheetId="17">'RL 212'!$A$1:$O$53</definedName>
    <definedName name="_xlnm.Print_Area" localSheetId="18">'RL 213'!$A$1:$O$53</definedName>
    <definedName name="_xlnm.Print_Area" localSheetId="19">'RL 214'!$A$1:$O$66</definedName>
    <definedName name="_xlnm.Print_Area" localSheetId="20">'RL 215'!$A$1:$O$66</definedName>
    <definedName name="_xlnm.Print_Area" localSheetId="21">'RL 216 mit .1 und .2'!$A$1:$O$53</definedName>
    <definedName name="_xlnm.Print_Area" localSheetId="22">'RL 217 mit .1 und .2'!$A$1:$O$59</definedName>
    <definedName name="_xlnm.Print_Area" localSheetId="23">'RL 218'!$A$1:$O$66</definedName>
    <definedName name="_xlnm.Print_Area" localSheetId="24">'RL 219'!$A$1:$O$53</definedName>
    <definedName name="_xlnm.Print_Area" localSheetId="27">'RL 222'!$A$1:$O$55</definedName>
    <definedName name="_xlnm.Print_Area" localSheetId="28">'RL 223'!$A$1:$O$53</definedName>
    <definedName name="_xlnm.Print_Area" localSheetId="30">'RL 225-232'!$A$1:$O$35</definedName>
    <definedName name="_xlnm.Print_Area" localSheetId="33">'RL 242'!$A$1:$O$53</definedName>
    <definedName name="_xlnm.Print_Area" localSheetId="34">'RL 243'!$A$1:$O$27</definedName>
    <definedName name="_xlnm.Print_Area" localSheetId="36">'RL 245'!$A$1:$O$53</definedName>
    <definedName name="_xlnm.Print_Area" localSheetId="38">'RL 506-508'!$A$1:$O$34</definedName>
    <definedName name="_xlnm.Print_Titles" localSheetId="29">'ER 224'!$1:$5</definedName>
    <definedName name="_xlnm.Print_Titles" localSheetId="31">'ER 240'!$1:$5</definedName>
    <definedName name="_xlnm.Print_Titles" localSheetId="32">'ER 241'!$1:$5</definedName>
    <definedName name="_xlnm.Print_Titles" localSheetId="35">'ER 244'!$1:$5</definedName>
    <definedName name="_xlnm.Print_Titles" localSheetId="37">'ER 246'!$1:$5</definedName>
    <definedName name="_xlnm.Print_Titles" localSheetId="3">'ME 202'!$1:$5</definedName>
    <definedName name="_xlnm.Print_Titles" localSheetId="9">'ME 208'!$1:$5</definedName>
    <definedName name="_xlnm.Print_Titles" localSheetId="14">'ME 210.2 bis 210.13'!$1:$5</definedName>
    <definedName name="_xlnm.Print_Titles" localSheetId="0">'RL 200'!$1:$5</definedName>
    <definedName name="_xlnm.Print_Titles" localSheetId="1">'RL 201'!$1:$5</definedName>
    <definedName name="_xlnm.Print_Titles" localSheetId="2">'RL 202'!$1:$5</definedName>
    <definedName name="_xlnm.Print_Titles" localSheetId="4">'RL 203'!$1:$5</definedName>
    <definedName name="_xlnm.Print_Titles" localSheetId="5">'RL 204'!$1:$5</definedName>
    <definedName name="_xlnm.Print_Titles" localSheetId="6">'RL 205'!$1:$5</definedName>
    <definedName name="_xlnm.Print_Titles" localSheetId="7">'RL 206'!$1:$5</definedName>
    <definedName name="_xlnm.Print_Titles" localSheetId="8">'RL 207'!$1:$5</definedName>
    <definedName name="_xlnm.Print_Titles" localSheetId="10">'RL 208.1 und .2'!$1:$5</definedName>
    <definedName name="_xlnm.Print_Titles" localSheetId="11">'RL 209'!$1:$5</definedName>
    <definedName name="_xlnm.Print_Titles" localSheetId="12">'RL 210'!$1:$5</definedName>
    <definedName name="_xlnm.Print_Titles" localSheetId="13">'RL 210.1'!$1:$5</definedName>
    <definedName name="_xlnm.Print_Titles" localSheetId="15">'RL 211'!$1:$5</definedName>
    <definedName name="_xlnm.Print_Titles" localSheetId="16">'RL 211.1 und .2'!$1:$5</definedName>
    <definedName name="_xlnm.Print_Titles" localSheetId="17">'RL 212'!$1:$5</definedName>
    <definedName name="_xlnm.Print_Titles" localSheetId="18">'RL 213'!$1:$5</definedName>
    <definedName name="_xlnm.Print_Titles" localSheetId="19">'RL 214'!$1:$5</definedName>
    <definedName name="_xlnm.Print_Titles" localSheetId="20">'RL 215'!$1:$5</definedName>
    <definedName name="_xlnm.Print_Titles" localSheetId="21">'RL 216 mit .1 und .2'!$1:$5</definedName>
    <definedName name="_xlnm.Print_Titles" localSheetId="22">'RL 217 mit .1 und .2'!$1:$5</definedName>
    <definedName name="_xlnm.Print_Titles" localSheetId="23">'RL 218'!$1:$5</definedName>
    <definedName name="_xlnm.Print_Titles" localSheetId="24">'RL 219'!$1:$5</definedName>
    <definedName name="_xlnm.Print_Titles" localSheetId="27">'RL 222'!$1:$5</definedName>
    <definedName name="_xlnm.Print_Titles" localSheetId="28">'RL 223'!$1:$5</definedName>
    <definedName name="_xlnm.Print_Titles" localSheetId="30">'RL 225-232'!$1:$5</definedName>
    <definedName name="_xlnm.Print_Titles" localSheetId="33">'RL 242'!$1:$5</definedName>
    <definedName name="_xlnm.Print_Titles" localSheetId="34">'RL 243'!$1:$5</definedName>
    <definedName name="_xlnm.Print_Titles" localSheetId="36">'RL 245'!$1:$5</definedName>
    <definedName name="_xlnm.Print_Titles" localSheetId="38">'RL 506-508'!$1:$5</definedName>
    <definedName name="_xlnm.Print_Titles" localSheetId="26">'RL-ER 221'!$1:$5</definedName>
    <definedName name="KatName">"BBBKat.xls!Kat"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3" i="93" l="1"/>
  <c r="O52" i="93"/>
  <c r="B52" i="93"/>
  <c r="O51" i="93"/>
  <c r="B51" i="93"/>
  <c r="O50" i="93"/>
  <c r="B50" i="93"/>
  <c r="O49" i="93"/>
  <c r="B49" i="93"/>
  <c r="O48" i="93"/>
  <c r="B48" i="93"/>
  <c r="O47" i="93"/>
  <c r="B47" i="93"/>
  <c r="O46" i="93"/>
  <c r="B46" i="93"/>
  <c r="O45" i="93"/>
  <c r="B45" i="93"/>
  <c r="O44" i="93"/>
  <c r="B44" i="93"/>
  <c r="O43" i="93"/>
  <c r="B43" i="93"/>
  <c r="O42" i="93"/>
  <c r="B42" i="93"/>
  <c r="O41" i="93"/>
  <c r="B41" i="93"/>
  <c r="O40" i="93"/>
  <c r="B40" i="93"/>
  <c r="O39" i="93"/>
  <c r="B39" i="93"/>
  <c r="O38" i="93"/>
  <c r="B38" i="93"/>
  <c r="O37" i="93"/>
  <c r="B37" i="93"/>
  <c r="O36" i="93"/>
  <c r="B36" i="93"/>
  <c r="O35" i="93"/>
  <c r="B35" i="93"/>
  <c r="O34" i="93"/>
  <c r="B34" i="93"/>
  <c r="O33" i="93"/>
  <c r="B33" i="93"/>
  <c r="O32" i="93"/>
  <c r="B32" i="93"/>
  <c r="O31" i="93"/>
  <c r="B31" i="93"/>
  <c r="O30" i="93"/>
  <c r="B30" i="93"/>
  <c r="O29" i="93"/>
  <c r="B29" i="93"/>
  <c r="O28" i="93"/>
  <c r="B28" i="93"/>
  <c r="O27" i="93"/>
  <c r="B27" i="93"/>
  <c r="O26" i="93"/>
  <c r="B26" i="93"/>
  <c r="O25" i="93"/>
  <c r="B25" i="93"/>
  <c r="O24" i="93"/>
  <c r="B24" i="93"/>
  <c r="O23" i="93"/>
  <c r="B23" i="93"/>
  <c r="O22" i="93"/>
  <c r="B22" i="93"/>
  <c r="O21" i="93"/>
  <c r="B21" i="93"/>
  <c r="O20" i="93"/>
  <c r="B20" i="93"/>
  <c r="O19" i="93"/>
  <c r="B19" i="93"/>
  <c r="O18" i="93"/>
  <c r="B18" i="93"/>
  <c r="O17" i="93"/>
  <c r="B17" i="93"/>
  <c r="O16" i="93"/>
  <c r="B16" i="93"/>
  <c r="O15" i="93"/>
  <c r="B15" i="93"/>
  <c r="O14" i="93"/>
  <c r="B14" i="93"/>
  <c r="O13" i="93"/>
  <c r="B13" i="93"/>
  <c r="O12" i="93"/>
  <c r="B12" i="93"/>
  <c r="O11" i="93"/>
  <c r="B11" i="93"/>
  <c r="O10" i="93"/>
  <c r="B10" i="93"/>
  <c r="O9" i="93"/>
  <c r="B9" i="93"/>
  <c r="O8" i="93"/>
  <c r="B8" i="93"/>
  <c r="A7" i="93"/>
  <c r="A45" i="93" s="1"/>
  <c r="A12" i="93" l="1"/>
  <c r="A18" i="93"/>
  <c r="A24" i="93"/>
  <c r="A44" i="93"/>
  <c r="A52" i="93"/>
  <c r="A48" i="93"/>
  <c r="A36" i="93"/>
  <c r="A8" i="93"/>
  <c r="A20" i="93"/>
  <c r="A26" i="93"/>
  <c r="A32" i="93"/>
  <c r="A10" i="93"/>
  <c r="A16" i="93"/>
  <c r="A28" i="93"/>
  <c r="A34" i="93"/>
  <c r="A40" i="93"/>
  <c r="A11" i="93"/>
  <c r="A19" i="93"/>
  <c r="A27" i="93"/>
  <c r="A35" i="93"/>
  <c r="A43" i="93"/>
  <c r="A51" i="93"/>
  <c r="A14" i="93"/>
  <c r="A22" i="93"/>
  <c r="A30" i="93"/>
  <c r="A38" i="93"/>
  <c r="A46" i="93"/>
  <c r="A9" i="93"/>
  <c r="A17" i="93"/>
  <c r="A25" i="93"/>
  <c r="A33" i="93"/>
  <c r="A41" i="93"/>
  <c r="A49" i="93"/>
  <c r="A15" i="93"/>
  <c r="A23" i="93"/>
  <c r="A31" i="93"/>
  <c r="A39" i="93"/>
  <c r="A47" i="93"/>
  <c r="A42" i="93"/>
  <c r="A50" i="93"/>
  <c r="A13" i="93"/>
  <c r="A21" i="93"/>
  <c r="A29" i="93"/>
  <c r="A37" i="93"/>
  <c r="O53" i="25" l="1"/>
  <c r="O52" i="25"/>
  <c r="B52" i="25"/>
  <c r="O51" i="25"/>
  <c r="B51" i="25"/>
  <c r="O50" i="25"/>
  <c r="B50" i="25"/>
  <c r="O49" i="25"/>
  <c r="B49" i="25"/>
  <c r="O48" i="25"/>
  <c r="B48" i="25"/>
  <c r="O47" i="25"/>
  <c r="B47" i="25"/>
  <c r="O46" i="25"/>
  <c r="B46" i="25"/>
  <c r="O45" i="25"/>
  <c r="B45" i="25"/>
  <c r="O44" i="25"/>
  <c r="B44" i="25"/>
  <c r="O43" i="25"/>
  <c r="B43" i="25"/>
  <c r="O42" i="25"/>
  <c r="B42" i="25"/>
  <c r="O41" i="25"/>
  <c r="B41" i="25"/>
  <c r="O40" i="25"/>
  <c r="B40" i="25"/>
  <c r="A40" i="25"/>
  <c r="O39" i="25"/>
  <c r="B39" i="25"/>
  <c r="O38" i="25"/>
  <c r="B38" i="25"/>
  <c r="O37" i="25"/>
  <c r="B37" i="25"/>
  <c r="O36" i="25"/>
  <c r="B36" i="25"/>
  <c r="O35" i="25"/>
  <c r="B35" i="25"/>
  <c r="O34" i="25"/>
  <c r="B34" i="25"/>
  <c r="O33" i="25"/>
  <c r="B33" i="25"/>
  <c r="O32" i="25"/>
  <c r="B32" i="25"/>
  <c r="O31" i="25"/>
  <c r="B31" i="25"/>
  <c r="O30" i="25"/>
  <c r="B30" i="25"/>
  <c r="O29" i="25"/>
  <c r="B29" i="25"/>
  <c r="O28" i="25"/>
  <c r="B28" i="25"/>
  <c r="O27" i="25"/>
  <c r="B27" i="25"/>
  <c r="O26" i="25"/>
  <c r="B26" i="25"/>
  <c r="O25" i="25"/>
  <c r="B25" i="25"/>
  <c r="O24" i="25"/>
  <c r="B24" i="25"/>
  <c r="O23" i="25"/>
  <c r="B23" i="25"/>
  <c r="O22" i="25"/>
  <c r="B22" i="25"/>
  <c r="O21" i="25"/>
  <c r="B21" i="25"/>
  <c r="O20" i="25"/>
  <c r="B20" i="25"/>
  <c r="O19" i="25"/>
  <c r="B19" i="25"/>
  <c r="O18" i="25"/>
  <c r="B18" i="25"/>
  <c r="O17" i="25"/>
  <c r="B17" i="25"/>
  <c r="O16" i="25"/>
  <c r="B16" i="25"/>
  <c r="O15" i="25"/>
  <c r="B15" i="25"/>
  <c r="O14" i="25"/>
  <c r="B14" i="25"/>
  <c r="O13" i="25"/>
  <c r="B13" i="25"/>
  <c r="O12" i="25"/>
  <c r="B12" i="25"/>
  <c r="O11" i="25"/>
  <c r="B11" i="25"/>
  <c r="O10" i="25"/>
  <c r="B10" i="25"/>
  <c r="O9" i="25"/>
  <c r="B9" i="25"/>
  <c r="O8" i="25"/>
  <c r="B8" i="25"/>
  <c r="A7" i="25"/>
  <c r="A45" i="25" s="1"/>
  <c r="B51" i="1"/>
  <c r="O73" i="92"/>
  <c r="O72" i="92"/>
  <c r="B72" i="92"/>
  <c r="O71" i="92"/>
  <c r="B71" i="92"/>
  <c r="O70" i="92"/>
  <c r="B70" i="92"/>
  <c r="O69" i="92"/>
  <c r="B69" i="92"/>
  <c r="O68" i="92"/>
  <c r="B68" i="92"/>
  <c r="O67" i="92"/>
  <c r="B67" i="92"/>
  <c r="O66" i="92"/>
  <c r="B66" i="92"/>
  <c r="O65" i="92"/>
  <c r="B65" i="92"/>
  <c r="O64" i="92"/>
  <c r="B64" i="92"/>
  <c r="O63" i="92"/>
  <c r="B63" i="92"/>
  <c r="O62" i="92"/>
  <c r="B62" i="92"/>
  <c r="O61" i="92"/>
  <c r="B61" i="92"/>
  <c r="O60" i="92"/>
  <c r="B60" i="92"/>
  <c r="O59" i="92"/>
  <c r="B59" i="92"/>
  <c r="O58" i="92"/>
  <c r="B58" i="92"/>
  <c r="O57" i="92"/>
  <c r="B57" i="92"/>
  <c r="O56" i="92"/>
  <c r="B56" i="92"/>
  <c r="O55" i="92"/>
  <c r="B55" i="92"/>
  <c r="O54" i="92"/>
  <c r="B54" i="92"/>
  <c r="O53" i="92"/>
  <c r="B53" i="92"/>
  <c r="O52" i="92"/>
  <c r="B52" i="92"/>
  <c r="O51" i="92"/>
  <c r="B51" i="92"/>
  <c r="O50" i="92"/>
  <c r="B50" i="92"/>
  <c r="O49" i="92"/>
  <c r="B49" i="92"/>
  <c r="O48" i="92"/>
  <c r="B48" i="92"/>
  <c r="O47" i="92"/>
  <c r="B47" i="92"/>
  <c r="O46" i="92"/>
  <c r="B46" i="92"/>
  <c r="O45" i="92"/>
  <c r="B45" i="92"/>
  <c r="O44" i="92"/>
  <c r="B44" i="92"/>
  <c r="O43" i="92"/>
  <c r="B43" i="92"/>
  <c r="O42" i="92"/>
  <c r="B42" i="92"/>
  <c r="O41" i="92"/>
  <c r="B41" i="92"/>
  <c r="O40" i="92"/>
  <c r="B40" i="92"/>
  <c r="O39" i="92"/>
  <c r="B39" i="92"/>
  <c r="O38" i="92"/>
  <c r="B38" i="92"/>
  <c r="O37" i="92"/>
  <c r="B37" i="92"/>
  <c r="O36" i="92"/>
  <c r="B36" i="92"/>
  <c r="O35" i="92"/>
  <c r="B35" i="92"/>
  <c r="O34" i="92"/>
  <c r="B34" i="92"/>
  <c r="O33" i="92"/>
  <c r="B33" i="92"/>
  <c r="O32" i="92"/>
  <c r="B32" i="92"/>
  <c r="O31" i="92"/>
  <c r="B31" i="92"/>
  <c r="O30" i="92"/>
  <c r="B30" i="92"/>
  <c r="O29" i="92"/>
  <c r="B29" i="92"/>
  <c r="O28" i="92"/>
  <c r="B28" i="92"/>
  <c r="O27" i="92"/>
  <c r="B27" i="92"/>
  <c r="O26" i="92"/>
  <c r="B26" i="92"/>
  <c r="O25" i="92"/>
  <c r="B25" i="92"/>
  <c r="O24" i="92"/>
  <c r="B24" i="92"/>
  <c r="O23" i="92"/>
  <c r="B23" i="92"/>
  <c r="O22" i="92"/>
  <c r="B22" i="92"/>
  <c r="O21" i="92"/>
  <c r="B21" i="92"/>
  <c r="O20" i="92"/>
  <c r="B20" i="92"/>
  <c r="O19" i="92"/>
  <c r="B19" i="92"/>
  <c r="O18" i="92"/>
  <c r="B18" i="92"/>
  <c r="O17" i="92"/>
  <c r="B17" i="92"/>
  <c r="O16" i="92"/>
  <c r="B16" i="92"/>
  <c r="O15" i="92"/>
  <c r="B15" i="92"/>
  <c r="O14" i="92"/>
  <c r="B14" i="92"/>
  <c r="O13" i="92"/>
  <c r="B13" i="92"/>
  <c r="O12" i="92"/>
  <c r="B12" i="92"/>
  <c r="O11" i="92"/>
  <c r="B11" i="92"/>
  <c r="O10" i="92"/>
  <c r="B10" i="92"/>
  <c r="O9" i="92"/>
  <c r="B9" i="92"/>
  <c r="O8" i="92"/>
  <c r="B8" i="92"/>
  <c r="A7" i="92"/>
  <c r="A58" i="92" s="1"/>
  <c r="O53" i="91"/>
  <c r="O52" i="91"/>
  <c r="B52" i="91"/>
  <c r="O51" i="91"/>
  <c r="B51" i="91"/>
  <c r="O50" i="91"/>
  <c r="B50" i="91"/>
  <c r="O49" i="91"/>
  <c r="B49" i="91"/>
  <c r="O48" i="91"/>
  <c r="B48" i="91"/>
  <c r="O47" i="91"/>
  <c r="B47" i="91"/>
  <c r="O46" i="91"/>
  <c r="B46" i="91"/>
  <c r="O45" i="91"/>
  <c r="B45" i="91"/>
  <c r="O44" i="91"/>
  <c r="B44" i="91"/>
  <c r="O43" i="91"/>
  <c r="B43" i="91"/>
  <c r="O42" i="91"/>
  <c r="B42" i="91"/>
  <c r="O41" i="91"/>
  <c r="B41" i="91"/>
  <c r="O40" i="91"/>
  <c r="B40" i="91"/>
  <c r="O39" i="91"/>
  <c r="B39" i="91"/>
  <c r="O38" i="91"/>
  <c r="B38" i="91"/>
  <c r="O37" i="91"/>
  <c r="B37" i="91"/>
  <c r="O36" i="91"/>
  <c r="B36" i="91"/>
  <c r="O35" i="91"/>
  <c r="B35" i="91"/>
  <c r="O34" i="91"/>
  <c r="B34" i="91"/>
  <c r="O33" i="91"/>
  <c r="B33" i="91"/>
  <c r="O32" i="91"/>
  <c r="B32" i="91"/>
  <c r="O31" i="91"/>
  <c r="B31" i="91"/>
  <c r="O30" i="91"/>
  <c r="B30" i="91"/>
  <c r="O29" i="91"/>
  <c r="B29" i="91"/>
  <c r="O28" i="91"/>
  <c r="B28" i="91"/>
  <c r="O27" i="91"/>
  <c r="B27" i="91"/>
  <c r="O26" i="91"/>
  <c r="B26" i="91"/>
  <c r="O25" i="91"/>
  <c r="B25" i="91"/>
  <c r="O24" i="91"/>
  <c r="B24" i="91"/>
  <c r="O23" i="91"/>
  <c r="B23" i="91"/>
  <c r="O22" i="91"/>
  <c r="B22" i="91"/>
  <c r="O21" i="91"/>
  <c r="B21" i="91"/>
  <c r="O20" i="91"/>
  <c r="B20" i="91"/>
  <c r="O19" i="91"/>
  <c r="B19" i="91"/>
  <c r="O18" i="91"/>
  <c r="B18" i="91"/>
  <c r="O17" i="91"/>
  <c r="B17" i="91"/>
  <c r="O16" i="91"/>
  <c r="B16" i="91"/>
  <c r="O15" i="91"/>
  <c r="B15" i="91"/>
  <c r="O14" i="91"/>
  <c r="B14" i="91"/>
  <c r="O13" i="91"/>
  <c r="B13" i="91"/>
  <c r="O12" i="91"/>
  <c r="B12" i="91"/>
  <c r="O11" i="91"/>
  <c r="B11" i="91"/>
  <c r="O10" i="91"/>
  <c r="B10" i="91"/>
  <c r="O9" i="91"/>
  <c r="B9" i="91"/>
  <c r="O8" i="91"/>
  <c r="B8" i="91"/>
  <c r="A7" i="91"/>
  <c r="O53" i="90"/>
  <c r="O52" i="90"/>
  <c r="B52" i="90"/>
  <c r="O51" i="90"/>
  <c r="B51" i="90"/>
  <c r="O50" i="90"/>
  <c r="B50" i="90"/>
  <c r="O49" i="90"/>
  <c r="B49" i="90"/>
  <c r="O48" i="90"/>
  <c r="B48" i="90"/>
  <c r="O47" i="90"/>
  <c r="B47" i="90"/>
  <c r="O46" i="90"/>
  <c r="B46" i="90"/>
  <c r="O45" i="90"/>
  <c r="B45" i="90"/>
  <c r="O44" i="90"/>
  <c r="B44" i="90"/>
  <c r="O43" i="90"/>
  <c r="B43" i="90"/>
  <c r="O42" i="90"/>
  <c r="B42" i="90"/>
  <c r="O41" i="90"/>
  <c r="B41" i="90"/>
  <c r="O40" i="90"/>
  <c r="B40" i="90"/>
  <c r="O39" i="90"/>
  <c r="B39" i="90"/>
  <c r="O38" i="90"/>
  <c r="B38" i="90"/>
  <c r="O37" i="90"/>
  <c r="B37" i="90"/>
  <c r="O36" i="90"/>
  <c r="B36" i="90"/>
  <c r="O35" i="90"/>
  <c r="B35" i="90"/>
  <c r="O34" i="90"/>
  <c r="B34" i="90"/>
  <c r="O33" i="90"/>
  <c r="B33" i="90"/>
  <c r="O32" i="90"/>
  <c r="B32" i="90"/>
  <c r="O31" i="90"/>
  <c r="B31" i="90"/>
  <c r="O30" i="90"/>
  <c r="B30" i="90"/>
  <c r="O29" i="90"/>
  <c r="B29" i="90"/>
  <c r="O28" i="90"/>
  <c r="B28" i="90"/>
  <c r="O27" i="90"/>
  <c r="B27" i="90"/>
  <c r="O26" i="90"/>
  <c r="B26" i="90"/>
  <c r="O25" i="90"/>
  <c r="B25" i="90"/>
  <c r="O24" i="90"/>
  <c r="B24" i="90"/>
  <c r="O23" i="90"/>
  <c r="B23" i="90"/>
  <c r="O22" i="90"/>
  <c r="B22" i="90"/>
  <c r="O21" i="90"/>
  <c r="B21" i="90"/>
  <c r="O20" i="90"/>
  <c r="B20" i="90"/>
  <c r="O19" i="90"/>
  <c r="B19" i="90"/>
  <c r="O18" i="90"/>
  <c r="B18" i="90"/>
  <c r="O17" i="90"/>
  <c r="B17" i="90"/>
  <c r="O16" i="90"/>
  <c r="B16" i="90"/>
  <c r="O15" i="90"/>
  <c r="B15" i="90"/>
  <c r="O14" i="90"/>
  <c r="B14" i="90"/>
  <c r="O13" i="90"/>
  <c r="B13" i="90"/>
  <c r="O12" i="90"/>
  <c r="B12" i="90"/>
  <c r="O11" i="90"/>
  <c r="B11" i="90"/>
  <c r="O10" i="90"/>
  <c r="B10" i="90"/>
  <c r="O9" i="90"/>
  <c r="B9" i="90"/>
  <c r="O8" i="90"/>
  <c r="B8" i="90"/>
  <c r="A7" i="90"/>
  <c r="A51" i="90" s="1"/>
  <c r="A48" i="25" l="1"/>
  <c r="A16" i="25"/>
  <c r="A24" i="25"/>
  <c r="A8" i="25"/>
  <c r="A32" i="25"/>
  <c r="A11" i="25"/>
  <c r="A19" i="25"/>
  <c r="A43" i="25"/>
  <c r="A51" i="25"/>
  <c r="A38" i="25"/>
  <c r="A27" i="25"/>
  <c r="A22" i="25"/>
  <c r="A46" i="25"/>
  <c r="A9" i="25"/>
  <c r="A17" i="25"/>
  <c r="A25" i="25"/>
  <c r="A33" i="25"/>
  <c r="A41" i="25"/>
  <c r="A49" i="25"/>
  <c r="A35" i="25"/>
  <c r="A14" i="25"/>
  <c r="A30" i="25"/>
  <c r="A12" i="25"/>
  <c r="A20" i="25"/>
  <c r="A28" i="25"/>
  <c r="A36" i="25"/>
  <c r="A44" i="25"/>
  <c r="A52" i="25"/>
  <c r="A31" i="25"/>
  <c r="A15" i="25"/>
  <c r="A23" i="25"/>
  <c r="A39" i="25"/>
  <c r="A47" i="25"/>
  <c r="A10" i="25"/>
  <c r="A18" i="25"/>
  <c r="A26" i="25"/>
  <c r="A34" i="25"/>
  <c r="A42" i="25"/>
  <c r="A50" i="25"/>
  <c r="A13" i="25"/>
  <c r="A21" i="25"/>
  <c r="A29" i="25"/>
  <c r="A37" i="25"/>
  <c r="A36" i="90"/>
  <c r="A27" i="90"/>
  <c r="A50" i="90"/>
  <c r="A24" i="90"/>
  <c r="A52" i="90"/>
  <c r="A14" i="90"/>
  <c r="A23" i="90"/>
  <c r="A26" i="90"/>
  <c r="A46" i="90"/>
  <c r="A49" i="90"/>
  <c r="A8" i="90"/>
  <c r="A11" i="90"/>
  <c r="A20" i="90"/>
  <c r="A40" i="90"/>
  <c r="A43" i="90"/>
  <c r="A20" i="91"/>
  <c r="A10" i="90"/>
  <c r="A30" i="90"/>
  <c r="A39" i="90"/>
  <c r="A42" i="90"/>
  <c r="A36" i="91"/>
  <c r="A17" i="92"/>
  <c r="A16" i="90"/>
  <c r="A19" i="90"/>
  <c r="A22" i="90"/>
  <c r="A32" i="90"/>
  <c r="A35" i="90"/>
  <c r="A38" i="90"/>
  <c r="A48" i="90"/>
  <c r="A12" i="91"/>
  <c r="A28" i="91"/>
  <c r="A44" i="91"/>
  <c r="A25" i="92"/>
  <c r="A9" i="92"/>
  <c r="A41" i="92"/>
  <c r="A13" i="91"/>
  <c r="A29" i="91"/>
  <c r="A45" i="91"/>
  <c r="A12" i="90"/>
  <c r="A15" i="90"/>
  <c r="A18" i="90"/>
  <c r="A28" i="90"/>
  <c r="A31" i="90"/>
  <c r="A34" i="90"/>
  <c r="A44" i="90"/>
  <c r="A47" i="90"/>
  <c r="A21" i="91"/>
  <c r="A37" i="91"/>
  <c r="A33" i="92"/>
  <c r="A69" i="92"/>
  <c r="A67" i="92"/>
  <c r="A63" i="92"/>
  <c r="A59" i="92"/>
  <c r="A55" i="92"/>
  <c r="A51" i="92"/>
  <c r="A47" i="92"/>
  <c r="A43" i="92"/>
  <c r="A39" i="92"/>
  <c r="A35" i="92"/>
  <c r="A31" i="92"/>
  <c r="A27" i="92"/>
  <c r="A23" i="92"/>
  <c r="A19" i="92"/>
  <c r="A15" i="92"/>
  <c r="A11" i="92"/>
  <c r="A70" i="92"/>
  <c r="A68" i="92"/>
  <c r="A64" i="92"/>
  <c r="A60" i="92"/>
  <c r="A56" i="92"/>
  <c r="A52" i="92"/>
  <c r="A48" i="92"/>
  <c r="A44" i="92"/>
  <c r="A40" i="92"/>
  <c r="A36" i="92"/>
  <c r="A32" i="92"/>
  <c r="A28" i="92"/>
  <c r="A24" i="92"/>
  <c r="A20" i="92"/>
  <c r="A16" i="92"/>
  <c r="A12" i="92"/>
  <c r="A8" i="92"/>
  <c r="A71" i="92"/>
  <c r="A65" i="92"/>
  <c r="A61" i="92"/>
  <c r="A57" i="92"/>
  <c r="A53" i="92"/>
  <c r="A49" i="92"/>
  <c r="A72" i="92"/>
  <c r="A14" i="92"/>
  <c r="A22" i="92"/>
  <c r="A30" i="92"/>
  <c r="A38" i="92"/>
  <c r="A46" i="92"/>
  <c r="A62" i="92"/>
  <c r="A52" i="91"/>
  <c r="A46" i="91"/>
  <c r="A42" i="91"/>
  <c r="A38" i="91"/>
  <c r="A34" i="91"/>
  <c r="A30" i="91"/>
  <c r="A26" i="91"/>
  <c r="A22" i="91"/>
  <c r="A18" i="91"/>
  <c r="A14" i="91"/>
  <c r="A10" i="91"/>
  <c r="A49" i="91"/>
  <c r="A47" i="91"/>
  <c r="A43" i="91"/>
  <c r="A39" i="91"/>
  <c r="A35" i="91"/>
  <c r="A31" i="91"/>
  <c r="A27" i="91"/>
  <c r="A23" i="91"/>
  <c r="A19" i="91"/>
  <c r="A15" i="91"/>
  <c r="A11" i="91"/>
  <c r="A9" i="91"/>
  <c r="A17" i="91"/>
  <c r="A25" i="91"/>
  <c r="A33" i="91"/>
  <c r="A41" i="91"/>
  <c r="A51" i="91"/>
  <c r="A13" i="92"/>
  <c r="A21" i="92"/>
  <c r="A29" i="92"/>
  <c r="A37" i="92"/>
  <c r="A45" i="92"/>
  <c r="A50" i="92"/>
  <c r="A66" i="92"/>
  <c r="A8" i="91"/>
  <c r="A16" i="91"/>
  <c r="A24" i="91"/>
  <c r="A32" i="91"/>
  <c r="A40" i="91"/>
  <c r="A48" i="91"/>
  <c r="A50" i="91"/>
  <c r="A10" i="92"/>
  <c r="A18" i="92"/>
  <c r="A26" i="92"/>
  <c r="A34" i="92"/>
  <c r="A42" i="92"/>
  <c r="A54" i="92"/>
  <c r="A9" i="90"/>
  <c r="A13" i="90"/>
  <c r="A17" i="90"/>
  <c r="A21" i="90"/>
  <c r="A25" i="90"/>
  <c r="A29" i="90"/>
  <c r="A33" i="90"/>
  <c r="A37" i="90"/>
  <c r="A41" i="90"/>
  <c r="A45" i="90"/>
  <c r="O53" i="89"/>
  <c r="O52" i="89"/>
  <c r="B52" i="89"/>
  <c r="O51" i="89"/>
  <c r="B51" i="89"/>
  <c r="O50" i="89"/>
  <c r="B50" i="89"/>
  <c r="O49" i="89"/>
  <c r="B49" i="89"/>
  <c r="O48" i="89"/>
  <c r="B48" i="89"/>
  <c r="O47" i="89"/>
  <c r="B47" i="89"/>
  <c r="O46" i="89"/>
  <c r="B46" i="89"/>
  <c r="O45" i="89"/>
  <c r="B45" i="89"/>
  <c r="O44" i="89"/>
  <c r="B44" i="89"/>
  <c r="O43" i="89"/>
  <c r="B43" i="89"/>
  <c r="O42" i="89"/>
  <c r="B42" i="89"/>
  <c r="O41" i="89"/>
  <c r="B41" i="89"/>
  <c r="O40" i="89"/>
  <c r="B40" i="89"/>
  <c r="O39" i="89"/>
  <c r="B39" i="89"/>
  <c r="O38" i="89"/>
  <c r="B38" i="89"/>
  <c r="O37" i="89"/>
  <c r="B37" i="89"/>
  <c r="O36" i="89"/>
  <c r="B36" i="89"/>
  <c r="O35" i="89"/>
  <c r="B35" i="89"/>
  <c r="O34" i="89"/>
  <c r="B34" i="89"/>
  <c r="O33" i="89"/>
  <c r="B33" i="89"/>
  <c r="O32" i="89"/>
  <c r="B32" i="89"/>
  <c r="O31" i="89"/>
  <c r="B31" i="89"/>
  <c r="O30" i="89"/>
  <c r="B30" i="89"/>
  <c r="O29" i="89"/>
  <c r="B29" i="89"/>
  <c r="O28" i="89"/>
  <c r="B28" i="89"/>
  <c r="O27" i="89"/>
  <c r="B27" i="89"/>
  <c r="O26" i="89"/>
  <c r="B26" i="89"/>
  <c r="O25" i="89"/>
  <c r="B25" i="89"/>
  <c r="O24" i="89"/>
  <c r="B24" i="89"/>
  <c r="O23" i="89"/>
  <c r="B23" i="89"/>
  <c r="O22" i="89"/>
  <c r="B22" i="89"/>
  <c r="O21" i="89"/>
  <c r="B21" i="89"/>
  <c r="O20" i="89"/>
  <c r="B20" i="89"/>
  <c r="O19" i="89"/>
  <c r="B19" i="89"/>
  <c r="O18" i="89"/>
  <c r="B18" i="89"/>
  <c r="O17" i="89"/>
  <c r="B17" i="89"/>
  <c r="O16" i="89"/>
  <c r="B16" i="89"/>
  <c r="O15" i="89"/>
  <c r="B15" i="89"/>
  <c r="O14" i="89"/>
  <c r="B14" i="89"/>
  <c r="O13" i="89"/>
  <c r="B13" i="89"/>
  <c r="O12" i="89"/>
  <c r="B12" i="89"/>
  <c r="O11" i="89"/>
  <c r="B11" i="89"/>
  <c r="O10" i="89"/>
  <c r="B10" i="89"/>
  <c r="O9" i="89"/>
  <c r="B9" i="89"/>
  <c r="O8" i="89"/>
  <c r="B8" i="89"/>
  <c r="A7" i="89"/>
  <c r="A49" i="89" s="1"/>
  <c r="O53" i="88"/>
  <c r="O52" i="88"/>
  <c r="B52" i="88"/>
  <c r="O51" i="88"/>
  <c r="B51" i="88"/>
  <c r="O50" i="88"/>
  <c r="B50" i="88"/>
  <c r="O49" i="88"/>
  <c r="B49" i="88"/>
  <c r="O48" i="88"/>
  <c r="B48" i="88"/>
  <c r="O47" i="88"/>
  <c r="B47" i="88"/>
  <c r="O46" i="88"/>
  <c r="B46" i="88"/>
  <c r="O45" i="88"/>
  <c r="B45" i="88"/>
  <c r="O44" i="88"/>
  <c r="B44" i="88"/>
  <c r="O43" i="88"/>
  <c r="B43" i="88"/>
  <c r="O42" i="88"/>
  <c r="B42" i="88"/>
  <c r="O41" i="88"/>
  <c r="B41" i="88"/>
  <c r="O40" i="88"/>
  <c r="B40" i="88"/>
  <c r="O39" i="88"/>
  <c r="B39" i="88"/>
  <c r="O38" i="88"/>
  <c r="B38" i="88"/>
  <c r="O37" i="88"/>
  <c r="B37" i="88"/>
  <c r="O36" i="88"/>
  <c r="B36" i="88"/>
  <c r="O35" i="88"/>
  <c r="B35" i="88"/>
  <c r="O34" i="88"/>
  <c r="B34" i="88"/>
  <c r="O33" i="88"/>
  <c r="B33" i="88"/>
  <c r="O32" i="88"/>
  <c r="B32" i="88"/>
  <c r="O31" i="88"/>
  <c r="B31" i="88"/>
  <c r="O30" i="88"/>
  <c r="B30" i="88"/>
  <c r="O29" i="88"/>
  <c r="B29" i="88"/>
  <c r="O28" i="88"/>
  <c r="B28" i="88"/>
  <c r="O27" i="88"/>
  <c r="B27" i="88"/>
  <c r="O26" i="88"/>
  <c r="B26" i="88"/>
  <c r="O25" i="88"/>
  <c r="B25" i="88"/>
  <c r="O24" i="88"/>
  <c r="B24" i="88"/>
  <c r="O23" i="88"/>
  <c r="B23" i="88"/>
  <c r="O22" i="88"/>
  <c r="B22" i="88"/>
  <c r="O21" i="88"/>
  <c r="B21" i="88"/>
  <c r="O20" i="88"/>
  <c r="B20" i="88"/>
  <c r="O19" i="88"/>
  <c r="B19" i="88"/>
  <c r="O18" i="88"/>
  <c r="B18" i="88"/>
  <c r="O17" i="88"/>
  <c r="B17" i="88"/>
  <c r="O16" i="88"/>
  <c r="B16" i="88"/>
  <c r="O15" i="88"/>
  <c r="B15" i="88"/>
  <c r="O14" i="88"/>
  <c r="B14" i="88"/>
  <c r="O13" i="88"/>
  <c r="B13" i="88"/>
  <c r="O12" i="88"/>
  <c r="B12" i="88"/>
  <c r="O11" i="88"/>
  <c r="B11" i="88"/>
  <c r="O10" i="88"/>
  <c r="B10" i="88"/>
  <c r="O9" i="88"/>
  <c r="B9" i="88"/>
  <c r="O8" i="88"/>
  <c r="B8" i="88"/>
  <c r="A7" i="88"/>
  <c r="A49" i="88" s="1"/>
  <c r="A30" i="89" l="1"/>
  <c r="A34" i="89"/>
  <c r="A14" i="89"/>
  <c r="A46" i="89"/>
  <c r="A18" i="89"/>
  <c r="A34" i="88"/>
  <c r="A14" i="88"/>
  <c r="A46" i="88"/>
  <c r="A18" i="88"/>
  <c r="A22" i="89"/>
  <c r="A38" i="89"/>
  <c r="A30" i="88"/>
  <c r="A10" i="89"/>
  <c r="A26" i="89"/>
  <c r="A42" i="89"/>
  <c r="A52" i="89"/>
  <c r="A9" i="89"/>
  <c r="A13" i="89"/>
  <c r="A17" i="89"/>
  <c r="A21" i="89"/>
  <c r="A25" i="89"/>
  <c r="A29" i="89"/>
  <c r="A33" i="89"/>
  <c r="A37" i="89"/>
  <c r="A41" i="89"/>
  <c r="A45" i="89"/>
  <c r="A51" i="89"/>
  <c r="A22" i="88"/>
  <c r="A38" i="88"/>
  <c r="A8" i="89"/>
  <c r="A12" i="89"/>
  <c r="A16" i="89"/>
  <c r="A20" i="89"/>
  <c r="A24" i="89"/>
  <c r="A28" i="89"/>
  <c r="A32" i="89"/>
  <c r="A36" i="89"/>
  <c r="A40" i="89"/>
  <c r="A44" i="89"/>
  <c r="A48" i="89"/>
  <c r="A50" i="89"/>
  <c r="A10" i="88"/>
  <c r="A26" i="88"/>
  <c r="A42" i="88"/>
  <c r="A52" i="88"/>
  <c r="A11" i="89"/>
  <c r="A15" i="89"/>
  <c r="A19" i="89"/>
  <c r="A23" i="89"/>
  <c r="A27" i="89"/>
  <c r="A31" i="89"/>
  <c r="A35" i="89"/>
  <c r="A39" i="89"/>
  <c r="A43" i="89"/>
  <c r="A47" i="89"/>
  <c r="A9" i="88"/>
  <c r="A13" i="88"/>
  <c r="A17" i="88"/>
  <c r="A21" i="88"/>
  <c r="A25" i="88"/>
  <c r="A29" i="88"/>
  <c r="A33" i="88"/>
  <c r="A37" i="88"/>
  <c r="A41" i="88"/>
  <c r="A45" i="88"/>
  <c r="A51" i="88"/>
  <c r="A8" i="88"/>
  <c r="A12" i="88"/>
  <c r="A16" i="88"/>
  <c r="A20" i="88"/>
  <c r="A24" i="88"/>
  <c r="A28" i="88"/>
  <c r="A32" i="88"/>
  <c r="A36" i="88"/>
  <c r="A40" i="88"/>
  <c r="A44" i="88"/>
  <c r="A48" i="88"/>
  <c r="A50" i="88"/>
  <c r="A11" i="88"/>
  <c r="A15" i="88"/>
  <c r="A19" i="88"/>
  <c r="A23" i="88"/>
  <c r="A27" i="88"/>
  <c r="A31" i="88"/>
  <c r="A35" i="88"/>
  <c r="A39" i="88"/>
  <c r="A43" i="88"/>
  <c r="A47" i="88"/>
  <c r="O14" i="86"/>
  <c r="B14" i="86"/>
  <c r="A7" i="86"/>
  <c r="A21" i="86" s="1"/>
  <c r="O13" i="86"/>
  <c r="B13" i="86"/>
  <c r="O12" i="86"/>
  <c r="B12" i="86"/>
  <c r="O11" i="86"/>
  <c r="B11" i="86"/>
  <c r="O10" i="86"/>
  <c r="B10" i="86"/>
  <c r="O9" i="86"/>
  <c r="B9" i="86"/>
  <c r="O8" i="86"/>
  <c r="B8" i="86"/>
  <c r="O34" i="86"/>
  <c r="O33" i="86"/>
  <c r="B33" i="86"/>
  <c r="O32" i="86"/>
  <c r="B32" i="86"/>
  <c r="O31" i="86"/>
  <c r="B31" i="86"/>
  <c r="O30" i="86"/>
  <c r="B30" i="86"/>
  <c r="O29" i="86"/>
  <c r="B29" i="86"/>
  <c r="O28" i="86"/>
  <c r="B28" i="86"/>
  <c r="O27" i="86"/>
  <c r="B27" i="86"/>
  <c r="O26" i="86"/>
  <c r="B26" i="86"/>
  <c r="O25" i="86"/>
  <c r="B25" i="86"/>
  <c r="O24" i="86"/>
  <c r="B24" i="86"/>
  <c r="O23" i="86"/>
  <c r="B23" i="86"/>
  <c r="O22" i="86"/>
  <c r="B22" i="86"/>
  <c r="O21" i="86"/>
  <c r="B21" i="86"/>
  <c r="O20" i="86"/>
  <c r="B20" i="86"/>
  <c r="O19" i="86"/>
  <c r="B19" i="86"/>
  <c r="O18" i="86"/>
  <c r="B18" i="86"/>
  <c r="O17" i="86"/>
  <c r="B17" i="86"/>
  <c r="O16" i="86"/>
  <c r="B16" i="86"/>
  <c r="O15" i="86"/>
  <c r="B15" i="86"/>
  <c r="O43" i="84"/>
  <c r="B43" i="84"/>
  <c r="A7" i="84"/>
  <c r="A19" i="84" s="1"/>
  <c r="O42" i="84"/>
  <c r="B42" i="84"/>
  <c r="O41" i="84"/>
  <c r="B41" i="84"/>
  <c r="O40" i="84"/>
  <c r="B40" i="84"/>
  <c r="O39" i="84"/>
  <c r="B39" i="84"/>
  <c r="O38" i="84"/>
  <c r="B38" i="84"/>
  <c r="O37" i="84"/>
  <c r="B37" i="84"/>
  <c r="O36" i="84"/>
  <c r="B36" i="84"/>
  <c r="O35" i="84"/>
  <c r="B35" i="84"/>
  <c r="O34" i="84"/>
  <c r="B34" i="84"/>
  <c r="O33" i="84"/>
  <c r="B33" i="84"/>
  <c r="O15" i="84"/>
  <c r="B15" i="84"/>
  <c r="O14" i="84"/>
  <c r="B14" i="84"/>
  <c r="O13" i="84"/>
  <c r="B13" i="84"/>
  <c r="O12" i="84"/>
  <c r="B12" i="84"/>
  <c r="O11" i="84"/>
  <c r="B11" i="84"/>
  <c r="O10" i="84"/>
  <c r="B10" i="84"/>
  <c r="O9" i="84"/>
  <c r="B9" i="84"/>
  <c r="O8" i="84"/>
  <c r="B8" i="84"/>
  <c r="O53" i="84"/>
  <c r="O52" i="84"/>
  <c r="B52" i="84"/>
  <c r="O51" i="84"/>
  <c r="B51" i="84"/>
  <c r="O50" i="84"/>
  <c r="B50" i="84"/>
  <c r="O49" i="84"/>
  <c r="B49" i="84"/>
  <c r="O48" i="84"/>
  <c r="B48" i="84"/>
  <c r="O47" i="84"/>
  <c r="B47" i="84"/>
  <c r="O46" i="84"/>
  <c r="B46" i="84"/>
  <c r="O45" i="84"/>
  <c r="B45" i="84"/>
  <c r="O44" i="84"/>
  <c r="B44" i="84"/>
  <c r="O32" i="84"/>
  <c r="B32" i="84"/>
  <c r="O31" i="84"/>
  <c r="B31" i="84"/>
  <c r="O30" i="84"/>
  <c r="B30" i="84"/>
  <c r="O29" i="84"/>
  <c r="B29" i="84"/>
  <c r="O28" i="84"/>
  <c r="B28" i="84"/>
  <c r="O27" i="84"/>
  <c r="B27" i="84"/>
  <c r="O26" i="84"/>
  <c r="B26" i="84"/>
  <c r="O25" i="84"/>
  <c r="B25" i="84"/>
  <c r="O24" i="84"/>
  <c r="B24" i="84"/>
  <c r="O23" i="84"/>
  <c r="B23" i="84"/>
  <c r="O22" i="84"/>
  <c r="B22" i="84"/>
  <c r="O21" i="84"/>
  <c r="B21" i="84"/>
  <c r="O20" i="84"/>
  <c r="B20" i="84"/>
  <c r="O19" i="84"/>
  <c r="B19" i="84"/>
  <c r="O18" i="84"/>
  <c r="B18" i="84"/>
  <c r="O17" i="84"/>
  <c r="B17" i="84"/>
  <c r="O16" i="84"/>
  <c r="B16" i="84"/>
  <c r="O14" i="42"/>
  <c r="B14" i="42"/>
  <c r="A7" i="42"/>
  <c r="A10" i="42" s="1"/>
  <c r="O13" i="42"/>
  <c r="B13" i="42"/>
  <c r="O12" i="42"/>
  <c r="B12" i="42"/>
  <c r="O11" i="42"/>
  <c r="B11" i="42"/>
  <c r="O10" i="42"/>
  <c r="B10" i="42"/>
  <c r="O9" i="42"/>
  <c r="B9" i="42"/>
  <c r="O8" i="42"/>
  <c r="B8" i="42"/>
  <c r="B15" i="42"/>
  <c r="O15" i="42"/>
  <c r="B16" i="42"/>
  <c r="O16" i="42"/>
  <c r="B17" i="42"/>
  <c r="O17" i="42"/>
  <c r="B18" i="42"/>
  <c r="O18" i="42"/>
  <c r="B19" i="42"/>
  <c r="O19" i="42"/>
  <c r="B20" i="42"/>
  <c r="O20" i="42"/>
  <c r="B21" i="42"/>
  <c r="O21" i="42"/>
  <c r="O34" i="42"/>
  <c r="O33" i="42"/>
  <c r="B33" i="42"/>
  <c r="O32" i="42"/>
  <c r="B32" i="42"/>
  <c r="O31" i="42"/>
  <c r="B31" i="42"/>
  <c r="O30" i="42"/>
  <c r="B30" i="42"/>
  <c r="O29" i="42"/>
  <c r="B29" i="42"/>
  <c r="O28" i="42"/>
  <c r="B28" i="42"/>
  <c r="O27" i="42"/>
  <c r="B27" i="42"/>
  <c r="O26" i="42"/>
  <c r="B26" i="42"/>
  <c r="O25" i="42"/>
  <c r="B25" i="42"/>
  <c r="O24" i="42"/>
  <c r="B24" i="42"/>
  <c r="O23" i="42"/>
  <c r="B23" i="42"/>
  <c r="O22" i="42"/>
  <c r="B22" i="42"/>
  <c r="O27" i="31"/>
  <c r="O26" i="31"/>
  <c r="B26" i="31"/>
  <c r="A7" i="31"/>
  <c r="O25" i="31"/>
  <c r="B25" i="31"/>
  <c r="O24" i="31"/>
  <c r="B24" i="31"/>
  <c r="O23" i="31"/>
  <c r="B23" i="31"/>
  <c r="O22" i="31"/>
  <c r="B22" i="31"/>
  <c r="O21" i="31"/>
  <c r="B21" i="31"/>
  <c r="O20" i="31"/>
  <c r="B20" i="31"/>
  <c r="O19" i="31"/>
  <c r="B19" i="31"/>
  <c r="O18" i="31"/>
  <c r="B18" i="31"/>
  <c r="O17" i="31"/>
  <c r="B17" i="31"/>
  <c r="O16" i="31"/>
  <c r="B16" i="31"/>
  <c r="O15" i="31"/>
  <c r="B15" i="31"/>
  <c r="O14" i="31"/>
  <c r="B14" i="31"/>
  <c r="O13" i="31"/>
  <c r="B13" i="31"/>
  <c r="O12" i="31"/>
  <c r="B12" i="31"/>
  <c r="O11" i="31"/>
  <c r="B11" i="31"/>
  <c r="O10" i="31"/>
  <c r="B10" i="31"/>
  <c r="O9" i="31"/>
  <c r="B9" i="31"/>
  <c r="O8" i="31"/>
  <c r="B8" i="31"/>
  <c r="O45" i="87"/>
  <c r="B45" i="87"/>
  <c r="A7" i="87"/>
  <c r="A44" i="87" s="1"/>
  <c r="O44" i="87"/>
  <c r="B44" i="87"/>
  <c r="O43" i="87"/>
  <c r="B43" i="87"/>
  <c r="O42" i="87"/>
  <c r="B42" i="87"/>
  <c r="O41" i="87"/>
  <c r="B41" i="87"/>
  <c r="O40" i="87"/>
  <c r="B40" i="87"/>
  <c r="O39" i="87"/>
  <c r="B39" i="87"/>
  <c r="O38" i="87"/>
  <c r="B38" i="87"/>
  <c r="O37" i="87"/>
  <c r="B37" i="87"/>
  <c r="O36" i="87"/>
  <c r="B36" i="87"/>
  <c r="O35" i="87"/>
  <c r="B35" i="87"/>
  <c r="O34" i="87"/>
  <c r="B34" i="87"/>
  <c r="O33" i="87"/>
  <c r="B33" i="87"/>
  <c r="O47" i="87"/>
  <c r="O16" i="87"/>
  <c r="O23" i="87"/>
  <c r="O24" i="87"/>
  <c r="O8" i="87"/>
  <c r="O9" i="87"/>
  <c r="O10" i="87"/>
  <c r="O11" i="87"/>
  <c r="O12" i="87"/>
  <c r="O13" i="87"/>
  <c r="O14" i="87"/>
  <c r="O15" i="87"/>
  <c r="O17" i="87"/>
  <c r="O18" i="87"/>
  <c r="O19" i="87"/>
  <c r="O20" i="87"/>
  <c r="O21" i="87"/>
  <c r="O22" i="87"/>
  <c r="O25" i="87"/>
  <c r="O26" i="87"/>
  <c r="O27" i="87"/>
  <c r="O28" i="87"/>
  <c r="O29" i="87"/>
  <c r="O30" i="87"/>
  <c r="O31" i="87"/>
  <c r="O32" i="87"/>
  <c r="O46" i="87"/>
  <c r="O48" i="87"/>
  <c r="O49" i="87"/>
  <c r="O50" i="87"/>
  <c r="O51" i="87"/>
  <c r="O52" i="87"/>
  <c r="O53" i="87"/>
  <c r="B8" i="87"/>
  <c r="B9" i="87"/>
  <c r="B10" i="87"/>
  <c r="B11" i="87"/>
  <c r="B12" i="87"/>
  <c r="B13" i="87"/>
  <c r="B14" i="87"/>
  <c r="B15" i="87"/>
  <c r="B16" i="87"/>
  <c r="B17" i="87"/>
  <c r="B18" i="87"/>
  <c r="B19" i="87"/>
  <c r="B20" i="87"/>
  <c r="B21" i="87"/>
  <c r="B22" i="87"/>
  <c r="B23" i="87"/>
  <c r="B24" i="87"/>
  <c r="B25" i="87"/>
  <c r="B26" i="87"/>
  <c r="B27" i="87"/>
  <c r="B28" i="87"/>
  <c r="B29" i="87"/>
  <c r="B30" i="87"/>
  <c r="B31" i="87"/>
  <c r="B32" i="87"/>
  <c r="B46" i="87"/>
  <c r="B47" i="87"/>
  <c r="B48" i="87"/>
  <c r="B49" i="87"/>
  <c r="B50" i="87"/>
  <c r="B51" i="87"/>
  <c r="B52" i="87"/>
  <c r="B53" i="87"/>
  <c r="B54" i="87"/>
  <c r="O54" i="87"/>
  <c r="O55" i="87"/>
  <c r="O66" i="32"/>
  <c r="O65" i="32"/>
  <c r="B65" i="32"/>
  <c r="A7" i="32"/>
  <c r="O64" i="32"/>
  <c r="B64" i="32"/>
  <c r="O63" i="32"/>
  <c r="B63" i="32"/>
  <c r="O62" i="32"/>
  <c r="B62" i="32"/>
  <c r="O61" i="32"/>
  <c r="B61" i="32"/>
  <c r="O60" i="32"/>
  <c r="B60" i="32"/>
  <c r="O59" i="32"/>
  <c r="B59" i="32"/>
  <c r="O58" i="32"/>
  <c r="B58" i="32"/>
  <c r="O57" i="32"/>
  <c r="B57" i="32"/>
  <c r="O56" i="32"/>
  <c r="B56" i="32"/>
  <c r="O55" i="32"/>
  <c r="B55" i="32"/>
  <c r="O54" i="32"/>
  <c r="B54" i="32"/>
  <c r="O53" i="32"/>
  <c r="B53" i="32"/>
  <c r="O52" i="32"/>
  <c r="B52" i="32"/>
  <c r="O51" i="32"/>
  <c r="B51" i="32"/>
  <c r="O50" i="32"/>
  <c r="B50" i="32"/>
  <c r="O49" i="32"/>
  <c r="B49" i="32"/>
  <c r="O48" i="32"/>
  <c r="B48" i="32"/>
  <c r="O47" i="32"/>
  <c r="B47" i="32"/>
  <c r="O46" i="32"/>
  <c r="B46" i="32"/>
  <c r="O45" i="32"/>
  <c r="B45" i="32"/>
  <c r="O44" i="32"/>
  <c r="B44" i="32"/>
  <c r="O43" i="32"/>
  <c r="B43" i="32"/>
  <c r="O42" i="32"/>
  <c r="B42" i="32"/>
  <c r="O41" i="32"/>
  <c r="B41" i="32"/>
  <c r="O40" i="32"/>
  <c r="B40" i="32"/>
  <c r="O39" i="32"/>
  <c r="B39" i="32"/>
  <c r="O38" i="32"/>
  <c r="B38" i="32"/>
  <c r="O37" i="32"/>
  <c r="B37" i="32"/>
  <c r="O36" i="32"/>
  <c r="B36" i="32"/>
  <c r="O35" i="32"/>
  <c r="B35" i="32"/>
  <c r="O34" i="32"/>
  <c r="B34" i="32"/>
  <c r="O33" i="32"/>
  <c r="B33" i="32"/>
  <c r="O32" i="32"/>
  <c r="B32" i="32"/>
  <c r="O31" i="32"/>
  <c r="B31" i="32"/>
  <c r="O30" i="32"/>
  <c r="B30" i="32"/>
  <c r="O29" i="32"/>
  <c r="B29" i="32"/>
  <c r="O28" i="32"/>
  <c r="B28" i="32"/>
  <c r="O27" i="32"/>
  <c r="B27" i="32"/>
  <c r="O26" i="32"/>
  <c r="B26" i="32"/>
  <c r="O25" i="32"/>
  <c r="B25" i="32"/>
  <c r="O24" i="32"/>
  <c r="B24" i="32"/>
  <c r="O23" i="32"/>
  <c r="B23" i="32"/>
  <c r="O22" i="32"/>
  <c r="B22" i="32"/>
  <c r="O21" i="32"/>
  <c r="B21" i="32"/>
  <c r="O20" i="32"/>
  <c r="B20" i="32"/>
  <c r="O19" i="32"/>
  <c r="B19" i="32"/>
  <c r="O18" i="32"/>
  <c r="B18" i="32"/>
  <c r="O17" i="32"/>
  <c r="B17" i="32"/>
  <c r="O16" i="32"/>
  <c r="B16" i="32"/>
  <c r="O15" i="32"/>
  <c r="B15" i="32"/>
  <c r="O14" i="32"/>
  <c r="B14" i="32"/>
  <c r="O13" i="32"/>
  <c r="B13" i="32"/>
  <c r="O12" i="32"/>
  <c r="B12" i="32"/>
  <c r="O11" i="32"/>
  <c r="B11" i="32"/>
  <c r="O10" i="32"/>
  <c r="B10" i="32"/>
  <c r="O9" i="32"/>
  <c r="B9" i="32"/>
  <c r="O8" i="32"/>
  <c r="B8" i="32"/>
  <c r="O53" i="24"/>
  <c r="O52" i="24"/>
  <c r="B52" i="24"/>
  <c r="A7" i="24"/>
  <c r="A13" i="24" s="1"/>
  <c r="O51" i="24"/>
  <c r="B51" i="24"/>
  <c r="O50" i="24"/>
  <c r="B50" i="24"/>
  <c r="O49" i="24"/>
  <c r="B49" i="24"/>
  <c r="O48" i="24"/>
  <c r="B48" i="24"/>
  <c r="O47" i="24"/>
  <c r="B47" i="24"/>
  <c r="O46" i="24"/>
  <c r="B46" i="24"/>
  <c r="O45" i="24"/>
  <c r="B45" i="24"/>
  <c r="O44" i="24"/>
  <c r="B44" i="24"/>
  <c r="O43" i="24"/>
  <c r="B43" i="24"/>
  <c r="O42" i="24"/>
  <c r="B42" i="24"/>
  <c r="O41" i="24"/>
  <c r="B41" i="24"/>
  <c r="O40" i="24"/>
  <c r="B40" i="24"/>
  <c r="O39" i="24"/>
  <c r="B39" i="24"/>
  <c r="O38" i="24"/>
  <c r="B38" i="24"/>
  <c r="O37" i="24"/>
  <c r="B37" i="24"/>
  <c r="O36" i="24"/>
  <c r="B36" i="24"/>
  <c r="O35" i="24"/>
  <c r="B35" i="24"/>
  <c r="O34" i="24"/>
  <c r="B34" i="24"/>
  <c r="O33" i="24"/>
  <c r="B33" i="24"/>
  <c r="O32" i="24"/>
  <c r="B32" i="24"/>
  <c r="O31" i="24"/>
  <c r="B31" i="24"/>
  <c r="O30" i="24"/>
  <c r="B30" i="24"/>
  <c r="O29" i="24"/>
  <c r="B29" i="24"/>
  <c r="O28" i="24"/>
  <c r="B28" i="24"/>
  <c r="O27" i="24"/>
  <c r="B27" i="24"/>
  <c r="O26" i="24"/>
  <c r="B26" i="24"/>
  <c r="O25" i="24"/>
  <c r="B25" i="24"/>
  <c r="O24" i="24"/>
  <c r="B24" i="24"/>
  <c r="O23" i="24"/>
  <c r="B23" i="24"/>
  <c r="O22" i="24"/>
  <c r="B22" i="24"/>
  <c r="O21" i="24"/>
  <c r="B21" i="24"/>
  <c r="O20" i="24"/>
  <c r="B20" i="24"/>
  <c r="O19" i="24"/>
  <c r="B19" i="24"/>
  <c r="O18" i="24"/>
  <c r="B18" i="24"/>
  <c r="O17" i="24"/>
  <c r="B17" i="24"/>
  <c r="O16" i="24"/>
  <c r="B16" i="24"/>
  <c r="O15" i="24"/>
  <c r="B15" i="24"/>
  <c r="O14" i="24"/>
  <c r="B14" i="24"/>
  <c r="O13" i="24"/>
  <c r="B13" i="24"/>
  <c r="O12" i="24"/>
  <c r="B12" i="24"/>
  <c r="O11" i="24"/>
  <c r="B11" i="24"/>
  <c r="O10" i="24"/>
  <c r="B10" i="24"/>
  <c r="O9" i="24"/>
  <c r="B9" i="24"/>
  <c r="O8" i="24"/>
  <c r="B8" i="24"/>
  <c r="O66" i="26"/>
  <c r="O65" i="26"/>
  <c r="B65" i="26"/>
  <c r="A7" i="26"/>
  <c r="A41" i="26" s="1"/>
  <c r="O64" i="26"/>
  <c r="B64" i="26"/>
  <c r="O63" i="26"/>
  <c r="B63" i="26"/>
  <c r="O62" i="26"/>
  <c r="B62" i="26"/>
  <c r="O61" i="26"/>
  <c r="B61" i="26"/>
  <c r="O60" i="26"/>
  <c r="B60" i="26"/>
  <c r="O59" i="26"/>
  <c r="B59" i="26"/>
  <c r="O58" i="26"/>
  <c r="B58" i="26"/>
  <c r="O57" i="26"/>
  <c r="B57" i="26"/>
  <c r="O56" i="26"/>
  <c r="B56" i="26"/>
  <c r="O55" i="26"/>
  <c r="B55" i="26"/>
  <c r="O54" i="26"/>
  <c r="B54" i="26"/>
  <c r="O53" i="26"/>
  <c r="B53" i="26"/>
  <c r="O52" i="26"/>
  <c r="B52" i="26"/>
  <c r="O51" i="26"/>
  <c r="B51" i="26"/>
  <c r="O50" i="26"/>
  <c r="B50" i="26"/>
  <c r="O49" i="26"/>
  <c r="B49" i="26"/>
  <c r="O48" i="26"/>
  <c r="B48" i="26"/>
  <c r="O47" i="26"/>
  <c r="B47" i="26"/>
  <c r="O46" i="26"/>
  <c r="B46" i="26"/>
  <c r="O45" i="26"/>
  <c r="B45" i="26"/>
  <c r="O44" i="26"/>
  <c r="B44" i="26"/>
  <c r="O43" i="26"/>
  <c r="B43" i="26"/>
  <c r="O42" i="26"/>
  <c r="B42" i="26"/>
  <c r="O41" i="26"/>
  <c r="B41" i="26"/>
  <c r="O40" i="26"/>
  <c r="B40" i="26"/>
  <c r="O39" i="26"/>
  <c r="B39" i="26"/>
  <c r="O38" i="26"/>
  <c r="B38" i="26"/>
  <c r="O37" i="26"/>
  <c r="B37" i="26"/>
  <c r="O36" i="26"/>
  <c r="B36" i="26"/>
  <c r="O35" i="26"/>
  <c r="B35" i="26"/>
  <c r="O34" i="26"/>
  <c r="B34" i="26"/>
  <c r="O33" i="26"/>
  <c r="B33" i="26"/>
  <c r="O32" i="26"/>
  <c r="B32" i="26"/>
  <c r="O31" i="26"/>
  <c r="B31" i="26"/>
  <c r="O30" i="26"/>
  <c r="B30" i="26"/>
  <c r="O29" i="26"/>
  <c r="B29" i="26"/>
  <c r="O28" i="26"/>
  <c r="B28" i="26"/>
  <c r="O27" i="26"/>
  <c r="B27" i="26"/>
  <c r="O26" i="26"/>
  <c r="B26" i="26"/>
  <c r="O25" i="26"/>
  <c r="B25" i="26"/>
  <c r="O24" i="26"/>
  <c r="B24" i="26"/>
  <c r="O23" i="26"/>
  <c r="B23" i="26"/>
  <c r="O22" i="26"/>
  <c r="B22" i="26"/>
  <c r="O21" i="26"/>
  <c r="B21" i="26"/>
  <c r="O20" i="26"/>
  <c r="B20" i="26"/>
  <c r="O19" i="26"/>
  <c r="B19" i="26"/>
  <c r="O18" i="26"/>
  <c r="B18" i="26"/>
  <c r="O17" i="26"/>
  <c r="B17" i="26"/>
  <c r="O16" i="26"/>
  <c r="B16" i="26"/>
  <c r="O15" i="26"/>
  <c r="B15" i="26"/>
  <c r="O14" i="26"/>
  <c r="B14" i="26"/>
  <c r="O13" i="26"/>
  <c r="B13" i="26"/>
  <c r="O12" i="26"/>
  <c r="B12" i="26"/>
  <c r="O11" i="26"/>
  <c r="B11" i="26"/>
  <c r="O10" i="26"/>
  <c r="B10" i="26"/>
  <c r="O9" i="26"/>
  <c r="B9" i="26"/>
  <c r="O8" i="26"/>
  <c r="B8" i="26"/>
  <c r="O53" i="27"/>
  <c r="O52" i="27"/>
  <c r="B52" i="27"/>
  <c r="A7" i="27"/>
  <c r="A28" i="27" s="1"/>
  <c r="O51" i="27"/>
  <c r="B51" i="27"/>
  <c r="O50" i="27"/>
  <c r="B50" i="27"/>
  <c r="O49" i="27"/>
  <c r="B49" i="27"/>
  <c r="O48" i="27"/>
  <c r="B48" i="27"/>
  <c r="O47" i="27"/>
  <c r="B47" i="27"/>
  <c r="O46" i="27"/>
  <c r="B46" i="27"/>
  <c r="O45" i="27"/>
  <c r="B45" i="27"/>
  <c r="O44" i="27"/>
  <c r="B44" i="27"/>
  <c r="O43" i="27"/>
  <c r="B43" i="27"/>
  <c r="O42" i="27"/>
  <c r="B42" i="27"/>
  <c r="O41" i="27"/>
  <c r="B41" i="27"/>
  <c r="O40" i="27"/>
  <c r="B40" i="27"/>
  <c r="O39" i="27"/>
  <c r="B39" i="27"/>
  <c r="O38" i="27"/>
  <c r="B38" i="27"/>
  <c r="O37" i="27"/>
  <c r="B37" i="27"/>
  <c r="O36" i="27"/>
  <c r="B36" i="27"/>
  <c r="O35" i="27"/>
  <c r="B35" i="27"/>
  <c r="O34" i="27"/>
  <c r="B34" i="27"/>
  <c r="O33" i="27"/>
  <c r="B33" i="27"/>
  <c r="O32" i="27"/>
  <c r="B32" i="27"/>
  <c r="O31" i="27"/>
  <c r="B31" i="27"/>
  <c r="O30" i="27"/>
  <c r="B30" i="27"/>
  <c r="O29" i="27"/>
  <c r="B29" i="27"/>
  <c r="O28" i="27"/>
  <c r="B28" i="27"/>
  <c r="O27" i="27"/>
  <c r="B27" i="27"/>
  <c r="O26" i="27"/>
  <c r="B26" i="27"/>
  <c r="O25" i="27"/>
  <c r="B25" i="27"/>
  <c r="O24" i="27"/>
  <c r="B24" i="27"/>
  <c r="O23" i="27"/>
  <c r="B23" i="27"/>
  <c r="O22" i="27"/>
  <c r="B22" i="27"/>
  <c r="O21" i="27"/>
  <c r="B21" i="27"/>
  <c r="O20" i="27"/>
  <c r="B20" i="27"/>
  <c r="O19" i="27"/>
  <c r="B19" i="27"/>
  <c r="O18" i="27"/>
  <c r="B18" i="27"/>
  <c r="O17" i="27"/>
  <c r="B17" i="27"/>
  <c r="O16" i="27"/>
  <c r="B16" i="27"/>
  <c r="O15" i="27"/>
  <c r="B15" i="27"/>
  <c r="O14" i="27"/>
  <c r="B14" i="27"/>
  <c r="O13" i="27"/>
  <c r="B13" i="27"/>
  <c r="O12" i="27"/>
  <c r="B12" i="27"/>
  <c r="O11" i="27"/>
  <c r="B11" i="27"/>
  <c r="O10" i="27"/>
  <c r="B10" i="27"/>
  <c r="O9" i="27"/>
  <c r="B9" i="27"/>
  <c r="O8" i="27"/>
  <c r="B8" i="27"/>
  <c r="O53" i="37"/>
  <c r="O52" i="37"/>
  <c r="B52" i="37"/>
  <c r="A7" i="37"/>
  <c r="A28" i="37" s="1"/>
  <c r="O51" i="37"/>
  <c r="B51" i="37"/>
  <c r="O50" i="37"/>
  <c r="B50" i="37"/>
  <c r="O49" i="37"/>
  <c r="B49" i="37"/>
  <c r="O48" i="37"/>
  <c r="B48" i="37"/>
  <c r="O47" i="37"/>
  <c r="B47" i="37"/>
  <c r="O46" i="37"/>
  <c r="B46" i="37"/>
  <c r="O45" i="37"/>
  <c r="B45" i="37"/>
  <c r="O44" i="37"/>
  <c r="B44" i="37"/>
  <c r="O43" i="37"/>
  <c r="B43" i="37"/>
  <c r="O42" i="37"/>
  <c r="B42" i="37"/>
  <c r="O41" i="37"/>
  <c r="B41" i="37"/>
  <c r="O40" i="37"/>
  <c r="B40" i="37"/>
  <c r="O39" i="37"/>
  <c r="B39" i="37"/>
  <c r="O38" i="37"/>
  <c r="B38" i="37"/>
  <c r="O37" i="37"/>
  <c r="B37" i="37"/>
  <c r="O36" i="37"/>
  <c r="B36" i="37"/>
  <c r="O35" i="37"/>
  <c r="B35" i="37"/>
  <c r="O34" i="37"/>
  <c r="B34" i="37"/>
  <c r="O33" i="37"/>
  <c r="B33" i="37"/>
  <c r="O32" i="37"/>
  <c r="B32" i="37"/>
  <c r="O31" i="37"/>
  <c r="B31" i="37"/>
  <c r="O30" i="37"/>
  <c r="B30" i="37"/>
  <c r="O29" i="37"/>
  <c r="B29" i="37"/>
  <c r="O28" i="37"/>
  <c r="B28" i="37"/>
  <c r="O27" i="37"/>
  <c r="B27" i="37"/>
  <c r="O26" i="37"/>
  <c r="B26" i="37"/>
  <c r="O25" i="37"/>
  <c r="B25" i="37"/>
  <c r="O24" i="37"/>
  <c r="B24" i="37"/>
  <c r="O23" i="37"/>
  <c r="B23" i="37"/>
  <c r="O22" i="37"/>
  <c r="B22" i="37"/>
  <c r="O21" i="37"/>
  <c r="B21" i="37"/>
  <c r="O20" i="37"/>
  <c r="B20" i="37"/>
  <c r="O19" i="37"/>
  <c r="B19" i="37"/>
  <c r="O18" i="37"/>
  <c r="B18" i="37"/>
  <c r="O17" i="37"/>
  <c r="B17" i="37"/>
  <c r="O16" i="37"/>
  <c r="B16" i="37"/>
  <c r="O15" i="37"/>
  <c r="B15" i="37"/>
  <c r="O14" i="37"/>
  <c r="B14" i="37"/>
  <c r="O13" i="37"/>
  <c r="B13" i="37"/>
  <c r="O12" i="37"/>
  <c r="B12" i="37"/>
  <c r="O11" i="37"/>
  <c r="B11" i="37"/>
  <c r="O10" i="37"/>
  <c r="B10" i="37"/>
  <c r="O9" i="37"/>
  <c r="B9" i="37"/>
  <c r="O8" i="37"/>
  <c r="B8" i="37"/>
  <c r="O53" i="28"/>
  <c r="O52" i="28"/>
  <c r="B52" i="28"/>
  <c r="A7" i="28"/>
  <c r="O51" i="28"/>
  <c r="B51" i="28"/>
  <c r="O50" i="28"/>
  <c r="B50" i="28"/>
  <c r="O49" i="28"/>
  <c r="B49" i="28"/>
  <c r="O48" i="28"/>
  <c r="B48" i="28"/>
  <c r="O47" i="28"/>
  <c r="B47" i="28"/>
  <c r="O46" i="28"/>
  <c r="B46" i="28"/>
  <c r="O45" i="28"/>
  <c r="B45" i="28"/>
  <c r="O44" i="28"/>
  <c r="B44" i="28"/>
  <c r="O43" i="28"/>
  <c r="B43" i="28"/>
  <c r="O42" i="28"/>
  <c r="B42" i="28"/>
  <c r="O41" i="28"/>
  <c r="B41" i="28"/>
  <c r="O40" i="28"/>
  <c r="B40" i="28"/>
  <c r="O39" i="28"/>
  <c r="B39" i="28"/>
  <c r="O38" i="28"/>
  <c r="B38" i="28"/>
  <c r="O37" i="28"/>
  <c r="B37" i="28"/>
  <c r="O36" i="28"/>
  <c r="B36" i="28"/>
  <c r="O35" i="28"/>
  <c r="B35" i="28"/>
  <c r="O34" i="28"/>
  <c r="B34" i="28"/>
  <c r="O33" i="28"/>
  <c r="B33" i="28"/>
  <c r="O32" i="28"/>
  <c r="B32" i="28"/>
  <c r="O31" i="28"/>
  <c r="B31" i="28"/>
  <c r="O30" i="28"/>
  <c r="B30" i="28"/>
  <c r="O29" i="28"/>
  <c r="B29" i="28"/>
  <c r="O28" i="28"/>
  <c r="B28" i="28"/>
  <c r="O27" i="28"/>
  <c r="B27" i="28"/>
  <c r="O26" i="28"/>
  <c r="B26" i="28"/>
  <c r="O25" i="28"/>
  <c r="B25" i="28"/>
  <c r="O24" i="28"/>
  <c r="B24" i="28"/>
  <c r="O23" i="28"/>
  <c r="B23" i="28"/>
  <c r="O22" i="28"/>
  <c r="B22" i="28"/>
  <c r="O21" i="28"/>
  <c r="B21" i="28"/>
  <c r="O20" i="28"/>
  <c r="B20" i="28"/>
  <c r="O19" i="28"/>
  <c r="B19" i="28"/>
  <c r="O18" i="28"/>
  <c r="B18" i="28"/>
  <c r="O17" i="28"/>
  <c r="B17" i="28"/>
  <c r="O16" i="28"/>
  <c r="B16" i="28"/>
  <c r="O15" i="28"/>
  <c r="B15" i="28"/>
  <c r="O14" i="28"/>
  <c r="B14" i="28"/>
  <c r="O13" i="28"/>
  <c r="B13" i="28"/>
  <c r="O12" i="28"/>
  <c r="B12" i="28"/>
  <c r="O11" i="28"/>
  <c r="B11" i="28"/>
  <c r="O10" i="28"/>
  <c r="B10" i="28"/>
  <c r="O9" i="28"/>
  <c r="B9" i="28"/>
  <c r="O8" i="28"/>
  <c r="B8" i="28"/>
  <c r="O41" i="41"/>
  <c r="O40" i="41"/>
  <c r="B40" i="41"/>
  <c r="A7" i="41"/>
  <c r="A17" i="41" s="1"/>
  <c r="O39" i="41"/>
  <c r="B39" i="41"/>
  <c r="O38" i="41"/>
  <c r="B38" i="41"/>
  <c r="O37" i="41"/>
  <c r="B37" i="41"/>
  <c r="O36" i="41"/>
  <c r="B36" i="41"/>
  <c r="O35" i="41"/>
  <c r="B35" i="41"/>
  <c r="O34" i="41"/>
  <c r="B34" i="41"/>
  <c r="O33" i="41"/>
  <c r="B33" i="41"/>
  <c r="O32" i="41"/>
  <c r="B32" i="41"/>
  <c r="O31" i="41"/>
  <c r="B31" i="41"/>
  <c r="O30" i="41"/>
  <c r="B30" i="41"/>
  <c r="O29" i="41"/>
  <c r="B29" i="41"/>
  <c r="O28" i="41"/>
  <c r="B28" i="41"/>
  <c r="O27" i="41"/>
  <c r="B27" i="41"/>
  <c r="O26" i="41"/>
  <c r="B26" i="41"/>
  <c r="O25" i="41"/>
  <c r="B25" i="41"/>
  <c r="O24" i="41"/>
  <c r="B24" i="41"/>
  <c r="O23" i="41"/>
  <c r="B23" i="41"/>
  <c r="O22" i="41"/>
  <c r="B22" i="41"/>
  <c r="O21" i="41"/>
  <c r="B21" i="41"/>
  <c r="O20" i="41"/>
  <c r="B20" i="41"/>
  <c r="O19" i="41"/>
  <c r="B19" i="41"/>
  <c r="O18" i="41"/>
  <c r="B18" i="41"/>
  <c r="O17" i="41"/>
  <c r="B17" i="41"/>
  <c r="O16" i="41"/>
  <c r="B16" i="41"/>
  <c r="O15" i="41"/>
  <c r="B15" i="41"/>
  <c r="O14" i="41"/>
  <c r="B14" i="41"/>
  <c r="O13" i="41"/>
  <c r="B13" i="41"/>
  <c r="O12" i="41"/>
  <c r="B12" i="41"/>
  <c r="O11" i="41"/>
  <c r="B11" i="41"/>
  <c r="O10" i="41"/>
  <c r="B10" i="41"/>
  <c r="O9" i="41"/>
  <c r="B9" i="41"/>
  <c r="O8" i="41"/>
  <c r="B8" i="41"/>
  <c r="O35" i="38"/>
  <c r="O34" i="38"/>
  <c r="B34" i="38"/>
  <c r="A7" i="38"/>
  <c r="A14" i="38" s="1"/>
  <c r="O33" i="38"/>
  <c r="B33" i="38"/>
  <c r="O32" i="38"/>
  <c r="B32" i="38"/>
  <c r="O31" i="38"/>
  <c r="B31" i="38"/>
  <c r="O30" i="38"/>
  <c r="B30" i="38"/>
  <c r="O29" i="38"/>
  <c r="B29" i="38"/>
  <c r="O28" i="38"/>
  <c r="B28" i="38"/>
  <c r="O27" i="38"/>
  <c r="B27" i="38"/>
  <c r="O26" i="38"/>
  <c r="B26" i="38"/>
  <c r="O25" i="38"/>
  <c r="B25" i="38"/>
  <c r="O24" i="38"/>
  <c r="B24" i="38"/>
  <c r="O23" i="38"/>
  <c r="B23" i="38"/>
  <c r="O22" i="38"/>
  <c r="B22" i="38"/>
  <c r="O21" i="38"/>
  <c r="B21" i="38"/>
  <c r="O20" i="38"/>
  <c r="B20" i="38"/>
  <c r="O19" i="38"/>
  <c r="B19" i="38"/>
  <c r="O18" i="38"/>
  <c r="B18" i="38"/>
  <c r="O17" i="38"/>
  <c r="B17" i="38"/>
  <c r="O16" i="38"/>
  <c r="B16" i="38"/>
  <c r="O15" i="38"/>
  <c r="B15" i="38"/>
  <c r="O14" i="38"/>
  <c r="B14" i="38"/>
  <c r="O13" i="38"/>
  <c r="B13" i="38"/>
  <c r="O12" i="38"/>
  <c r="B12" i="38"/>
  <c r="O11" i="38"/>
  <c r="B11" i="38"/>
  <c r="O10" i="38"/>
  <c r="B10" i="38"/>
  <c r="O9" i="38"/>
  <c r="B9" i="38"/>
  <c r="O8" i="38"/>
  <c r="B8" i="38"/>
  <c r="O27" i="39"/>
  <c r="O26" i="39"/>
  <c r="B26" i="39"/>
  <c r="A7" i="39"/>
  <c r="O25" i="39"/>
  <c r="B25" i="39"/>
  <c r="O24" i="39"/>
  <c r="B24" i="39"/>
  <c r="O23" i="39"/>
  <c r="B23" i="39"/>
  <c r="O22" i="39"/>
  <c r="B22" i="39"/>
  <c r="O21" i="39"/>
  <c r="B21" i="39"/>
  <c r="O20" i="39"/>
  <c r="B20" i="39"/>
  <c r="O19" i="39"/>
  <c r="B19" i="39"/>
  <c r="O18" i="39"/>
  <c r="B18" i="39"/>
  <c r="O17" i="39"/>
  <c r="B17" i="39"/>
  <c r="O16" i="39"/>
  <c r="B16" i="39"/>
  <c r="O15" i="39"/>
  <c r="B15" i="39"/>
  <c r="O14" i="39"/>
  <c r="B14" i="39"/>
  <c r="O13" i="39"/>
  <c r="B13" i="39"/>
  <c r="O12" i="39"/>
  <c r="B12" i="39"/>
  <c r="O11" i="39"/>
  <c r="B11" i="39"/>
  <c r="O10" i="39"/>
  <c r="B10" i="39"/>
  <c r="O9" i="39"/>
  <c r="B9" i="39"/>
  <c r="O8" i="39"/>
  <c r="B8" i="39"/>
  <c r="O34" i="40"/>
  <c r="O33" i="40"/>
  <c r="B33" i="40"/>
  <c r="A7" i="40"/>
  <c r="O32" i="40"/>
  <c r="B32" i="40"/>
  <c r="O31" i="40"/>
  <c r="B31" i="40"/>
  <c r="O30" i="40"/>
  <c r="B30" i="40"/>
  <c r="O29" i="40"/>
  <c r="B29" i="40"/>
  <c r="O28" i="40"/>
  <c r="B28" i="40"/>
  <c r="O27" i="40"/>
  <c r="B27" i="40"/>
  <c r="O26" i="40"/>
  <c r="B26" i="40"/>
  <c r="O25" i="40"/>
  <c r="B25" i="40"/>
  <c r="O24" i="40"/>
  <c r="B24" i="40"/>
  <c r="O23" i="40"/>
  <c r="B23" i="40"/>
  <c r="O22" i="40"/>
  <c r="B22" i="40"/>
  <c r="O21" i="40"/>
  <c r="B21" i="40"/>
  <c r="O20" i="40"/>
  <c r="B20" i="40"/>
  <c r="O19" i="40"/>
  <c r="B19" i="40"/>
  <c r="O18" i="40"/>
  <c r="B18" i="40"/>
  <c r="O17" i="40"/>
  <c r="B17" i="40"/>
  <c r="O16" i="40"/>
  <c r="B16" i="40"/>
  <c r="O15" i="40"/>
  <c r="B15" i="40"/>
  <c r="O14" i="40"/>
  <c r="B14" i="40"/>
  <c r="O13" i="40"/>
  <c r="B13" i="40"/>
  <c r="O12" i="40"/>
  <c r="B12" i="40"/>
  <c r="O11" i="40"/>
  <c r="B11" i="40"/>
  <c r="O10" i="40"/>
  <c r="B10" i="40"/>
  <c r="O9" i="40"/>
  <c r="B9" i="40"/>
  <c r="O8" i="40"/>
  <c r="B8" i="40"/>
  <c r="O53" i="30"/>
  <c r="O52" i="30"/>
  <c r="B52" i="30"/>
  <c r="A7" i="30"/>
  <c r="A14" i="30" s="1"/>
  <c r="O51" i="30"/>
  <c r="B51" i="30"/>
  <c r="O50" i="30"/>
  <c r="B50" i="30"/>
  <c r="O49" i="30"/>
  <c r="B49" i="30"/>
  <c r="O48" i="30"/>
  <c r="B48" i="30"/>
  <c r="O47" i="30"/>
  <c r="B47" i="30"/>
  <c r="O46" i="30"/>
  <c r="B46" i="30"/>
  <c r="O45" i="30"/>
  <c r="B45" i="30"/>
  <c r="O44" i="30"/>
  <c r="B44" i="30"/>
  <c r="O43" i="30"/>
  <c r="B43" i="30"/>
  <c r="O42" i="30"/>
  <c r="B42" i="30"/>
  <c r="O41" i="30"/>
  <c r="B41" i="30"/>
  <c r="O40" i="30"/>
  <c r="B40" i="30"/>
  <c r="O39" i="30"/>
  <c r="B39" i="30"/>
  <c r="O38" i="30"/>
  <c r="B38" i="30"/>
  <c r="O37" i="30"/>
  <c r="B37" i="30"/>
  <c r="O36" i="30"/>
  <c r="B36" i="30"/>
  <c r="O35" i="30"/>
  <c r="B35" i="30"/>
  <c r="O34" i="30"/>
  <c r="B34" i="30"/>
  <c r="O33" i="30"/>
  <c r="B33" i="30"/>
  <c r="O32" i="30"/>
  <c r="B32" i="30"/>
  <c r="O31" i="30"/>
  <c r="B31" i="30"/>
  <c r="O30" i="30"/>
  <c r="B30" i="30"/>
  <c r="O29" i="30"/>
  <c r="B29" i="30"/>
  <c r="O28" i="30"/>
  <c r="B28" i="30"/>
  <c r="O27" i="30"/>
  <c r="B27" i="30"/>
  <c r="O26" i="30"/>
  <c r="B26" i="30"/>
  <c r="O25" i="30"/>
  <c r="B25" i="30"/>
  <c r="O24" i="30"/>
  <c r="B24" i="30"/>
  <c r="O23" i="30"/>
  <c r="B23" i="30"/>
  <c r="O22" i="30"/>
  <c r="B22" i="30"/>
  <c r="O21" i="30"/>
  <c r="B21" i="30"/>
  <c r="O20" i="30"/>
  <c r="B20" i="30"/>
  <c r="O19" i="30"/>
  <c r="B19" i="30"/>
  <c r="O18" i="30"/>
  <c r="B18" i="30"/>
  <c r="O17" i="30"/>
  <c r="B17" i="30"/>
  <c r="O16" i="30"/>
  <c r="B16" i="30"/>
  <c r="O15" i="30"/>
  <c r="B15" i="30"/>
  <c r="O14" i="30"/>
  <c r="B14" i="30"/>
  <c r="O13" i="30"/>
  <c r="B13" i="30"/>
  <c r="O12" i="30"/>
  <c r="B12" i="30"/>
  <c r="O11" i="30"/>
  <c r="B11" i="30"/>
  <c r="O10" i="30"/>
  <c r="B10" i="30"/>
  <c r="O9" i="30"/>
  <c r="B9" i="30"/>
  <c r="O8" i="30"/>
  <c r="B8" i="30"/>
  <c r="O66" i="23"/>
  <c r="O65" i="23"/>
  <c r="B65" i="23"/>
  <c r="A7" i="23"/>
  <c r="A8" i="23" s="1"/>
  <c r="O64" i="23"/>
  <c r="B64" i="23"/>
  <c r="O63" i="23"/>
  <c r="B63" i="23"/>
  <c r="O62" i="23"/>
  <c r="B62" i="23"/>
  <c r="O61" i="23"/>
  <c r="B61" i="23"/>
  <c r="O60" i="23"/>
  <c r="B60" i="23"/>
  <c r="O59" i="23"/>
  <c r="B59" i="23"/>
  <c r="O58" i="23"/>
  <c r="B58" i="23"/>
  <c r="O57" i="23"/>
  <c r="B57" i="23"/>
  <c r="O56" i="23"/>
  <c r="B56" i="23"/>
  <c r="O55" i="23"/>
  <c r="B55" i="23"/>
  <c r="O54" i="23"/>
  <c r="B54" i="23"/>
  <c r="O53" i="23"/>
  <c r="B53" i="23"/>
  <c r="O52" i="23"/>
  <c r="B52" i="23"/>
  <c r="O51" i="23"/>
  <c r="B51" i="23"/>
  <c r="O50" i="23"/>
  <c r="B50" i="23"/>
  <c r="O49" i="23"/>
  <c r="B49" i="23"/>
  <c r="O48" i="23"/>
  <c r="B48" i="23"/>
  <c r="O47" i="23"/>
  <c r="B47" i="23"/>
  <c r="O46" i="23"/>
  <c r="B46" i="23"/>
  <c r="O45" i="23"/>
  <c r="B45" i="23"/>
  <c r="O44" i="23"/>
  <c r="B44" i="23"/>
  <c r="O43" i="23"/>
  <c r="B43" i="23"/>
  <c r="O42" i="23"/>
  <c r="B42" i="23"/>
  <c r="O41" i="23"/>
  <c r="B41" i="23"/>
  <c r="O40" i="23"/>
  <c r="B40" i="23"/>
  <c r="O39" i="23"/>
  <c r="B39" i="23"/>
  <c r="O38" i="23"/>
  <c r="B38" i="23"/>
  <c r="O37" i="23"/>
  <c r="B37" i="23"/>
  <c r="O36" i="23"/>
  <c r="B36" i="23"/>
  <c r="O35" i="23"/>
  <c r="B35" i="23"/>
  <c r="O34" i="23"/>
  <c r="B34" i="23"/>
  <c r="O33" i="23"/>
  <c r="B33" i="23"/>
  <c r="O32" i="23"/>
  <c r="B32" i="23"/>
  <c r="O31" i="23"/>
  <c r="B31" i="23"/>
  <c r="O30" i="23"/>
  <c r="B30" i="23"/>
  <c r="O29" i="23"/>
  <c r="B29" i="23"/>
  <c r="O28" i="23"/>
  <c r="B28" i="23"/>
  <c r="O27" i="23"/>
  <c r="B27" i="23"/>
  <c r="O26" i="23"/>
  <c r="B26" i="23"/>
  <c r="O25" i="23"/>
  <c r="B25" i="23"/>
  <c r="O24" i="23"/>
  <c r="B24" i="23"/>
  <c r="O23" i="23"/>
  <c r="B23" i="23"/>
  <c r="O22" i="23"/>
  <c r="B22" i="23"/>
  <c r="O21" i="23"/>
  <c r="B21" i="23"/>
  <c r="O20" i="23"/>
  <c r="B20" i="23"/>
  <c r="O19" i="23"/>
  <c r="B19" i="23"/>
  <c r="O18" i="23"/>
  <c r="B18" i="23"/>
  <c r="O17" i="23"/>
  <c r="B17" i="23"/>
  <c r="O16" i="23"/>
  <c r="B16" i="23"/>
  <c r="O15" i="23"/>
  <c r="B15" i="23"/>
  <c r="O14" i="23"/>
  <c r="B14" i="23"/>
  <c r="O13" i="23"/>
  <c r="B13" i="23"/>
  <c r="O12" i="23"/>
  <c r="B12" i="23"/>
  <c r="O11" i="23"/>
  <c r="B11" i="23"/>
  <c r="O10" i="23"/>
  <c r="B10" i="23"/>
  <c r="O9" i="23"/>
  <c r="B9" i="23"/>
  <c r="O8" i="23"/>
  <c r="B8" i="23"/>
  <c r="O34" i="85"/>
  <c r="O33" i="85"/>
  <c r="B33" i="85"/>
  <c r="A7" i="85"/>
  <c r="A16" i="85" s="1"/>
  <c r="O32" i="85"/>
  <c r="B32" i="85"/>
  <c r="O31" i="85"/>
  <c r="B31" i="85"/>
  <c r="O30" i="85"/>
  <c r="B30" i="85"/>
  <c r="O29" i="85"/>
  <c r="B29" i="85"/>
  <c r="O28" i="85"/>
  <c r="B28" i="85"/>
  <c r="O27" i="85"/>
  <c r="B27" i="85"/>
  <c r="O26" i="85"/>
  <c r="B26" i="85"/>
  <c r="O25" i="85"/>
  <c r="B25" i="85"/>
  <c r="O24" i="85"/>
  <c r="B24" i="85"/>
  <c r="O23" i="85"/>
  <c r="B23" i="85"/>
  <c r="O22" i="85"/>
  <c r="B22" i="85"/>
  <c r="O21" i="85"/>
  <c r="B21" i="85"/>
  <c r="O20" i="85"/>
  <c r="B20" i="85"/>
  <c r="O19" i="85"/>
  <c r="B19" i="85"/>
  <c r="O18" i="85"/>
  <c r="B18" i="85"/>
  <c r="O17" i="85"/>
  <c r="B17" i="85"/>
  <c r="O16" i="85"/>
  <c r="B16" i="85"/>
  <c r="O15" i="85"/>
  <c r="B15" i="85"/>
  <c r="O14" i="85"/>
  <c r="B14" i="85"/>
  <c r="O13" i="85"/>
  <c r="B13" i="85"/>
  <c r="O12" i="85"/>
  <c r="B12" i="85"/>
  <c r="O11" i="85"/>
  <c r="B11" i="85"/>
  <c r="O10" i="85"/>
  <c r="B10" i="85"/>
  <c r="O9" i="85"/>
  <c r="B9" i="85"/>
  <c r="O8" i="85"/>
  <c r="B8" i="85"/>
  <c r="O53" i="19"/>
  <c r="O52" i="19"/>
  <c r="B52" i="19"/>
  <c r="A7" i="19"/>
  <c r="A40" i="19" s="1"/>
  <c r="O51" i="19"/>
  <c r="B51" i="19"/>
  <c r="O50" i="19"/>
  <c r="B50" i="19"/>
  <c r="O49" i="19"/>
  <c r="B49" i="19"/>
  <c r="O48" i="19"/>
  <c r="B48" i="19"/>
  <c r="O47" i="19"/>
  <c r="B47" i="19"/>
  <c r="O46" i="19"/>
  <c r="B46" i="19"/>
  <c r="O45" i="19"/>
  <c r="B45" i="19"/>
  <c r="O44" i="19"/>
  <c r="B44" i="19"/>
  <c r="O43" i="19"/>
  <c r="B43" i="19"/>
  <c r="O42" i="19"/>
  <c r="B42" i="19"/>
  <c r="O41" i="19"/>
  <c r="B41" i="19"/>
  <c r="O40" i="19"/>
  <c r="B40" i="19"/>
  <c r="O39" i="19"/>
  <c r="B39" i="19"/>
  <c r="O38" i="19"/>
  <c r="B38" i="19"/>
  <c r="O37" i="19"/>
  <c r="B37" i="19"/>
  <c r="O36" i="19"/>
  <c r="B36" i="19"/>
  <c r="O35" i="19"/>
  <c r="B35" i="19"/>
  <c r="O34" i="19"/>
  <c r="B34" i="19"/>
  <c r="O33" i="19"/>
  <c r="B33" i="19"/>
  <c r="O32" i="19"/>
  <c r="B32" i="19"/>
  <c r="O31" i="19"/>
  <c r="B31" i="19"/>
  <c r="O30" i="19"/>
  <c r="B30" i="19"/>
  <c r="O29" i="19"/>
  <c r="B29" i="19"/>
  <c r="O28" i="19"/>
  <c r="B28" i="19"/>
  <c r="O27" i="19"/>
  <c r="B27" i="19"/>
  <c r="O26" i="19"/>
  <c r="B26" i="19"/>
  <c r="O25" i="19"/>
  <c r="B25" i="19"/>
  <c r="O24" i="19"/>
  <c r="B24" i="19"/>
  <c r="O23" i="19"/>
  <c r="B23" i="19"/>
  <c r="O22" i="19"/>
  <c r="B22" i="19"/>
  <c r="O21" i="19"/>
  <c r="B21" i="19"/>
  <c r="O20" i="19"/>
  <c r="B20" i="19"/>
  <c r="O19" i="19"/>
  <c r="B19" i="19"/>
  <c r="O18" i="19"/>
  <c r="B18" i="19"/>
  <c r="O17" i="19"/>
  <c r="B17" i="19"/>
  <c r="O16" i="19"/>
  <c r="B16" i="19"/>
  <c r="O15" i="19"/>
  <c r="B15" i="19"/>
  <c r="O14" i="19"/>
  <c r="B14" i="19"/>
  <c r="O13" i="19"/>
  <c r="B13" i="19"/>
  <c r="O12" i="19"/>
  <c r="B12" i="19"/>
  <c r="O11" i="19"/>
  <c r="B11" i="19"/>
  <c r="O10" i="19"/>
  <c r="B10" i="19"/>
  <c r="O9" i="19"/>
  <c r="B9" i="19"/>
  <c r="O8" i="19"/>
  <c r="B8" i="19"/>
  <c r="O53" i="17"/>
  <c r="O52" i="17"/>
  <c r="B52" i="17"/>
  <c r="A7" i="17"/>
  <c r="A45" i="17" s="1"/>
  <c r="O51" i="17"/>
  <c r="B51" i="17"/>
  <c r="O50" i="17"/>
  <c r="B50" i="17"/>
  <c r="O49" i="17"/>
  <c r="B49" i="17"/>
  <c r="O48" i="17"/>
  <c r="B48" i="17"/>
  <c r="O47" i="17"/>
  <c r="B47" i="17"/>
  <c r="O46" i="17"/>
  <c r="B46" i="17"/>
  <c r="O45" i="17"/>
  <c r="B45" i="17"/>
  <c r="O44" i="17"/>
  <c r="B44" i="17"/>
  <c r="O43" i="17"/>
  <c r="B43" i="17"/>
  <c r="O42" i="17"/>
  <c r="B42" i="17"/>
  <c r="O41" i="17"/>
  <c r="B41" i="17"/>
  <c r="O40" i="17"/>
  <c r="B40" i="17"/>
  <c r="O39" i="17"/>
  <c r="B39" i="17"/>
  <c r="O38" i="17"/>
  <c r="B38" i="17"/>
  <c r="O37" i="17"/>
  <c r="B37" i="17"/>
  <c r="O36" i="17"/>
  <c r="B36" i="17"/>
  <c r="O35" i="17"/>
  <c r="B35" i="17"/>
  <c r="O34" i="17"/>
  <c r="B34" i="17"/>
  <c r="O33" i="17"/>
  <c r="B33" i="17"/>
  <c r="O32" i="17"/>
  <c r="B32" i="17"/>
  <c r="O31" i="17"/>
  <c r="B31" i="17"/>
  <c r="O30" i="17"/>
  <c r="B30" i="17"/>
  <c r="O29" i="17"/>
  <c r="B29" i="17"/>
  <c r="O28" i="17"/>
  <c r="B28" i="17"/>
  <c r="O27" i="17"/>
  <c r="B27" i="17"/>
  <c r="O26" i="17"/>
  <c r="B26" i="17"/>
  <c r="O25" i="17"/>
  <c r="B25" i="17"/>
  <c r="O24" i="17"/>
  <c r="B24" i="17"/>
  <c r="O23" i="17"/>
  <c r="B23" i="17"/>
  <c r="O22" i="17"/>
  <c r="B22" i="17"/>
  <c r="O21" i="17"/>
  <c r="B21" i="17"/>
  <c r="O20" i="17"/>
  <c r="B20" i="17"/>
  <c r="O19" i="17"/>
  <c r="B19" i="17"/>
  <c r="O18" i="17"/>
  <c r="B18" i="17"/>
  <c r="O17" i="17"/>
  <c r="B17" i="17"/>
  <c r="O16" i="17"/>
  <c r="B16" i="17"/>
  <c r="O15" i="17"/>
  <c r="B15" i="17"/>
  <c r="O14" i="17"/>
  <c r="B14" i="17"/>
  <c r="O13" i="17"/>
  <c r="B13" i="17"/>
  <c r="O12" i="17"/>
  <c r="B12" i="17"/>
  <c r="O11" i="17"/>
  <c r="B11" i="17"/>
  <c r="O10" i="17"/>
  <c r="B10" i="17"/>
  <c r="O9" i="17"/>
  <c r="B9" i="17"/>
  <c r="O8" i="17"/>
  <c r="B8" i="17"/>
  <c r="A7" i="16"/>
  <c r="A41" i="16" s="1"/>
  <c r="B23" i="16"/>
  <c r="O23" i="16"/>
  <c r="B24" i="16"/>
  <c r="O24" i="16"/>
  <c r="B25" i="16"/>
  <c r="O25" i="16"/>
  <c r="B26" i="16"/>
  <c r="O26" i="16"/>
  <c r="B27" i="16"/>
  <c r="O27" i="16"/>
  <c r="B28" i="16"/>
  <c r="O28" i="16"/>
  <c r="B29" i="16"/>
  <c r="O29" i="16"/>
  <c r="O73" i="16"/>
  <c r="O72" i="16"/>
  <c r="B72" i="16"/>
  <c r="O71" i="16"/>
  <c r="B71" i="16"/>
  <c r="O70" i="16"/>
  <c r="B70" i="16"/>
  <c r="O69" i="16"/>
  <c r="B69" i="16"/>
  <c r="O68" i="16"/>
  <c r="B68" i="16"/>
  <c r="O67" i="16"/>
  <c r="B67" i="16"/>
  <c r="O66" i="16"/>
  <c r="B66" i="16"/>
  <c r="O65" i="16"/>
  <c r="B65" i="16"/>
  <c r="O64" i="16"/>
  <c r="B64" i="16"/>
  <c r="O63" i="16"/>
  <c r="B63" i="16"/>
  <c r="O62" i="16"/>
  <c r="B62" i="16"/>
  <c r="O61" i="16"/>
  <c r="B61" i="16"/>
  <c r="O60" i="16"/>
  <c r="B60" i="16"/>
  <c r="O59" i="16"/>
  <c r="B59" i="16"/>
  <c r="O58" i="16"/>
  <c r="B58" i="16"/>
  <c r="O57" i="16"/>
  <c r="B57" i="16"/>
  <c r="O56" i="16"/>
  <c r="B56" i="16"/>
  <c r="O55" i="16"/>
  <c r="B55" i="16"/>
  <c r="O54" i="16"/>
  <c r="B54" i="16"/>
  <c r="O53" i="16"/>
  <c r="B53" i="16"/>
  <c r="O52" i="16"/>
  <c r="B52" i="16"/>
  <c r="O51" i="16"/>
  <c r="B51" i="16"/>
  <c r="O50" i="16"/>
  <c r="B50" i="16"/>
  <c r="O49" i="16"/>
  <c r="B49" i="16"/>
  <c r="O48" i="16"/>
  <c r="B48" i="16"/>
  <c r="O47" i="16"/>
  <c r="B47" i="16"/>
  <c r="O46" i="16"/>
  <c r="B46" i="16"/>
  <c r="O45" i="16"/>
  <c r="B45" i="16"/>
  <c r="O44" i="16"/>
  <c r="B44" i="16"/>
  <c r="O43" i="16"/>
  <c r="B43" i="16"/>
  <c r="O42" i="16"/>
  <c r="B42" i="16"/>
  <c r="O41" i="16"/>
  <c r="B41" i="16"/>
  <c r="O40" i="16"/>
  <c r="B40" i="16"/>
  <c r="O39" i="16"/>
  <c r="B39" i="16"/>
  <c r="O38" i="16"/>
  <c r="B38" i="16"/>
  <c r="O37" i="16"/>
  <c r="B37" i="16"/>
  <c r="O36" i="16"/>
  <c r="B36" i="16"/>
  <c r="O35" i="16"/>
  <c r="B35" i="16"/>
  <c r="O34" i="16"/>
  <c r="B34" i="16"/>
  <c r="O33" i="16"/>
  <c r="B33" i="16"/>
  <c r="O32" i="16"/>
  <c r="B32" i="16"/>
  <c r="O31" i="16"/>
  <c r="B31" i="16"/>
  <c r="O30" i="16"/>
  <c r="B30" i="16"/>
  <c r="O22" i="16"/>
  <c r="B22" i="16"/>
  <c r="O21" i="16"/>
  <c r="B21" i="16"/>
  <c r="O20" i="16"/>
  <c r="B20" i="16"/>
  <c r="O19" i="16"/>
  <c r="B19" i="16"/>
  <c r="O18" i="16"/>
  <c r="B18" i="16"/>
  <c r="O17" i="16"/>
  <c r="B17" i="16"/>
  <c r="O16" i="16"/>
  <c r="B16" i="16"/>
  <c r="O15" i="16"/>
  <c r="B15" i="16"/>
  <c r="O14" i="16"/>
  <c r="B14" i="16"/>
  <c r="O13" i="16"/>
  <c r="B13" i="16"/>
  <c r="O12" i="16"/>
  <c r="B12" i="16"/>
  <c r="O11" i="16"/>
  <c r="B11" i="16"/>
  <c r="O10" i="16"/>
  <c r="B10" i="16"/>
  <c r="O9" i="16"/>
  <c r="B9" i="16"/>
  <c r="O8" i="16"/>
  <c r="B8" i="16"/>
  <c r="O66" i="15"/>
  <c r="O65" i="15"/>
  <c r="B65" i="15"/>
  <c r="A7" i="15"/>
  <c r="A39" i="15" s="1"/>
  <c r="O64" i="15"/>
  <c r="B64" i="15"/>
  <c r="O63" i="15"/>
  <c r="B63" i="15"/>
  <c r="O62" i="15"/>
  <c r="B62" i="15"/>
  <c r="O61" i="15"/>
  <c r="B61" i="15"/>
  <c r="O60" i="15"/>
  <c r="B60" i="15"/>
  <c r="O59" i="15"/>
  <c r="B59" i="15"/>
  <c r="O58" i="15"/>
  <c r="B58" i="15"/>
  <c r="O57" i="15"/>
  <c r="B57" i="15"/>
  <c r="O43" i="15"/>
  <c r="B43" i="15"/>
  <c r="O42" i="15"/>
  <c r="B42" i="15"/>
  <c r="O41" i="15"/>
  <c r="B41" i="15"/>
  <c r="O40" i="15"/>
  <c r="B40" i="15"/>
  <c r="O39" i="15"/>
  <c r="B39" i="15"/>
  <c r="O38" i="15"/>
  <c r="B38" i="15"/>
  <c r="O37" i="15"/>
  <c r="B37" i="15"/>
  <c r="O36" i="15"/>
  <c r="B36" i="15"/>
  <c r="O35" i="15"/>
  <c r="B35" i="15"/>
  <c r="O34" i="15"/>
  <c r="B34" i="15"/>
  <c r="O33" i="15"/>
  <c r="B33" i="15"/>
  <c r="O32" i="15"/>
  <c r="B32" i="15"/>
  <c r="O31" i="15"/>
  <c r="B31" i="15"/>
  <c r="O30" i="15"/>
  <c r="B30" i="15"/>
  <c r="O29" i="15"/>
  <c r="B29" i="15"/>
  <c r="O28" i="15"/>
  <c r="B28" i="15"/>
  <c r="O27" i="15"/>
  <c r="B27" i="15"/>
  <c r="O26" i="15"/>
  <c r="B26" i="15"/>
  <c r="O25" i="15"/>
  <c r="B25" i="15"/>
  <c r="O24" i="15"/>
  <c r="B24" i="15"/>
  <c r="O23" i="15"/>
  <c r="B23" i="15"/>
  <c r="O22" i="15"/>
  <c r="B22" i="15"/>
  <c r="O21" i="15"/>
  <c r="B21" i="15"/>
  <c r="O20" i="15"/>
  <c r="B20" i="15"/>
  <c r="O19" i="15"/>
  <c r="B19" i="15"/>
  <c r="O18" i="15"/>
  <c r="B18" i="15"/>
  <c r="O17" i="15"/>
  <c r="B17" i="15"/>
  <c r="O16" i="15"/>
  <c r="B16" i="15"/>
  <c r="O15" i="15"/>
  <c r="B15" i="15"/>
  <c r="O14" i="15"/>
  <c r="B14" i="15"/>
  <c r="O13" i="15"/>
  <c r="B13" i="15"/>
  <c r="O12" i="15"/>
  <c r="B12" i="15"/>
  <c r="O11" i="15"/>
  <c r="B11" i="15"/>
  <c r="O10" i="15"/>
  <c r="B10" i="15"/>
  <c r="O9" i="15"/>
  <c r="B9" i="15"/>
  <c r="O8" i="15"/>
  <c r="B8" i="15"/>
  <c r="O53" i="34"/>
  <c r="O52" i="34"/>
  <c r="B52" i="34"/>
  <c r="A7" i="34"/>
  <c r="A44" i="34" s="1"/>
  <c r="O51" i="34"/>
  <c r="B51" i="34"/>
  <c r="O50" i="34"/>
  <c r="B50" i="34"/>
  <c r="O49" i="34"/>
  <c r="B49" i="34"/>
  <c r="O48" i="34"/>
  <c r="B48" i="34"/>
  <c r="O47" i="34"/>
  <c r="B47" i="34"/>
  <c r="O46" i="34"/>
  <c r="B46" i="34"/>
  <c r="O45" i="34"/>
  <c r="B45" i="34"/>
  <c r="O44" i="34"/>
  <c r="B44" i="34"/>
  <c r="O43" i="34"/>
  <c r="B43" i="34"/>
  <c r="O42" i="34"/>
  <c r="B42" i="34"/>
  <c r="O41" i="34"/>
  <c r="B41" i="34"/>
  <c r="O40" i="34"/>
  <c r="B40" i="34"/>
  <c r="O39" i="34"/>
  <c r="B39" i="34"/>
  <c r="O38" i="34"/>
  <c r="B38" i="34"/>
  <c r="O37" i="34"/>
  <c r="B37" i="34"/>
  <c r="O36" i="34"/>
  <c r="B36" i="34"/>
  <c r="O35" i="34"/>
  <c r="B35" i="34"/>
  <c r="O34" i="34"/>
  <c r="B34" i="34"/>
  <c r="O33" i="34"/>
  <c r="B33" i="34"/>
  <c r="O32" i="34"/>
  <c r="B32" i="34"/>
  <c r="O31" i="34"/>
  <c r="B31" i="34"/>
  <c r="O30" i="34"/>
  <c r="B30" i="34"/>
  <c r="O29" i="34"/>
  <c r="B29" i="34"/>
  <c r="O28" i="34"/>
  <c r="B28" i="34"/>
  <c r="O27" i="34"/>
  <c r="B27" i="34"/>
  <c r="O26" i="34"/>
  <c r="B26" i="34"/>
  <c r="O25" i="34"/>
  <c r="B25" i="34"/>
  <c r="O24" i="34"/>
  <c r="B24" i="34"/>
  <c r="O23" i="34"/>
  <c r="B23" i="34"/>
  <c r="O22" i="34"/>
  <c r="B22" i="34"/>
  <c r="O21" i="34"/>
  <c r="B21" i="34"/>
  <c r="O20" i="34"/>
  <c r="B20" i="34"/>
  <c r="O19" i="34"/>
  <c r="B19" i="34"/>
  <c r="O18" i="34"/>
  <c r="B18" i="34"/>
  <c r="O17" i="34"/>
  <c r="B17" i="34"/>
  <c r="O16" i="34"/>
  <c r="B16" i="34"/>
  <c r="O15" i="34"/>
  <c r="B15" i="34"/>
  <c r="O14" i="34"/>
  <c r="B14" i="34"/>
  <c r="O13" i="34"/>
  <c r="B13" i="34"/>
  <c r="O12" i="34"/>
  <c r="B12" i="34"/>
  <c r="O11" i="34"/>
  <c r="B11" i="34"/>
  <c r="O10" i="34"/>
  <c r="B10" i="34"/>
  <c r="O9" i="34"/>
  <c r="B9" i="34"/>
  <c r="O8" i="34"/>
  <c r="B8" i="34"/>
  <c r="O53" i="9"/>
  <c r="O52" i="9"/>
  <c r="B52" i="9"/>
  <c r="A7" i="9"/>
  <c r="A13" i="9" s="1"/>
  <c r="O51" i="9"/>
  <c r="B51" i="9"/>
  <c r="O50" i="9"/>
  <c r="B50" i="9"/>
  <c r="O49" i="9"/>
  <c r="B49" i="9"/>
  <c r="O48" i="9"/>
  <c r="B48" i="9"/>
  <c r="O47" i="9"/>
  <c r="B47" i="9"/>
  <c r="O46" i="9"/>
  <c r="B46" i="9"/>
  <c r="O45" i="9"/>
  <c r="B45" i="9"/>
  <c r="O44" i="9"/>
  <c r="B44" i="9"/>
  <c r="O43" i="9"/>
  <c r="B43" i="9"/>
  <c r="O42" i="9"/>
  <c r="B42" i="9"/>
  <c r="O41" i="9"/>
  <c r="B41" i="9"/>
  <c r="O40" i="9"/>
  <c r="B40" i="9"/>
  <c r="O39" i="9"/>
  <c r="B39" i="9"/>
  <c r="O38" i="9"/>
  <c r="B38" i="9"/>
  <c r="O37" i="9"/>
  <c r="B37" i="9"/>
  <c r="O36" i="9"/>
  <c r="B36" i="9"/>
  <c r="O35" i="9"/>
  <c r="B35" i="9"/>
  <c r="O34" i="9"/>
  <c r="B34" i="9"/>
  <c r="O33" i="9"/>
  <c r="B33" i="9"/>
  <c r="O32" i="9"/>
  <c r="B32" i="9"/>
  <c r="O31" i="9"/>
  <c r="B31" i="9"/>
  <c r="O30" i="9"/>
  <c r="B30" i="9"/>
  <c r="O29" i="9"/>
  <c r="B29" i="9"/>
  <c r="O28" i="9"/>
  <c r="B28" i="9"/>
  <c r="O27" i="9"/>
  <c r="B27" i="9"/>
  <c r="O26" i="9"/>
  <c r="B26" i="9"/>
  <c r="O25" i="9"/>
  <c r="B25" i="9"/>
  <c r="O24" i="9"/>
  <c r="B24" i="9"/>
  <c r="O23" i="9"/>
  <c r="B23" i="9"/>
  <c r="O22" i="9"/>
  <c r="B22" i="9"/>
  <c r="O21" i="9"/>
  <c r="B21" i="9"/>
  <c r="O20" i="9"/>
  <c r="B20" i="9"/>
  <c r="O19" i="9"/>
  <c r="B19" i="9"/>
  <c r="O18" i="9"/>
  <c r="B18" i="9"/>
  <c r="O17" i="9"/>
  <c r="B17" i="9"/>
  <c r="O16" i="9"/>
  <c r="B16" i="9"/>
  <c r="O15" i="9"/>
  <c r="B15" i="9"/>
  <c r="O14" i="9"/>
  <c r="B14" i="9"/>
  <c r="O13" i="9"/>
  <c r="B13" i="9"/>
  <c r="O12" i="9"/>
  <c r="B12" i="9"/>
  <c r="O11" i="9"/>
  <c r="B11" i="9"/>
  <c r="O10" i="9"/>
  <c r="B10" i="9"/>
  <c r="O9" i="9"/>
  <c r="B9" i="9"/>
  <c r="O8" i="9"/>
  <c r="B8" i="9"/>
  <c r="O73" i="8"/>
  <c r="O72" i="8"/>
  <c r="B72" i="8"/>
  <c r="A7" i="8"/>
  <c r="A13" i="8" s="1"/>
  <c r="O71" i="8"/>
  <c r="B71" i="8"/>
  <c r="O70" i="8"/>
  <c r="B70" i="8"/>
  <c r="O69" i="8"/>
  <c r="B69" i="8"/>
  <c r="O68" i="8"/>
  <c r="B68" i="8"/>
  <c r="O67" i="8"/>
  <c r="B67" i="8"/>
  <c r="O66" i="8"/>
  <c r="B66" i="8"/>
  <c r="O65" i="8"/>
  <c r="B65" i="8"/>
  <c r="O64" i="8"/>
  <c r="B64" i="8"/>
  <c r="O63" i="8"/>
  <c r="B63" i="8"/>
  <c r="O62" i="8"/>
  <c r="B62" i="8"/>
  <c r="O61" i="8"/>
  <c r="B61" i="8"/>
  <c r="O60" i="8"/>
  <c r="B60" i="8"/>
  <c r="O59" i="8"/>
  <c r="B59" i="8"/>
  <c r="O58" i="8"/>
  <c r="B58" i="8"/>
  <c r="O57" i="8"/>
  <c r="B57" i="8"/>
  <c r="O56" i="8"/>
  <c r="B56" i="8"/>
  <c r="O55" i="8"/>
  <c r="B55" i="8"/>
  <c r="O54" i="8"/>
  <c r="B54" i="8"/>
  <c r="O53" i="8"/>
  <c r="B53" i="8"/>
  <c r="O52" i="8"/>
  <c r="B52" i="8"/>
  <c r="O51" i="8"/>
  <c r="B51" i="8"/>
  <c r="O50" i="8"/>
  <c r="B50" i="8"/>
  <c r="O49" i="8"/>
  <c r="B49" i="8"/>
  <c r="O48" i="8"/>
  <c r="B48" i="8"/>
  <c r="O47" i="8"/>
  <c r="B47" i="8"/>
  <c r="O46" i="8"/>
  <c r="B46" i="8"/>
  <c r="O45" i="8"/>
  <c r="B45" i="8"/>
  <c r="O44" i="8"/>
  <c r="B44" i="8"/>
  <c r="O43" i="8"/>
  <c r="B43" i="8"/>
  <c r="O42" i="8"/>
  <c r="B42" i="8"/>
  <c r="O41" i="8"/>
  <c r="B41" i="8"/>
  <c r="O40" i="8"/>
  <c r="B40" i="8"/>
  <c r="O39" i="8"/>
  <c r="B39" i="8"/>
  <c r="O38" i="8"/>
  <c r="B38" i="8"/>
  <c r="O37" i="8"/>
  <c r="B37" i="8"/>
  <c r="O36" i="8"/>
  <c r="B36" i="8"/>
  <c r="O35" i="8"/>
  <c r="B35" i="8"/>
  <c r="O34" i="8"/>
  <c r="B34" i="8"/>
  <c r="O33" i="8"/>
  <c r="B33" i="8"/>
  <c r="O32" i="8"/>
  <c r="B32" i="8"/>
  <c r="O31" i="8"/>
  <c r="B31" i="8"/>
  <c r="O30" i="8"/>
  <c r="B30" i="8"/>
  <c r="O29" i="8"/>
  <c r="B29" i="8"/>
  <c r="O28" i="8"/>
  <c r="B28" i="8"/>
  <c r="O27" i="8"/>
  <c r="B27" i="8"/>
  <c r="O26" i="8"/>
  <c r="B26" i="8"/>
  <c r="O25" i="8"/>
  <c r="B25" i="8"/>
  <c r="O24" i="8"/>
  <c r="B24" i="8"/>
  <c r="O23" i="8"/>
  <c r="B23" i="8"/>
  <c r="O22" i="8"/>
  <c r="B22" i="8"/>
  <c r="O21" i="8"/>
  <c r="B21" i="8"/>
  <c r="O20" i="8"/>
  <c r="B20" i="8"/>
  <c r="O19" i="8"/>
  <c r="B19" i="8"/>
  <c r="O18" i="8"/>
  <c r="B18" i="8"/>
  <c r="O17" i="8"/>
  <c r="B17" i="8"/>
  <c r="O16" i="8"/>
  <c r="B16" i="8"/>
  <c r="O15" i="8"/>
  <c r="B15" i="8"/>
  <c r="O14" i="8"/>
  <c r="B14" i="8"/>
  <c r="O13" i="8"/>
  <c r="B13" i="8"/>
  <c r="O12" i="8"/>
  <c r="B12" i="8"/>
  <c r="O11" i="8"/>
  <c r="B11" i="8"/>
  <c r="O10" i="8"/>
  <c r="B10" i="8"/>
  <c r="O9" i="8"/>
  <c r="B9" i="8"/>
  <c r="O8" i="8"/>
  <c r="B8" i="8"/>
  <c r="O73" i="7"/>
  <c r="O72" i="7"/>
  <c r="B72" i="7"/>
  <c r="A7" i="7"/>
  <c r="A9" i="7" s="1"/>
  <c r="O71" i="7"/>
  <c r="B71" i="7"/>
  <c r="O70" i="7"/>
  <c r="B70" i="7"/>
  <c r="O69" i="7"/>
  <c r="B69" i="7"/>
  <c r="O68" i="7"/>
  <c r="B68" i="7"/>
  <c r="O67" i="7"/>
  <c r="B67" i="7"/>
  <c r="O66" i="7"/>
  <c r="B66" i="7"/>
  <c r="O65" i="7"/>
  <c r="B65" i="7"/>
  <c r="O64" i="7"/>
  <c r="B64" i="7"/>
  <c r="O63" i="7"/>
  <c r="B63" i="7"/>
  <c r="O62" i="7"/>
  <c r="B62" i="7"/>
  <c r="O61" i="7"/>
  <c r="B61" i="7"/>
  <c r="O60" i="7"/>
  <c r="B60" i="7"/>
  <c r="O59" i="7"/>
  <c r="B59" i="7"/>
  <c r="O58" i="7"/>
  <c r="B58" i="7"/>
  <c r="O57" i="7"/>
  <c r="B57" i="7"/>
  <c r="O56" i="7"/>
  <c r="B56" i="7"/>
  <c r="O55" i="7"/>
  <c r="B55" i="7"/>
  <c r="O54" i="7"/>
  <c r="B54" i="7"/>
  <c r="O53" i="7"/>
  <c r="B53" i="7"/>
  <c r="O52" i="7"/>
  <c r="B52" i="7"/>
  <c r="O51" i="7"/>
  <c r="B51" i="7"/>
  <c r="O50" i="7"/>
  <c r="B50" i="7"/>
  <c r="O49" i="7"/>
  <c r="B49" i="7"/>
  <c r="O48" i="7"/>
  <c r="B48" i="7"/>
  <c r="O47" i="7"/>
  <c r="B47" i="7"/>
  <c r="O46" i="7"/>
  <c r="B46" i="7"/>
  <c r="O45" i="7"/>
  <c r="B45" i="7"/>
  <c r="O44" i="7"/>
  <c r="B44" i="7"/>
  <c r="O43" i="7"/>
  <c r="B43" i="7"/>
  <c r="O42" i="7"/>
  <c r="B42" i="7"/>
  <c r="O41" i="7"/>
  <c r="B41" i="7"/>
  <c r="O40" i="7"/>
  <c r="B40" i="7"/>
  <c r="O39" i="7"/>
  <c r="B39" i="7"/>
  <c r="O38" i="7"/>
  <c r="B38" i="7"/>
  <c r="O37" i="7"/>
  <c r="B37" i="7"/>
  <c r="O36" i="7"/>
  <c r="B36" i="7"/>
  <c r="O35" i="7"/>
  <c r="B35" i="7"/>
  <c r="O34" i="7"/>
  <c r="B34" i="7"/>
  <c r="O33" i="7"/>
  <c r="B33" i="7"/>
  <c r="O32" i="7"/>
  <c r="B32" i="7"/>
  <c r="O31" i="7"/>
  <c r="B31" i="7"/>
  <c r="O30" i="7"/>
  <c r="B30" i="7"/>
  <c r="O29" i="7"/>
  <c r="B29" i="7"/>
  <c r="O28" i="7"/>
  <c r="B28" i="7"/>
  <c r="O27" i="7"/>
  <c r="B27" i="7"/>
  <c r="O26" i="7"/>
  <c r="B26" i="7"/>
  <c r="O25" i="7"/>
  <c r="B25" i="7"/>
  <c r="O24" i="7"/>
  <c r="B24" i="7"/>
  <c r="O23" i="7"/>
  <c r="B23" i="7"/>
  <c r="O22" i="7"/>
  <c r="B22" i="7"/>
  <c r="O21" i="7"/>
  <c r="B21" i="7"/>
  <c r="O20" i="7"/>
  <c r="B20" i="7"/>
  <c r="O19" i="7"/>
  <c r="B19" i="7"/>
  <c r="O18" i="7"/>
  <c r="B18" i="7"/>
  <c r="O17" i="7"/>
  <c r="B17" i="7"/>
  <c r="O16" i="7"/>
  <c r="B16" i="7"/>
  <c r="O15" i="7"/>
  <c r="B15" i="7"/>
  <c r="O14" i="7"/>
  <c r="B14" i="7"/>
  <c r="O13" i="7"/>
  <c r="B13" i="7"/>
  <c r="O12" i="7"/>
  <c r="B12" i="7"/>
  <c r="O11" i="7"/>
  <c r="B11" i="7"/>
  <c r="O10" i="7"/>
  <c r="B10" i="7"/>
  <c r="O9" i="7"/>
  <c r="B9" i="7"/>
  <c r="O8" i="7"/>
  <c r="B8" i="7"/>
  <c r="O73" i="6"/>
  <c r="O72" i="6"/>
  <c r="B72" i="6"/>
  <c r="A7" i="6"/>
  <c r="A28" i="6" s="1"/>
  <c r="O71" i="6"/>
  <c r="B71" i="6"/>
  <c r="O70" i="6"/>
  <c r="B70" i="6"/>
  <c r="O69" i="6"/>
  <c r="B69" i="6"/>
  <c r="O68" i="6"/>
  <c r="B68" i="6"/>
  <c r="O67" i="6"/>
  <c r="B67" i="6"/>
  <c r="O66" i="6"/>
  <c r="B66" i="6"/>
  <c r="O65" i="6"/>
  <c r="B65" i="6"/>
  <c r="O64" i="6"/>
  <c r="B64" i="6"/>
  <c r="O63" i="6"/>
  <c r="B63" i="6"/>
  <c r="O62" i="6"/>
  <c r="B62" i="6"/>
  <c r="O61" i="6"/>
  <c r="B61" i="6"/>
  <c r="O60" i="6"/>
  <c r="B60" i="6"/>
  <c r="O59" i="6"/>
  <c r="B59" i="6"/>
  <c r="O58" i="6"/>
  <c r="B58" i="6"/>
  <c r="O57" i="6"/>
  <c r="B57" i="6"/>
  <c r="O56" i="6"/>
  <c r="B56" i="6"/>
  <c r="O55" i="6"/>
  <c r="B55" i="6"/>
  <c r="O54" i="6"/>
  <c r="B54" i="6"/>
  <c r="O53" i="6"/>
  <c r="B53" i="6"/>
  <c r="O52" i="6"/>
  <c r="B52" i="6"/>
  <c r="O51" i="6"/>
  <c r="B51" i="6"/>
  <c r="O50" i="6"/>
  <c r="B50" i="6"/>
  <c r="O49" i="6"/>
  <c r="B49" i="6"/>
  <c r="O48" i="6"/>
  <c r="B48" i="6"/>
  <c r="O47" i="6"/>
  <c r="B47" i="6"/>
  <c r="O46" i="6"/>
  <c r="B46" i="6"/>
  <c r="O45" i="6"/>
  <c r="B45" i="6"/>
  <c r="O44" i="6"/>
  <c r="B44" i="6"/>
  <c r="O43" i="6"/>
  <c r="B43" i="6"/>
  <c r="O42" i="6"/>
  <c r="B42" i="6"/>
  <c r="O41" i="6"/>
  <c r="B41" i="6"/>
  <c r="O40" i="6"/>
  <c r="B40" i="6"/>
  <c r="O39" i="6"/>
  <c r="B39" i="6"/>
  <c r="O38" i="6"/>
  <c r="B38" i="6"/>
  <c r="O37" i="6"/>
  <c r="B37" i="6"/>
  <c r="O36" i="6"/>
  <c r="B36" i="6"/>
  <c r="O35" i="6"/>
  <c r="B35" i="6"/>
  <c r="O34" i="6"/>
  <c r="B34" i="6"/>
  <c r="O33" i="6"/>
  <c r="B33" i="6"/>
  <c r="O32" i="6"/>
  <c r="B32" i="6"/>
  <c r="O31" i="6"/>
  <c r="B31" i="6"/>
  <c r="O30" i="6"/>
  <c r="B30" i="6"/>
  <c r="O29" i="6"/>
  <c r="B29" i="6"/>
  <c r="O28" i="6"/>
  <c r="B28" i="6"/>
  <c r="O27" i="6"/>
  <c r="B27" i="6"/>
  <c r="O26" i="6"/>
  <c r="B26" i="6"/>
  <c r="O25" i="6"/>
  <c r="B25" i="6"/>
  <c r="O24" i="6"/>
  <c r="B24" i="6"/>
  <c r="O23" i="6"/>
  <c r="B23" i="6"/>
  <c r="O22" i="6"/>
  <c r="B22" i="6"/>
  <c r="O21" i="6"/>
  <c r="B21" i="6"/>
  <c r="O20" i="6"/>
  <c r="B20" i="6"/>
  <c r="O19" i="6"/>
  <c r="B19" i="6"/>
  <c r="O18" i="6"/>
  <c r="B18" i="6"/>
  <c r="O17" i="6"/>
  <c r="B17" i="6"/>
  <c r="O16" i="6"/>
  <c r="B16" i="6"/>
  <c r="O15" i="6"/>
  <c r="B15" i="6"/>
  <c r="O14" i="6"/>
  <c r="B14" i="6"/>
  <c r="O13" i="6"/>
  <c r="B13" i="6"/>
  <c r="O12" i="6"/>
  <c r="B12" i="6"/>
  <c r="O11" i="6"/>
  <c r="B11" i="6"/>
  <c r="O10" i="6"/>
  <c r="B10" i="6"/>
  <c r="O9" i="6"/>
  <c r="B9" i="6"/>
  <c r="O8" i="6"/>
  <c r="B8" i="6"/>
  <c r="O73" i="5"/>
  <c r="O72" i="5"/>
  <c r="B72" i="5"/>
  <c r="A7" i="5"/>
  <c r="A67" i="5" s="1"/>
  <c r="O71" i="5"/>
  <c r="B71" i="5"/>
  <c r="O70" i="5"/>
  <c r="B70" i="5"/>
  <c r="O69" i="5"/>
  <c r="B69" i="5"/>
  <c r="O68" i="5"/>
  <c r="B68" i="5"/>
  <c r="O67" i="5"/>
  <c r="B67" i="5"/>
  <c r="O66" i="5"/>
  <c r="B66" i="5"/>
  <c r="O65" i="5"/>
  <c r="B65" i="5"/>
  <c r="O64" i="5"/>
  <c r="B64" i="5"/>
  <c r="O63" i="5"/>
  <c r="B63" i="5"/>
  <c r="O62" i="5"/>
  <c r="B62" i="5"/>
  <c r="O61" i="5"/>
  <c r="B61" i="5"/>
  <c r="O60" i="5"/>
  <c r="B60" i="5"/>
  <c r="O59" i="5"/>
  <c r="B59" i="5"/>
  <c r="O58" i="5"/>
  <c r="B58" i="5"/>
  <c r="O57" i="5"/>
  <c r="B57" i="5"/>
  <c r="O56" i="5"/>
  <c r="B56" i="5"/>
  <c r="O55" i="5"/>
  <c r="B55" i="5"/>
  <c r="O54" i="5"/>
  <c r="B54" i="5"/>
  <c r="O53" i="5"/>
  <c r="B53" i="5"/>
  <c r="O52" i="5"/>
  <c r="B52" i="5"/>
  <c r="O51" i="5"/>
  <c r="B51" i="5"/>
  <c r="O50" i="5"/>
  <c r="B50" i="5"/>
  <c r="O49" i="5"/>
  <c r="B49" i="5"/>
  <c r="O48" i="5"/>
  <c r="B48" i="5"/>
  <c r="O47" i="5"/>
  <c r="B47" i="5"/>
  <c r="O46" i="5"/>
  <c r="B46" i="5"/>
  <c r="O45" i="5"/>
  <c r="B45" i="5"/>
  <c r="O44" i="5"/>
  <c r="B44" i="5"/>
  <c r="O43" i="5"/>
  <c r="B43" i="5"/>
  <c r="O42" i="5"/>
  <c r="B42" i="5"/>
  <c r="O41" i="5"/>
  <c r="B41" i="5"/>
  <c r="O40" i="5"/>
  <c r="B40" i="5"/>
  <c r="O39" i="5"/>
  <c r="B39" i="5"/>
  <c r="O38" i="5"/>
  <c r="B38" i="5"/>
  <c r="O37" i="5"/>
  <c r="B37" i="5"/>
  <c r="O36" i="5"/>
  <c r="B36" i="5"/>
  <c r="O35" i="5"/>
  <c r="B35" i="5"/>
  <c r="O34" i="5"/>
  <c r="B34" i="5"/>
  <c r="O33" i="5"/>
  <c r="B33" i="5"/>
  <c r="O32" i="5"/>
  <c r="B32" i="5"/>
  <c r="O31" i="5"/>
  <c r="B31" i="5"/>
  <c r="O30" i="5"/>
  <c r="B30" i="5"/>
  <c r="O29" i="5"/>
  <c r="B29" i="5"/>
  <c r="O28" i="5"/>
  <c r="B28" i="5"/>
  <c r="O27" i="5"/>
  <c r="B27" i="5"/>
  <c r="O26" i="5"/>
  <c r="B26" i="5"/>
  <c r="O25" i="5"/>
  <c r="B25" i="5"/>
  <c r="O24" i="5"/>
  <c r="B24" i="5"/>
  <c r="O23" i="5"/>
  <c r="B23" i="5"/>
  <c r="O22" i="5"/>
  <c r="B22" i="5"/>
  <c r="O21" i="5"/>
  <c r="B21" i="5"/>
  <c r="O20" i="5"/>
  <c r="B20" i="5"/>
  <c r="O19" i="5"/>
  <c r="B19" i="5"/>
  <c r="O18" i="5"/>
  <c r="B18" i="5"/>
  <c r="O17" i="5"/>
  <c r="B17" i="5"/>
  <c r="O16" i="5"/>
  <c r="B16" i="5"/>
  <c r="O15" i="5"/>
  <c r="B15" i="5"/>
  <c r="O14" i="5"/>
  <c r="B14" i="5"/>
  <c r="O13" i="5"/>
  <c r="B13" i="5"/>
  <c r="O12" i="5"/>
  <c r="B12" i="5"/>
  <c r="O11" i="5"/>
  <c r="B11" i="5"/>
  <c r="O10" i="5"/>
  <c r="B10" i="5"/>
  <c r="O9" i="5"/>
  <c r="B9" i="5"/>
  <c r="O8" i="5"/>
  <c r="B8" i="5"/>
  <c r="O73" i="4"/>
  <c r="O72" i="4"/>
  <c r="B72" i="4"/>
  <c r="A7" i="4"/>
  <c r="A20" i="4" s="1"/>
  <c r="O71" i="4"/>
  <c r="B71" i="4"/>
  <c r="O70" i="4"/>
  <c r="B70" i="4"/>
  <c r="O69" i="4"/>
  <c r="B69" i="4"/>
  <c r="O68" i="4"/>
  <c r="B68" i="4"/>
  <c r="O67" i="4"/>
  <c r="B67" i="4"/>
  <c r="O66" i="4"/>
  <c r="B66" i="4"/>
  <c r="O65" i="4"/>
  <c r="B65" i="4"/>
  <c r="O64" i="4"/>
  <c r="B64" i="4"/>
  <c r="O63" i="4"/>
  <c r="B63" i="4"/>
  <c r="O62" i="4"/>
  <c r="B62" i="4"/>
  <c r="O61" i="4"/>
  <c r="B61" i="4"/>
  <c r="O60" i="4"/>
  <c r="B60" i="4"/>
  <c r="O59" i="4"/>
  <c r="B59" i="4"/>
  <c r="O58" i="4"/>
  <c r="B58" i="4"/>
  <c r="O57" i="4"/>
  <c r="B57" i="4"/>
  <c r="O56" i="4"/>
  <c r="B56" i="4"/>
  <c r="O55" i="4"/>
  <c r="B55" i="4"/>
  <c r="O54" i="4"/>
  <c r="B54" i="4"/>
  <c r="O53" i="4"/>
  <c r="B53" i="4"/>
  <c r="O52" i="4"/>
  <c r="B52" i="4"/>
  <c r="O51" i="4"/>
  <c r="B51" i="4"/>
  <c r="O50" i="4"/>
  <c r="B50" i="4"/>
  <c r="O49" i="4"/>
  <c r="B49" i="4"/>
  <c r="O48" i="4"/>
  <c r="B48" i="4"/>
  <c r="O47" i="4"/>
  <c r="B47" i="4"/>
  <c r="O46" i="4"/>
  <c r="B46" i="4"/>
  <c r="O45" i="4"/>
  <c r="B45" i="4"/>
  <c r="O44" i="4"/>
  <c r="B44" i="4"/>
  <c r="O43" i="4"/>
  <c r="B43" i="4"/>
  <c r="O42" i="4"/>
  <c r="B42" i="4"/>
  <c r="O41" i="4"/>
  <c r="B41" i="4"/>
  <c r="O40" i="4"/>
  <c r="B40" i="4"/>
  <c r="O39" i="4"/>
  <c r="B39" i="4"/>
  <c r="O38" i="4"/>
  <c r="B38" i="4"/>
  <c r="O37" i="4"/>
  <c r="B37" i="4"/>
  <c r="O36" i="4"/>
  <c r="B36" i="4"/>
  <c r="O35" i="4"/>
  <c r="B35" i="4"/>
  <c r="O34" i="4"/>
  <c r="B34" i="4"/>
  <c r="O33" i="4"/>
  <c r="B33" i="4"/>
  <c r="O32" i="4"/>
  <c r="B32" i="4"/>
  <c r="O31" i="4"/>
  <c r="B31" i="4"/>
  <c r="O30" i="4"/>
  <c r="B30" i="4"/>
  <c r="O29" i="4"/>
  <c r="B29" i="4"/>
  <c r="O28" i="4"/>
  <c r="B28" i="4"/>
  <c r="O27" i="4"/>
  <c r="B27" i="4"/>
  <c r="O26" i="4"/>
  <c r="B26" i="4"/>
  <c r="O25" i="4"/>
  <c r="B25" i="4"/>
  <c r="O24" i="4"/>
  <c r="B24" i="4"/>
  <c r="O23" i="4"/>
  <c r="B23" i="4"/>
  <c r="O22" i="4"/>
  <c r="B22" i="4"/>
  <c r="O21" i="4"/>
  <c r="B21" i="4"/>
  <c r="O20" i="4"/>
  <c r="B20" i="4"/>
  <c r="O19" i="4"/>
  <c r="B19" i="4"/>
  <c r="O18" i="4"/>
  <c r="B18" i="4"/>
  <c r="O17" i="4"/>
  <c r="B17" i="4"/>
  <c r="O16" i="4"/>
  <c r="B16" i="4"/>
  <c r="O15" i="4"/>
  <c r="B15" i="4"/>
  <c r="O14" i="4"/>
  <c r="B14" i="4"/>
  <c r="O13" i="4"/>
  <c r="B13" i="4"/>
  <c r="O12" i="4"/>
  <c r="B12" i="4"/>
  <c r="O11" i="4"/>
  <c r="B11" i="4"/>
  <c r="O10" i="4"/>
  <c r="B10" i="4"/>
  <c r="O9" i="4"/>
  <c r="B9" i="4"/>
  <c r="O8" i="4"/>
  <c r="B8" i="4"/>
  <c r="O73" i="3"/>
  <c r="O72" i="3"/>
  <c r="B72" i="3"/>
  <c r="A7" i="3"/>
  <c r="A51" i="3" s="1"/>
  <c r="O71" i="3"/>
  <c r="B71" i="3"/>
  <c r="O70" i="3"/>
  <c r="B70" i="3"/>
  <c r="O69" i="3"/>
  <c r="B69" i="3"/>
  <c r="O68" i="3"/>
  <c r="B68" i="3"/>
  <c r="O67" i="3"/>
  <c r="B67" i="3"/>
  <c r="O66" i="3"/>
  <c r="B66" i="3"/>
  <c r="O65" i="3"/>
  <c r="B65" i="3"/>
  <c r="O64" i="3"/>
  <c r="B64" i="3"/>
  <c r="O63" i="3"/>
  <c r="B63" i="3"/>
  <c r="O62" i="3"/>
  <c r="B62" i="3"/>
  <c r="O61" i="3"/>
  <c r="B61" i="3"/>
  <c r="O60" i="3"/>
  <c r="B60" i="3"/>
  <c r="O59" i="3"/>
  <c r="B59" i="3"/>
  <c r="O58" i="3"/>
  <c r="B58" i="3"/>
  <c r="O57" i="3"/>
  <c r="B57" i="3"/>
  <c r="O56" i="3"/>
  <c r="B56" i="3"/>
  <c r="O55" i="3"/>
  <c r="B55" i="3"/>
  <c r="O54" i="3"/>
  <c r="B54" i="3"/>
  <c r="O53" i="3"/>
  <c r="B53" i="3"/>
  <c r="O52" i="3"/>
  <c r="B52" i="3"/>
  <c r="O51" i="3"/>
  <c r="B51" i="3"/>
  <c r="O50" i="3"/>
  <c r="B50" i="3"/>
  <c r="O49" i="3"/>
  <c r="B49" i="3"/>
  <c r="O48" i="3"/>
  <c r="B48" i="3"/>
  <c r="O47" i="3"/>
  <c r="B47" i="3"/>
  <c r="O46" i="3"/>
  <c r="B46" i="3"/>
  <c r="O45" i="3"/>
  <c r="B45" i="3"/>
  <c r="O44" i="3"/>
  <c r="B44" i="3"/>
  <c r="O43" i="3"/>
  <c r="B43" i="3"/>
  <c r="O42" i="3"/>
  <c r="B42" i="3"/>
  <c r="O41" i="3"/>
  <c r="B41" i="3"/>
  <c r="O40" i="3"/>
  <c r="B40" i="3"/>
  <c r="O39" i="3"/>
  <c r="B39" i="3"/>
  <c r="O38" i="3"/>
  <c r="B38" i="3"/>
  <c r="O37" i="3"/>
  <c r="B37" i="3"/>
  <c r="O36" i="3"/>
  <c r="B36" i="3"/>
  <c r="O35" i="3"/>
  <c r="B35" i="3"/>
  <c r="O34" i="3"/>
  <c r="B34" i="3"/>
  <c r="O33" i="3"/>
  <c r="B33" i="3"/>
  <c r="O32" i="3"/>
  <c r="B32" i="3"/>
  <c r="O31" i="3"/>
  <c r="B31" i="3"/>
  <c r="O30" i="3"/>
  <c r="B30" i="3"/>
  <c r="O29" i="3"/>
  <c r="B29" i="3"/>
  <c r="O28" i="3"/>
  <c r="B28" i="3"/>
  <c r="O27" i="3"/>
  <c r="B27" i="3"/>
  <c r="O26" i="3"/>
  <c r="B26" i="3"/>
  <c r="O25" i="3"/>
  <c r="B25" i="3"/>
  <c r="O24" i="3"/>
  <c r="B24" i="3"/>
  <c r="O23" i="3"/>
  <c r="B23" i="3"/>
  <c r="O22" i="3"/>
  <c r="B22" i="3"/>
  <c r="O21" i="3"/>
  <c r="B21" i="3"/>
  <c r="O20" i="3"/>
  <c r="B20" i="3"/>
  <c r="O19" i="3"/>
  <c r="B19" i="3"/>
  <c r="O18" i="3"/>
  <c r="B18" i="3"/>
  <c r="O17" i="3"/>
  <c r="B17" i="3"/>
  <c r="O16" i="3"/>
  <c r="B16" i="3"/>
  <c r="O15" i="3"/>
  <c r="B15" i="3"/>
  <c r="O14" i="3"/>
  <c r="B14" i="3"/>
  <c r="O13" i="3"/>
  <c r="B13" i="3"/>
  <c r="O12" i="3"/>
  <c r="B12" i="3"/>
  <c r="O11" i="3"/>
  <c r="B11" i="3"/>
  <c r="O10" i="3"/>
  <c r="B10" i="3"/>
  <c r="O9" i="3"/>
  <c r="B9" i="3"/>
  <c r="O8" i="3"/>
  <c r="B8" i="3"/>
  <c r="O73" i="2"/>
  <c r="O72" i="2"/>
  <c r="B72" i="2"/>
  <c r="A7" i="2"/>
  <c r="A38" i="2" s="1"/>
  <c r="O71" i="2"/>
  <c r="B71" i="2"/>
  <c r="O70" i="2"/>
  <c r="B70" i="2"/>
  <c r="O69" i="2"/>
  <c r="B69" i="2"/>
  <c r="O68" i="2"/>
  <c r="B68" i="2"/>
  <c r="O67" i="2"/>
  <c r="B67" i="2"/>
  <c r="O66" i="2"/>
  <c r="B66" i="2"/>
  <c r="O65" i="2"/>
  <c r="B65" i="2"/>
  <c r="O64" i="2"/>
  <c r="B64" i="2"/>
  <c r="O63" i="2"/>
  <c r="B63" i="2"/>
  <c r="O62" i="2"/>
  <c r="B62" i="2"/>
  <c r="O61" i="2"/>
  <c r="B61" i="2"/>
  <c r="O60" i="2"/>
  <c r="B60" i="2"/>
  <c r="O59" i="2"/>
  <c r="B59" i="2"/>
  <c r="O58" i="2"/>
  <c r="B58" i="2"/>
  <c r="O57" i="2"/>
  <c r="B57" i="2"/>
  <c r="O56" i="2"/>
  <c r="B56" i="2"/>
  <c r="O55" i="2"/>
  <c r="B55" i="2"/>
  <c r="O54" i="2"/>
  <c r="B54" i="2"/>
  <c r="O53" i="2"/>
  <c r="B53" i="2"/>
  <c r="O52" i="2"/>
  <c r="B52" i="2"/>
  <c r="O51" i="2"/>
  <c r="B51" i="2"/>
  <c r="O50" i="2"/>
  <c r="B50" i="2"/>
  <c r="O49" i="2"/>
  <c r="B49" i="2"/>
  <c r="O48" i="2"/>
  <c r="B48" i="2"/>
  <c r="O47" i="2"/>
  <c r="B47" i="2"/>
  <c r="O46" i="2"/>
  <c r="B46" i="2"/>
  <c r="O45" i="2"/>
  <c r="B45" i="2"/>
  <c r="O44" i="2"/>
  <c r="B44" i="2"/>
  <c r="O43" i="2"/>
  <c r="B43" i="2"/>
  <c r="O42" i="2"/>
  <c r="B42" i="2"/>
  <c r="O41" i="2"/>
  <c r="B41" i="2"/>
  <c r="O40" i="2"/>
  <c r="B40" i="2"/>
  <c r="O39" i="2"/>
  <c r="B39" i="2"/>
  <c r="O38" i="2"/>
  <c r="B38" i="2"/>
  <c r="O37" i="2"/>
  <c r="B37" i="2"/>
  <c r="O36" i="2"/>
  <c r="B36" i="2"/>
  <c r="O35" i="2"/>
  <c r="B35" i="2"/>
  <c r="O34" i="2"/>
  <c r="B34" i="2"/>
  <c r="O33" i="2"/>
  <c r="B33" i="2"/>
  <c r="O32" i="2"/>
  <c r="B32" i="2"/>
  <c r="O31" i="2"/>
  <c r="B31" i="2"/>
  <c r="O30" i="2"/>
  <c r="B30" i="2"/>
  <c r="O29" i="2"/>
  <c r="B29" i="2"/>
  <c r="O28" i="2"/>
  <c r="B28" i="2"/>
  <c r="O27" i="2"/>
  <c r="B27" i="2"/>
  <c r="O26" i="2"/>
  <c r="B26" i="2"/>
  <c r="O25" i="2"/>
  <c r="B25" i="2"/>
  <c r="O24" i="2"/>
  <c r="B24" i="2"/>
  <c r="O23" i="2"/>
  <c r="B23" i="2"/>
  <c r="O22" i="2"/>
  <c r="B22" i="2"/>
  <c r="O21" i="2"/>
  <c r="B21" i="2"/>
  <c r="O20" i="2"/>
  <c r="B20" i="2"/>
  <c r="O19" i="2"/>
  <c r="B19" i="2"/>
  <c r="O18" i="2"/>
  <c r="B18" i="2"/>
  <c r="O17" i="2"/>
  <c r="B17" i="2"/>
  <c r="O16" i="2"/>
  <c r="B16" i="2"/>
  <c r="O15" i="2"/>
  <c r="B15" i="2"/>
  <c r="O14" i="2"/>
  <c r="B14" i="2"/>
  <c r="O13" i="2"/>
  <c r="B13" i="2"/>
  <c r="O12" i="2"/>
  <c r="B12" i="2"/>
  <c r="O11" i="2"/>
  <c r="B11" i="2"/>
  <c r="O10" i="2"/>
  <c r="B10" i="2"/>
  <c r="O9" i="2"/>
  <c r="B9" i="2"/>
  <c r="O8" i="2"/>
  <c r="B8" i="2"/>
  <c r="O73" i="1"/>
  <c r="O72" i="1"/>
  <c r="B72" i="1"/>
  <c r="A7" i="1"/>
  <c r="A24" i="1" s="1"/>
  <c r="O71" i="1"/>
  <c r="B71" i="1"/>
  <c r="O70" i="1"/>
  <c r="B70" i="1"/>
  <c r="O69" i="1"/>
  <c r="B69" i="1"/>
  <c r="O68" i="1"/>
  <c r="B68" i="1"/>
  <c r="O67" i="1"/>
  <c r="B67" i="1"/>
  <c r="O66" i="1"/>
  <c r="B66" i="1"/>
  <c r="O65" i="1"/>
  <c r="B65" i="1"/>
  <c r="O64" i="1"/>
  <c r="B64" i="1"/>
  <c r="O63" i="1"/>
  <c r="B63" i="1"/>
  <c r="O62" i="1"/>
  <c r="B62" i="1"/>
  <c r="O61" i="1"/>
  <c r="B61" i="1"/>
  <c r="O60" i="1"/>
  <c r="B60" i="1"/>
  <c r="O59" i="1"/>
  <c r="B59" i="1"/>
  <c r="O58" i="1"/>
  <c r="B58" i="1"/>
  <c r="O57" i="1"/>
  <c r="B57" i="1"/>
  <c r="O56" i="1"/>
  <c r="B56" i="1"/>
  <c r="O55" i="1"/>
  <c r="B55" i="1"/>
  <c r="O54" i="1"/>
  <c r="B54" i="1"/>
  <c r="O53" i="1"/>
  <c r="B53" i="1"/>
  <c r="O52" i="1"/>
  <c r="B52" i="1"/>
  <c r="O51" i="1"/>
  <c r="O50" i="1"/>
  <c r="B50" i="1"/>
  <c r="O49" i="1"/>
  <c r="B49" i="1"/>
  <c r="O48" i="1"/>
  <c r="B48" i="1"/>
  <c r="O47" i="1"/>
  <c r="B47" i="1"/>
  <c r="O46" i="1"/>
  <c r="B46" i="1"/>
  <c r="O45" i="1"/>
  <c r="B45" i="1"/>
  <c r="O44" i="1"/>
  <c r="B44" i="1"/>
  <c r="O43" i="1"/>
  <c r="B43" i="1"/>
  <c r="O42" i="1"/>
  <c r="B42" i="1"/>
  <c r="O41" i="1"/>
  <c r="B41" i="1"/>
  <c r="O40" i="1"/>
  <c r="B40" i="1"/>
  <c r="O39" i="1"/>
  <c r="B39" i="1"/>
  <c r="O38" i="1"/>
  <c r="B38" i="1"/>
  <c r="O37" i="1"/>
  <c r="B37" i="1"/>
  <c r="O36" i="1"/>
  <c r="B36" i="1"/>
  <c r="O35" i="1"/>
  <c r="B35" i="1"/>
  <c r="O34" i="1"/>
  <c r="B34" i="1"/>
  <c r="O33" i="1"/>
  <c r="B33" i="1"/>
  <c r="O32" i="1"/>
  <c r="B32" i="1"/>
  <c r="O31" i="1"/>
  <c r="B31" i="1"/>
  <c r="O30" i="1"/>
  <c r="B30" i="1"/>
  <c r="O29" i="1"/>
  <c r="B29" i="1"/>
  <c r="O28" i="1"/>
  <c r="B28" i="1"/>
  <c r="O27" i="1"/>
  <c r="B27" i="1"/>
  <c r="O26" i="1"/>
  <c r="B26" i="1"/>
  <c r="O25" i="1"/>
  <c r="B25" i="1"/>
  <c r="O24" i="1"/>
  <c r="B24" i="1"/>
  <c r="O23" i="1"/>
  <c r="B23" i="1"/>
  <c r="O22" i="1"/>
  <c r="B22" i="1"/>
  <c r="O21" i="1"/>
  <c r="B21" i="1"/>
  <c r="O20" i="1"/>
  <c r="B20" i="1"/>
  <c r="O19" i="1"/>
  <c r="B19" i="1"/>
  <c r="O18" i="1"/>
  <c r="B18" i="1"/>
  <c r="O17" i="1"/>
  <c r="B17" i="1"/>
  <c r="O16" i="1"/>
  <c r="B16" i="1"/>
  <c r="O15" i="1"/>
  <c r="B15" i="1"/>
  <c r="O14" i="1"/>
  <c r="B14" i="1"/>
  <c r="O13" i="1"/>
  <c r="B13" i="1"/>
  <c r="O12" i="1"/>
  <c r="B12" i="1"/>
  <c r="O11" i="1"/>
  <c r="B11" i="1"/>
  <c r="O10" i="1"/>
  <c r="B10" i="1"/>
  <c r="O9" i="1"/>
  <c r="B9" i="1"/>
  <c r="O8" i="1"/>
  <c r="B8" i="1"/>
  <c r="A9" i="26"/>
  <c r="A27" i="6"/>
  <c r="A35" i="34"/>
  <c r="A22" i="34"/>
  <c r="A21" i="19"/>
  <c r="A14" i="4"/>
  <c r="A37" i="6"/>
  <c r="A14" i="34"/>
  <c r="A9" i="6"/>
  <c r="A26" i="6" l="1"/>
  <c r="A24" i="19"/>
  <c r="A33" i="34"/>
  <c r="A29" i="34"/>
  <c r="A13" i="34"/>
  <c r="A59" i="6"/>
  <c r="A52" i="6"/>
  <c r="A10" i="26"/>
  <c r="A19" i="5"/>
  <c r="A48" i="26"/>
  <c r="A30" i="26"/>
  <c r="A14" i="26"/>
  <c r="A45" i="8"/>
  <c r="A61" i="5"/>
  <c r="A15" i="15"/>
  <c r="A37" i="17"/>
  <c r="A48" i="87"/>
  <c r="A45" i="19"/>
  <c r="A34" i="26"/>
  <c r="A37" i="19"/>
  <c r="A56" i="26"/>
  <c r="A23" i="26"/>
  <c r="A39" i="19"/>
  <c r="A33" i="19"/>
  <c r="A19" i="19"/>
  <c r="A47" i="17"/>
  <c r="A28" i="17"/>
  <c r="A44" i="5"/>
  <c r="A17" i="17"/>
  <c r="A27" i="17"/>
  <c r="A9" i="8"/>
  <c r="A41" i="19"/>
  <c r="A35" i="19"/>
  <c r="A16" i="19"/>
  <c r="A38" i="19"/>
  <c r="A42" i="8"/>
  <c r="A40" i="8"/>
  <c r="A66" i="7"/>
  <c r="A18" i="8"/>
  <c r="A57" i="8"/>
  <c r="A17" i="23"/>
  <c r="A60" i="23"/>
  <c r="A31" i="8"/>
  <c r="A43" i="23"/>
  <c r="A39" i="23"/>
  <c r="A42" i="7"/>
  <c r="A34" i="34"/>
  <c r="A9" i="34"/>
  <c r="A24" i="34"/>
  <c r="A53" i="23"/>
  <c r="A45" i="9"/>
  <c r="A29" i="24"/>
  <c r="A51" i="7"/>
  <c r="A48" i="23"/>
  <c r="A32" i="26"/>
  <c r="A29" i="23"/>
  <c r="A30" i="34"/>
  <c r="A23" i="6"/>
  <c r="A34" i="23"/>
  <c r="A37" i="23"/>
  <c r="A42" i="24"/>
  <c r="A16" i="26"/>
  <c r="A11" i="23"/>
  <c r="A21" i="23"/>
  <c r="A58" i="26"/>
  <c r="A34" i="24"/>
  <c r="A24" i="23"/>
  <c r="A28" i="26"/>
  <c r="A15" i="24"/>
  <c r="A50" i="26"/>
  <c r="A23" i="9"/>
  <c r="A49" i="26"/>
  <c r="A55" i="15"/>
  <c r="A47" i="15"/>
  <c r="A54" i="15"/>
  <c r="A46" i="15"/>
  <c r="A53" i="15"/>
  <c r="A45" i="15"/>
  <c r="A52" i="15"/>
  <c r="A44" i="15"/>
  <c r="A51" i="15"/>
  <c r="A43" i="15"/>
  <c r="A50" i="15"/>
  <c r="A49" i="15"/>
  <c r="A56" i="15"/>
  <c r="A48" i="15"/>
  <c r="A11" i="9"/>
  <c r="A41" i="17"/>
  <c r="A17" i="9"/>
  <c r="A23" i="17"/>
  <c r="A66" i="5"/>
  <c r="A10" i="5"/>
  <c r="A17" i="84"/>
  <c r="A39" i="27"/>
  <c r="A9" i="31"/>
  <c r="A16" i="84"/>
  <c r="A35" i="84"/>
  <c r="A38" i="37"/>
  <c r="A19" i="37"/>
  <c r="A9" i="27"/>
  <c r="A33" i="27"/>
  <c r="A12" i="26"/>
  <c r="A9" i="37"/>
  <c r="A18" i="26"/>
  <c r="A9" i="23"/>
  <c r="A15" i="23"/>
  <c r="A15" i="41"/>
  <c r="A29" i="6"/>
  <c r="A25" i="6"/>
  <c r="A13" i="19"/>
  <c r="A33" i="8"/>
  <c r="A61" i="6"/>
  <c r="A43" i="19"/>
  <c r="A11" i="19"/>
  <c r="A19" i="34"/>
  <c r="A29" i="9"/>
  <c r="A55" i="6"/>
  <c r="A69" i="6"/>
  <c r="A28" i="34"/>
  <c r="A50" i="23"/>
  <c r="A18" i="23"/>
  <c r="A58" i="8"/>
  <c r="A60" i="6"/>
  <c r="A15" i="8"/>
  <c r="A21" i="87"/>
  <c r="A20" i="24"/>
  <c r="A27" i="26"/>
  <c r="A38" i="17"/>
  <c r="A22" i="7"/>
  <c r="A13" i="40"/>
  <c r="A10" i="40"/>
  <c r="A28" i="40"/>
  <c r="A32" i="40"/>
  <c r="A17" i="40"/>
  <c r="A14" i="39"/>
  <c r="A13" i="39"/>
  <c r="A17" i="39"/>
  <c r="A34" i="41"/>
  <c r="A19" i="41"/>
  <c r="A10" i="41"/>
  <c r="A29" i="28"/>
  <c r="A38" i="28"/>
  <c r="A31" i="28"/>
  <c r="A15" i="28"/>
  <c r="A26" i="28"/>
  <c r="A13" i="28"/>
  <c r="A12" i="27"/>
  <c r="A38" i="27"/>
  <c r="A24" i="32"/>
  <c r="A35" i="41"/>
  <c r="A35" i="27"/>
  <c r="A25" i="39"/>
  <c r="A13" i="37"/>
  <c r="A26" i="37"/>
  <c r="A45" i="37"/>
  <c r="A27" i="37"/>
  <c r="A31" i="2"/>
  <c r="A10" i="2"/>
  <c r="A52" i="4"/>
  <c r="A32" i="4"/>
  <c r="A54" i="4"/>
  <c r="A21" i="5"/>
  <c r="A22" i="5"/>
  <c r="A52" i="5"/>
  <c r="A70" i="5"/>
  <c r="A51" i="5"/>
  <c r="A29" i="5"/>
  <c r="A30" i="5"/>
  <c r="A54" i="5"/>
  <c r="A17" i="5"/>
  <c r="A35" i="5"/>
  <c r="A9" i="16"/>
  <c r="A48" i="16"/>
  <c r="A65" i="16"/>
  <c r="A50" i="87"/>
  <c r="A30" i="87"/>
  <c r="A14" i="87"/>
  <c r="A34" i="87"/>
  <c r="A52" i="87"/>
  <c r="A29" i="87"/>
  <c r="A33" i="87"/>
  <c r="A10" i="4"/>
  <c r="A55" i="2"/>
  <c r="A53" i="5"/>
  <c r="A16" i="86"/>
  <c r="A15" i="27"/>
  <c r="A14" i="37"/>
  <c r="A31" i="5"/>
  <c r="A57" i="5"/>
  <c r="A22" i="39"/>
  <c r="A43" i="87"/>
  <c r="A34" i="5"/>
  <c r="A36" i="87"/>
  <c r="A11" i="28"/>
  <c r="A25" i="3"/>
  <c r="A21" i="1"/>
  <c r="A42" i="37"/>
  <c r="A10" i="37"/>
  <c r="A63" i="5"/>
  <c r="A49" i="5"/>
  <c r="A26" i="39"/>
  <c r="A15" i="87"/>
  <c r="A12" i="5"/>
  <c r="A20" i="26"/>
  <c r="A49" i="6"/>
  <c r="A26" i="26"/>
  <c r="A25" i="23"/>
  <c r="A23" i="23"/>
  <c r="A15" i="9"/>
  <c r="A13" i="6"/>
  <c r="A43" i="9"/>
  <c r="A10" i="34"/>
  <c r="A29" i="17"/>
  <c r="A23" i="19"/>
  <c r="A25" i="17"/>
  <c r="A45" i="34"/>
  <c r="A21" i="34"/>
  <c r="A39" i="6"/>
  <c r="A31" i="24"/>
  <c r="A57" i="7"/>
  <c r="A39" i="24"/>
  <c r="A36" i="23"/>
  <c r="A66" i="8"/>
  <c r="A24" i="8"/>
  <c r="A43" i="24"/>
  <c r="A37" i="7"/>
  <c r="A50" i="24"/>
  <c r="A18" i="24"/>
  <c r="A36" i="30"/>
  <c r="A22" i="42"/>
  <c r="A50" i="84"/>
  <c r="A9" i="42"/>
  <c r="A40" i="84"/>
  <c r="A12" i="32"/>
  <c r="A9" i="41"/>
  <c r="A22" i="32"/>
  <c r="A16" i="4"/>
  <c r="A57" i="2"/>
  <c r="A33" i="37"/>
  <c r="A26" i="85"/>
  <c r="A67" i="3"/>
  <c r="A22" i="38"/>
  <c r="A19" i="28"/>
  <c r="A8" i="40"/>
  <c r="A41" i="37"/>
  <c r="A47" i="84"/>
  <c r="A23" i="27"/>
  <c r="A36" i="37"/>
  <c r="A20" i="37"/>
  <c r="A20" i="40"/>
  <c r="A21" i="37"/>
  <c r="A24" i="42"/>
  <c r="A25" i="38"/>
  <c r="A13" i="27"/>
  <c r="A43" i="37"/>
  <c r="A12" i="39"/>
  <c r="A48" i="84"/>
  <c r="A31" i="32"/>
  <c r="A14" i="27"/>
  <c r="A10" i="28"/>
  <c r="A69" i="3"/>
  <c r="A17" i="37"/>
  <c r="A41" i="1"/>
  <c r="A18" i="85"/>
  <c r="A45" i="5"/>
  <c r="A45" i="1"/>
  <c r="A25" i="41"/>
  <c r="A14" i="16"/>
  <c r="A47" i="27"/>
  <c r="A19" i="27"/>
  <c r="A46" i="37"/>
  <c r="A30" i="37"/>
  <c r="A18" i="37"/>
  <c r="A37" i="16"/>
  <c r="A15" i="5"/>
  <c r="A47" i="5"/>
  <c r="A25" i="5"/>
  <c r="A45" i="27"/>
  <c r="A9" i="28"/>
  <c r="A42" i="87"/>
  <c r="A9" i="87"/>
  <c r="A23" i="87"/>
  <c r="A44" i="27"/>
  <c r="A62" i="5"/>
  <c r="A42" i="5"/>
  <c r="A20" i="5"/>
  <c r="A20" i="28"/>
  <c r="A17" i="42"/>
  <c r="A8" i="42"/>
  <c r="A18" i="42"/>
  <c r="A26" i="42"/>
  <c r="A18" i="84"/>
  <c r="A10" i="84"/>
  <c r="A37" i="84"/>
  <c r="A43" i="84"/>
  <c r="A28" i="84"/>
  <c r="A21" i="84"/>
  <c r="A29" i="84"/>
  <c r="A49" i="84"/>
  <c r="A44" i="84"/>
  <c r="A12" i="84"/>
  <c r="A41" i="84"/>
  <c r="A24" i="84"/>
  <c r="A38" i="84"/>
  <c r="A23" i="84"/>
  <c r="A32" i="84"/>
  <c r="A11" i="84"/>
  <c r="A36" i="84"/>
  <c r="A27" i="84"/>
  <c r="A45" i="84"/>
  <c r="A33" i="84"/>
  <c r="A46" i="84"/>
  <c r="A71" i="5"/>
  <c r="A14" i="5"/>
  <c r="A26" i="5"/>
  <c r="A36" i="5"/>
  <c r="A46" i="5"/>
  <c r="A58" i="5"/>
  <c r="A68" i="5"/>
  <c r="A33" i="5"/>
  <c r="A65" i="5"/>
  <c r="A72" i="5"/>
  <c r="A59" i="5"/>
  <c r="A43" i="5"/>
  <c r="A27" i="5"/>
  <c r="A11" i="5"/>
  <c r="A13" i="5"/>
  <c r="A18" i="5"/>
  <c r="A28" i="5"/>
  <c r="A38" i="5"/>
  <c r="A50" i="5"/>
  <c r="A60" i="5"/>
  <c r="A41" i="5"/>
  <c r="A55" i="5"/>
  <c r="A23" i="5"/>
  <c r="A9" i="5"/>
  <c r="A39" i="5"/>
  <c r="A37" i="5"/>
  <c r="A47" i="16"/>
  <c r="A56" i="16"/>
  <c r="A45" i="16"/>
  <c r="A54" i="87"/>
  <c r="A47" i="87"/>
  <c r="A26" i="87"/>
  <c r="A19" i="87"/>
  <c r="A13" i="87"/>
  <c r="A37" i="87"/>
  <c r="A38" i="87"/>
  <c r="A53" i="87"/>
  <c r="A31" i="87"/>
  <c r="A18" i="87"/>
  <c r="A10" i="87"/>
  <c r="A41" i="87"/>
  <c r="A25" i="87"/>
  <c r="A15" i="42"/>
  <c r="A15" i="84"/>
  <c r="A25" i="84"/>
  <c r="A13" i="84"/>
  <c r="A32" i="42"/>
  <c r="A8" i="84"/>
  <c r="A10" i="6"/>
  <c r="A42" i="6"/>
  <c r="A68" i="6"/>
  <c r="A11" i="6"/>
  <c r="A43" i="6"/>
  <c r="A53" i="6"/>
  <c r="A45" i="6"/>
  <c r="A20" i="6"/>
  <c r="A44" i="6"/>
  <c r="A10" i="7"/>
  <c r="A44" i="7"/>
  <c r="A23" i="7"/>
  <c r="A43" i="7"/>
  <c r="A20" i="7"/>
  <c r="A52" i="7"/>
  <c r="A11" i="7"/>
  <c r="A45" i="7"/>
  <c r="A70" i="8"/>
  <c r="A26" i="8"/>
  <c r="A50" i="8"/>
  <c r="A41" i="8"/>
  <c r="A17" i="8"/>
  <c r="A55" i="8"/>
  <c r="A8" i="8"/>
  <c r="A34" i="8"/>
  <c r="A56" i="8"/>
  <c r="A40" i="9"/>
  <c r="A33" i="9"/>
  <c r="A31" i="9"/>
  <c r="A46" i="34"/>
  <c r="A8" i="34"/>
  <c r="A40" i="34"/>
  <c r="A11" i="34"/>
  <c r="A25" i="34"/>
  <c r="A41" i="34"/>
  <c r="A18" i="34"/>
  <c r="A16" i="34"/>
  <c r="A47" i="34"/>
  <c r="A37" i="15"/>
  <c r="A35" i="15"/>
  <c r="A32" i="15"/>
  <c r="A50" i="17"/>
  <c r="A31" i="17"/>
  <c r="A9" i="17"/>
  <c r="A16" i="17"/>
  <c r="A11" i="17"/>
  <c r="A43" i="17"/>
  <c r="A21" i="17"/>
  <c r="A50" i="19"/>
  <c r="A49" i="19"/>
  <c r="A30" i="19"/>
  <c r="A14" i="19"/>
  <c r="A27" i="19"/>
  <c r="A29" i="19"/>
  <c r="A25" i="19"/>
  <c r="A17" i="19"/>
  <c r="A26" i="19"/>
  <c r="A8" i="19"/>
  <c r="A47" i="19"/>
  <c r="A12" i="23"/>
  <c r="A26" i="23"/>
  <c r="A40" i="23"/>
  <c r="A56" i="23"/>
  <c r="A49" i="23"/>
  <c r="A27" i="23"/>
  <c r="A47" i="23"/>
  <c r="A19" i="23"/>
  <c r="A45" i="23"/>
  <c r="A41" i="23"/>
  <c r="A13" i="23"/>
  <c r="A16" i="23"/>
  <c r="A44" i="23"/>
  <c r="A58" i="23"/>
  <c r="A31" i="23"/>
  <c r="A55" i="23"/>
  <c r="A28" i="23"/>
  <c r="A57" i="23"/>
  <c r="A11" i="26"/>
  <c r="A33" i="26"/>
  <c r="A51" i="26"/>
  <c r="A40" i="26"/>
  <c r="A60" i="26"/>
  <c r="A54" i="26"/>
  <c r="A22" i="26"/>
  <c r="A42" i="26"/>
  <c r="A38" i="26"/>
  <c r="A19" i="26"/>
  <c r="A39" i="26"/>
  <c r="A55" i="26"/>
  <c r="A44" i="26"/>
  <c r="A37" i="24"/>
  <c r="A8" i="24"/>
  <c r="A28" i="24"/>
  <c r="A44" i="24"/>
  <c r="A27" i="24"/>
  <c r="A12" i="24"/>
  <c r="A32" i="24"/>
  <c r="A11" i="24"/>
  <c r="A47" i="24"/>
  <c r="A27" i="42"/>
  <c r="A18" i="2"/>
  <c r="A41" i="2"/>
  <c r="A56" i="2"/>
  <c r="A21" i="2"/>
  <c r="A15" i="2"/>
  <c r="A65" i="2"/>
  <c r="A60" i="4"/>
  <c r="A30" i="4"/>
  <c r="A72" i="4"/>
  <c r="A13" i="85"/>
  <c r="A29" i="85"/>
  <c r="A21" i="85"/>
  <c r="A10" i="85"/>
  <c r="A22" i="40"/>
  <c r="A9" i="40"/>
  <c r="A19" i="40"/>
  <c r="A29" i="40"/>
  <c r="A26" i="40"/>
  <c r="A21" i="40"/>
  <c r="A12" i="40"/>
  <c r="A16" i="40"/>
  <c r="A11" i="40"/>
  <c r="A25" i="40"/>
  <c r="A31" i="40"/>
  <c r="A23" i="39"/>
  <c r="A18" i="39"/>
  <c r="A10" i="39"/>
  <c r="A11" i="39"/>
  <c r="A24" i="39"/>
  <c r="A20" i="39"/>
  <c r="A8" i="39"/>
  <c r="A19" i="39"/>
  <c r="A21" i="39"/>
  <c r="A9" i="39"/>
  <c r="A16" i="39"/>
  <c r="A17" i="38"/>
  <c r="A8" i="38"/>
  <c r="A40" i="41"/>
  <c r="A39" i="41"/>
  <c r="A18" i="41"/>
  <c r="A37" i="41"/>
  <c r="A45" i="28"/>
  <c r="A44" i="28"/>
  <c r="A34" i="28"/>
  <c r="A22" i="28"/>
  <c r="A12" i="28"/>
  <c r="A39" i="28"/>
  <c r="A17" i="28"/>
  <c r="A35" i="28"/>
  <c r="A33" i="28"/>
  <c r="A46" i="28"/>
  <c r="A30" i="28"/>
  <c r="A18" i="28"/>
  <c r="A25" i="28"/>
  <c r="A23" i="28"/>
  <c r="A27" i="28"/>
  <c r="A49" i="28"/>
  <c r="A37" i="28"/>
  <c r="A52" i="28"/>
  <c r="A42" i="28"/>
  <c r="A28" i="28"/>
  <c r="A14" i="28"/>
  <c r="A51" i="28"/>
  <c r="A21" i="28"/>
  <c r="A51" i="37"/>
  <c r="A39" i="37"/>
  <c r="A23" i="37"/>
  <c r="A29" i="37"/>
  <c r="A52" i="37"/>
  <c r="A35" i="37"/>
  <c r="A15" i="37"/>
  <c r="A37" i="37"/>
  <c r="A8" i="37"/>
  <c r="A16" i="37"/>
  <c r="A24" i="37"/>
  <c r="A32" i="37"/>
  <c r="A40" i="37"/>
  <c r="A48" i="37"/>
  <c r="A25" i="37"/>
  <c r="A50" i="37"/>
  <c r="A31" i="37"/>
  <c r="A11" i="37"/>
  <c r="A51" i="27"/>
  <c r="A10" i="27"/>
  <c r="A20" i="27"/>
  <c r="A30" i="27"/>
  <c r="A42" i="27"/>
  <c r="A52" i="27"/>
  <c r="A29" i="27"/>
  <c r="A17" i="27"/>
  <c r="A18" i="27"/>
  <c r="A34" i="27"/>
  <c r="A46" i="27"/>
  <c r="A37" i="27"/>
  <c r="A11" i="27"/>
  <c r="A27" i="27"/>
  <c r="A43" i="27"/>
  <c r="A25" i="27"/>
  <c r="A22" i="27"/>
  <c r="A36" i="27"/>
  <c r="A21" i="27"/>
  <c r="A59" i="32"/>
  <c r="A56" i="32"/>
  <c r="A41" i="32"/>
  <c r="A13" i="32"/>
  <c r="A42" i="32"/>
  <c r="A23" i="31"/>
  <c r="A21" i="31"/>
  <c r="A12" i="31"/>
  <c r="A14" i="32"/>
  <c r="A8" i="4"/>
  <c r="A38" i="4"/>
  <c r="A53" i="3"/>
  <c r="A27" i="3"/>
  <c r="A42" i="4"/>
  <c r="A11" i="41"/>
  <c r="A20" i="85"/>
  <c r="A46" i="4"/>
  <c r="A18" i="38"/>
  <c r="A51" i="2"/>
  <c r="A33" i="41"/>
  <c r="A24" i="40"/>
  <c r="A28" i="4"/>
  <c r="A17" i="31"/>
  <c r="A31" i="27"/>
  <c r="A49" i="37"/>
  <c r="A44" i="37"/>
  <c r="A34" i="37"/>
  <c r="A22" i="37"/>
  <c r="A12" i="37"/>
  <c r="A26" i="41"/>
  <c r="A15" i="39"/>
  <c r="A52" i="32"/>
  <c r="A11" i="38"/>
  <c r="A43" i="2"/>
  <c r="A49" i="27"/>
  <c r="A47" i="37"/>
  <c r="A47" i="28"/>
  <c r="A26" i="27"/>
  <c r="A27" i="40"/>
  <c r="A36" i="28"/>
  <c r="A18" i="40"/>
  <c r="A12" i="6"/>
  <c r="A36" i="6"/>
  <c r="A58" i="6"/>
  <c r="A30" i="7"/>
  <c r="A62" i="7"/>
  <c r="A49" i="7"/>
  <c r="A25" i="7"/>
  <c r="A35" i="8"/>
  <c r="A10" i="8"/>
  <c r="A32" i="8"/>
  <c r="A48" i="8"/>
  <c r="A64" i="8"/>
  <c r="A44" i="17"/>
  <c r="A15" i="17"/>
  <c r="A39" i="17"/>
  <c r="A34" i="19"/>
  <c r="A18" i="19"/>
  <c r="A10" i="23"/>
  <c r="A20" i="23"/>
  <c r="A32" i="23"/>
  <c r="A42" i="23"/>
  <c r="A52" i="23"/>
  <c r="A62" i="26"/>
  <c r="A17" i="26"/>
  <c r="A31" i="26"/>
  <c r="A43" i="26"/>
  <c r="A59" i="26"/>
  <c r="A33" i="24"/>
  <c r="A10" i="24"/>
  <c r="A24" i="24"/>
  <c r="A40" i="24"/>
  <c r="A52" i="24"/>
  <c r="A26" i="84"/>
  <c r="A31" i="84"/>
  <c r="A52" i="84"/>
  <c r="A14" i="84"/>
  <c r="A39" i="84"/>
  <c r="A20" i="84"/>
  <c r="A46" i="1"/>
  <c r="A67" i="1"/>
  <c r="A70" i="2"/>
  <c r="A8" i="2"/>
  <c r="A24" i="2"/>
  <c r="A48" i="2"/>
  <c r="A50" i="2"/>
  <c r="A33" i="2"/>
  <c r="A16" i="2"/>
  <c r="A36" i="2"/>
  <c r="A66" i="2"/>
  <c r="A35" i="2"/>
  <c r="A13" i="2"/>
  <c r="A68" i="2"/>
  <c r="A63" i="2"/>
  <c r="A11" i="2"/>
  <c r="A27" i="2"/>
  <c r="A60" i="2"/>
  <c r="A66" i="3"/>
  <c r="A24" i="3"/>
  <c r="A59" i="3"/>
  <c r="A33" i="3"/>
  <c r="A71" i="4"/>
  <c r="A45" i="4"/>
  <c r="A61" i="4"/>
  <c r="A44" i="4"/>
  <c r="A64" i="4"/>
  <c r="A23" i="32"/>
  <c r="A39" i="32"/>
  <c r="A51" i="32"/>
  <c r="A60" i="32"/>
  <c r="A40" i="32"/>
  <c r="A20" i="32"/>
  <c r="A17" i="32"/>
  <c r="A33" i="32"/>
  <c r="A55" i="32"/>
  <c r="A62" i="32"/>
  <c r="A36" i="32"/>
  <c r="A11" i="32"/>
  <c r="A38" i="32"/>
  <c r="A25" i="31"/>
  <c r="A8" i="31"/>
  <c r="A20" i="31"/>
  <c r="A24" i="31"/>
  <c r="A13" i="31"/>
  <c r="A19" i="31"/>
  <c r="A16" i="31"/>
  <c r="A12" i="86"/>
  <c r="A61" i="3"/>
  <c r="A10" i="32"/>
  <c r="A45" i="3"/>
  <c r="A58" i="4"/>
  <c r="A61" i="2"/>
  <c r="A66" i="4"/>
  <c r="A22" i="4"/>
  <c r="A25" i="2"/>
  <c r="A71" i="2"/>
  <c r="A26" i="4"/>
  <c r="A34" i="2"/>
  <c r="A17" i="3"/>
  <c r="A23" i="2"/>
  <c r="A19" i="1"/>
  <c r="A59" i="2"/>
  <c r="A41" i="3"/>
  <c r="A65" i="3"/>
  <c r="A54" i="32"/>
  <c r="A48" i="4"/>
  <c r="A42" i="2"/>
  <c r="A63" i="1"/>
  <c r="A28" i="32"/>
  <c r="A65" i="32"/>
  <c r="A23" i="3"/>
  <c r="A54" i="2"/>
  <c r="A32" i="2"/>
  <c r="A30" i="86"/>
  <c r="A13" i="4"/>
  <c r="A22" i="31"/>
  <c r="A49" i="32"/>
  <c r="A27" i="32"/>
  <c r="A26" i="32"/>
  <c r="A12" i="4"/>
  <c r="A53" i="2"/>
  <c r="A34" i="32"/>
  <c r="A34" i="4"/>
  <c r="A50" i="4"/>
  <c r="A18" i="4"/>
  <c r="A49" i="2"/>
  <c r="A37" i="3"/>
  <c r="A52" i="2"/>
  <c r="A62" i="4"/>
  <c r="A17" i="2"/>
  <c r="A46" i="2"/>
  <c r="A19" i="2"/>
  <c r="A35" i="1"/>
  <c r="A67" i="2"/>
  <c r="A57" i="3"/>
  <c r="A30" i="32"/>
  <c r="A50" i="32"/>
  <c r="A68" i="4"/>
  <c r="A36" i="4"/>
  <c r="A29" i="2"/>
  <c r="A9" i="32"/>
  <c r="A44" i="32"/>
  <c r="A39" i="3"/>
  <c r="A26" i="2"/>
  <c r="A29" i="4"/>
  <c r="A14" i="31"/>
  <c r="A43" i="32"/>
  <c r="A19" i="32"/>
  <c r="A66" i="1"/>
  <c r="A48" i="34"/>
  <c r="A52" i="34"/>
  <c r="A12" i="34"/>
  <c r="A32" i="34"/>
  <c r="A17" i="34"/>
  <c r="A27" i="34"/>
  <c r="A37" i="34"/>
  <c r="A21" i="15"/>
  <c r="A51" i="17"/>
  <c r="A12" i="17"/>
  <c r="A32" i="17"/>
  <c r="A22" i="17"/>
  <c r="A48" i="17"/>
  <c r="A19" i="17"/>
  <c r="A35" i="17"/>
  <c r="A13" i="17"/>
  <c r="A33" i="17"/>
  <c r="A48" i="19"/>
  <c r="A46" i="19"/>
  <c r="A52" i="19"/>
  <c r="A44" i="19"/>
  <c r="A36" i="19"/>
  <c r="A28" i="19"/>
  <c r="A20" i="19"/>
  <c r="A12" i="19"/>
  <c r="A42" i="19"/>
  <c r="A32" i="19"/>
  <c r="A22" i="19"/>
  <c r="A10" i="19"/>
  <c r="A15" i="19"/>
  <c r="A31" i="19"/>
  <c r="A14" i="23"/>
  <c r="A22" i="23"/>
  <c r="A30" i="23"/>
  <c r="A38" i="23"/>
  <c r="A46" i="23"/>
  <c r="A54" i="23"/>
  <c r="A35" i="23"/>
  <c r="A51" i="23"/>
  <c r="A41" i="30"/>
  <c r="A15" i="30"/>
  <c r="A24" i="26"/>
  <c r="A13" i="26"/>
  <c r="A21" i="26"/>
  <c r="A29" i="26"/>
  <c r="A37" i="26"/>
  <c r="A45" i="26"/>
  <c r="A53" i="26"/>
  <c r="A61" i="26"/>
  <c r="A63" i="26"/>
  <c r="A15" i="26"/>
  <c r="A25" i="26"/>
  <c r="A35" i="26"/>
  <c r="A47" i="26"/>
  <c r="A57" i="26"/>
  <c r="A36" i="26"/>
  <c r="A52" i="26"/>
  <c r="A21" i="24"/>
  <c r="A45" i="24"/>
  <c r="A14" i="24"/>
  <c r="A22" i="24"/>
  <c r="A30" i="24"/>
  <c r="A38" i="24"/>
  <c r="A46" i="24"/>
  <c r="A19" i="24"/>
  <c r="A17" i="24"/>
  <c r="A16" i="24"/>
  <c r="A26" i="24"/>
  <c r="A36" i="24"/>
  <c r="A48" i="24"/>
  <c r="A35" i="24"/>
  <c r="A18" i="6"/>
  <c r="A34" i="6"/>
  <c r="A50" i="6"/>
  <c r="A66" i="6"/>
  <c r="A12" i="7"/>
  <c r="A34" i="7"/>
  <c r="A54" i="7"/>
  <c r="A70" i="7"/>
  <c r="A19" i="7"/>
  <c r="A72" i="7"/>
  <c r="A21" i="7"/>
  <c r="A61" i="8"/>
  <c r="A51" i="8"/>
  <c r="A16" i="8"/>
  <c r="A40" i="87"/>
  <c r="A46" i="87"/>
  <c r="A27" i="87"/>
  <c r="A22" i="87"/>
  <c r="A17" i="87"/>
  <c r="A11" i="87"/>
  <c r="A35" i="87"/>
  <c r="A12" i="42"/>
  <c r="A20" i="42"/>
  <c r="A52" i="30"/>
  <c r="A33" i="30"/>
  <c r="A8" i="30"/>
  <c r="A16" i="30"/>
  <c r="A24" i="30"/>
  <c r="A32" i="30"/>
  <c r="A40" i="30"/>
  <c r="A48" i="30"/>
  <c r="A50" i="30"/>
  <c r="A45" i="30"/>
  <c r="A10" i="30"/>
  <c r="A20" i="30"/>
  <c r="A30" i="30"/>
  <c r="A42" i="30"/>
  <c r="A19" i="30"/>
  <c r="A43" i="30"/>
  <c r="A17" i="30"/>
  <c r="A9" i="30"/>
  <c r="A31" i="30"/>
  <c r="A47" i="30"/>
  <c r="A12" i="30"/>
  <c r="A34" i="30"/>
  <c r="A23" i="30"/>
  <c r="A29" i="30"/>
  <c r="A22" i="30"/>
  <c r="A44" i="30"/>
  <c r="A11" i="30"/>
  <c r="A13" i="30"/>
  <c r="A21" i="30"/>
  <c r="A39" i="30"/>
  <c r="A35" i="30"/>
  <c r="A46" i="30"/>
  <c r="A26" i="30"/>
  <c r="A49" i="30"/>
  <c r="A28" i="30"/>
  <c r="A37" i="30"/>
  <c r="A28" i="86"/>
  <c r="A18" i="86"/>
  <c r="A29" i="86"/>
  <c r="A14" i="86"/>
  <c r="A11" i="86"/>
  <c r="A31" i="86"/>
  <c r="A25" i="30"/>
  <c r="A24" i="86"/>
  <c r="A27" i="30"/>
  <c r="A38" i="30"/>
  <c r="A18" i="30"/>
  <c r="A51" i="30"/>
  <c r="A72" i="6"/>
  <c r="A70" i="6"/>
  <c r="A14" i="6"/>
  <c r="A22" i="6"/>
  <c r="A30" i="6"/>
  <c r="A38" i="6"/>
  <c r="A46" i="6"/>
  <c r="A54" i="6"/>
  <c r="A62" i="6"/>
  <c r="A15" i="6"/>
  <c r="A31" i="6"/>
  <c r="A47" i="6"/>
  <c r="A63" i="6"/>
  <c r="A41" i="6"/>
  <c r="A21" i="6"/>
  <c r="A57" i="6"/>
  <c r="A33" i="6"/>
  <c r="A17" i="6"/>
  <c r="A8" i="6"/>
  <c r="A16" i="6"/>
  <c r="A24" i="6"/>
  <c r="A32" i="6"/>
  <c r="A40" i="6"/>
  <c r="A48" i="6"/>
  <c r="A56" i="6"/>
  <c r="A64" i="6"/>
  <c r="A65" i="6"/>
  <c r="A19" i="6"/>
  <c r="A35" i="6"/>
  <c r="A51" i="6"/>
  <c r="A67" i="6"/>
  <c r="A71" i="6"/>
  <c r="A67" i="7"/>
  <c r="A47" i="7"/>
  <c r="A63" i="7"/>
  <c r="A69" i="7"/>
  <c r="A71" i="7"/>
  <c r="A8" i="7"/>
  <c r="A16" i="7"/>
  <c r="A24" i="7"/>
  <c r="A32" i="7"/>
  <c r="A40" i="7"/>
  <c r="A48" i="7"/>
  <c r="A56" i="7"/>
  <c r="A64" i="7"/>
  <c r="A55" i="7"/>
  <c r="A14" i="7"/>
  <c r="A26" i="7"/>
  <c r="A36" i="7"/>
  <c r="A46" i="7"/>
  <c r="A58" i="7"/>
  <c r="A68" i="7"/>
  <c r="A27" i="7"/>
  <c r="A61" i="7"/>
  <c r="A33" i="7"/>
  <c r="A17" i="7"/>
  <c r="A31" i="7"/>
  <c r="A41" i="7"/>
  <c r="A39" i="7"/>
  <c r="A65" i="7"/>
  <c r="A18" i="7"/>
  <c r="A38" i="7"/>
  <c r="A60" i="7"/>
  <c r="A35" i="7"/>
  <c r="A53" i="7"/>
  <c r="A29" i="7"/>
  <c r="A13" i="7"/>
  <c r="A15" i="7"/>
  <c r="A59" i="7"/>
  <c r="A28" i="7"/>
  <c r="A50" i="7"/>
  <c r="A67" i="8"/>
  <c r="A69" i="8"/>
  <c r="A29" i="8"/>
  <c r="A68" i="8"/>
  <c r="A47" i="8"/>
  <c r="A23" i="8"/>
  <c r="A12" i="8"/>
  <c r="A20" i="8"/>
  <c r="A28" i="8"/>
  <c r="A36" i="8"/>
  <c r="A44" i="8"/>
  <c r="A52" i="8"/>
  <c r="A60" i="8"/>
  <c r="A65" i="8"/>
  <c r="A25" i="8"/>
  <c r="A37" i="8"/>
  <c r="A63" i="8"/>
  <c r="A39" i="8"/>
  <c r="A19" i="8"/>
  <c r="A14" i="8"/>
  <c r="A22" i="8"/>
  <c r="A30" i="8"/>
  <c r="A38" i="8"/>
  <c r="A46" i="8"/>
  <c r="A54" i="8"/>
  <c r="A62" i="8"/>
  <c r="A14" i="9"/>
  <c r="A18" i="9"/>
  <c r="A8" i="9"/>
  <c r="A47" i="9"/>
  <c r="A21" i="9"/>
  <c r="A37" i="9"/>
  <c r="A27" i="9"/>
  <c r="A30" i="9"/>
  <c r="A39" i="9"/>
  <c r="A49" i="9"/>
  <c r="A9" i="9"/>
  <c r="A25" i="9"/>
  <c r="A41" i="9"/>
  <c r="A35" i="9"/>
  <c r="A57" i="16"/>
  <c r="A40" i="16"/>
  <c r="A71" i="16"/>
  <c r="A17" i="16"/>
  <c r="A64" i="16"/>
  <c r="A31" i="16"/>
  <c r="A53" i="16"/>
  <c r="A49" i="16"/>
  <c r="A10" i="16"/>
  <c r="A33" i="16"/>
  <c r="A32" i="16"/>
  <c r="A8" i="16"/>
  <c r="A22" i="16"/>
  <c r="A61" i="16"/>
  <c r="A18" i="16"/>
  <c r="A67" i="16"/>
  <c r="A29" i="16"/>
  <c r="A42" i="34"/>
  <c r="A50" i="34"/>
  <c r="A12" i="15"/>
  <c r="A64" i="32"/>
  <c r="A8" i="32"/>
  <c r="A21" i="32"/>
  <c r="A29" i="32"/>
  <c r="A37" i="32"/>
  <c r="A45" i="32"/>
  <c r="A53" i="32"/>
  <c r="A61" i="32"/>
  <c r="A63" i="32"/>
  <c r="A33" i="42"/>
  <c r="A23" i="42"/>
  <c r="A43" i="34"/>
  <c r="A26" i="34"/>
  <c r="A38" i="34"/>
  <c r="A14" i="85"/>
  <c r="A39" i="34"/>
  <c r="A31" i="34"/>
  <c r="A23" i="34"/>
  <c r="A15" i="34"/>
  <c r="A11" i="42"/>
  <c r="A46" i="32"/>
  <c r="A24" i="85"/>
  <c r="A58" i="32"/>
  <c r="A36" i="34"/>
  <c r="A20" i="34"/>
  <c r="A28" i="42"/>
  <c r="A30" i="42"/>
  <c r="A16" i="42"/>
  <c r="A14" i="42"/>
  <c r="A16" i="32"/>
  <c r="A32" i="32"/>
  <c r="A48" i="32"/>
  <c r="A57" i="32"/>
  <c r="A47" i="32"/>
  <c r="A35" i="32"/>
  <c r="A25" i="32"/>
  <c r="A15" i="32"/>
  <c r="A22" i="15"/>
  <c r="A51" i="34"/>
  <c r="A49" i="34"/>
  <c r="A71" i="3"/>
  <c r="A44" i="3"/>
  <c r="A33" i="40"/>
  <c r="A30" i="40"/>
  <c r="A14" i="40"/>
  <c r="A15" i="40"/>
  <c r="A23" i="40"/>
  <c r="A43" i="28"/>
  <c r="A41" i="28"/>
  <c r="A50" i="28"/>
  <c r="A48" i="28"/>
  <c r="A40" i="28"/>
  <c r="A32" i="28"/>
  <c r="A24" i="28"/>
  <c r="A16" i="28"/>
  <c r="A8" i="28"/>
  <c r="A41" i="27"/>
  <c r="A8" i="27"/>
  <c r="A16" i="27"/>
  <c r="A24" i="27"/>
  <c r="A32" i="27"/>
  <c r="A40" i="27"/>
  <c r="A48" i="27"/>
  <c r="A50" i="27"/>
  <c r="A18" i="32"/>
  <c r="A45" i="87"/>
  <c r="A51" i="87"/>
  <c r="A49" i="87"/>
  <c r="A32" i="87"/>
  <c r="A28" i="87"/>
  <c r="A24" i="87"/>
  <c r="A20" i="87"/>
  <c r="A16" i="87"/>
  <c r="A12" i="87"/>
  <c r="A8" i="87"/>
  <c r="A39" i="87"/>
  <c r="A15" i="31"/>
  <c r="A10" i="31"/>
  <c r="A18" i="31"/>
  <c r="A31" i="42"/>
  <c r="A15" i="3"/>
  <c r="A72" i="3"/>
  <c r="A39" i="2"/>
  <c r="A47" i="2"/>
  <c r="A62" i="2"/>
  <c r="A64" i="2"/>
  <c r="A40" i="2"/>
  <c r="A28" i="2"/>
  <c r="A20" i="2"/>
  <c r="A12" i="2"/>
  <c r="A20" i="16"/>
  <c r="A43" i="16"/>
  <c r="A59" i="16"/>
  <c r="A9" i="4"/>
  <c r="A25" i="4"/>
  <c r="A41" i="4"/>
  <c r="A57" i="4"/>
  <c r="A33" i="86"/>
  <c r="A23" i="86"/>
  <c r="A27" i="16"/>
  <c r="A66" i="16"/>
  <c r="A58" i="16"/>
  <c r="A50" i="16"/>
  <c r="A42" i="16"/>
  <c r="A34" i="16"/>
  <c r="A19" i="16"/>
  <c r="A11" i="16"/>
  <c r="A42" i="9"/>
  <c r="A32" i="9"/>
  <c r="A22" i="9"/>
  <c r="A10" i="9"/>
  <c r="A50" i="3"/>
  <c r="A28" i="3"/>
  <c r="A8" i="3"/>
  <c r="A34" i="1"/>
  <c r="A32" i="86"/>
  <c r="A22" i="86"/>
  <c r="A28" i="16"/>
  <c r="A26" i="16"/>
  <c r="A33" i="23"/>
  <c r="A29" i="42"/>
  <c r="A12" i="16"/>
  <c r="A35" i="16"/>
  <c r="A51" i="16"/>
  <c r="A69" i="16"/>
  <c r="A17" i="4"/>
  <c r="A33" i="4"/>
  <c r="A49" i="4"/>
  <c r="A65" i="4"/>
  <c r="A10" i="86"/>
  <c r="A27" i="86"/>
  <c r="A19" i="86"/>
  <c r="A72" i="16"/>
  <c r="A62" i="16"/>
  <c r="A54" i="16"/>
  <c r="A46" i="16"/>
  <c r="A38" i="16"/>
  <c r="A30" i="16"/>
  <c r="A15" i="16"/>
  <c r="A48" i="9"/>
  <c r="A38" i="9"/>
  <c r="A26" i="9"/>
  <c r="A16" i="9"/>
  <c r="A60" i="3"/>
  <c r="A40" i="3"/>
  <c r="A18" i="3"/>
  <c r="A56" i="1"/>
  <c r="A14" i="1"/>
  <c r="A13" i="86"/>
  <c r="A15" i="86"/>
  <c r="A64" i="23"/>
  <c r="A62" i="23"/>
  <c r="A63" i="16"/>
  <c r="A19" i="9"/>
  <c r="A55" i="3"/>
  <c r="A37" i="2"/>
  <c r="A45" i="2"/>
  <c r="A58" i="2"/>
  <c r="A72" i="2"/>
  <c r="A21" i="3"/>
  <c r="A44" i="2"/>
  <c r="A30" i="2"/>
  <c r="A22" i="2"/>
  <c r="A14" i="2"/>
  <c r="A20" i="86"/>
  <c r="A16" i="16"/>
  <c r="A39" i="16"/>
  <c r="A55" i="16"/>
  <c r="A23" i="16"/>
  <c r="A21" i="4"/>
  <c r="A37" i="4"/>
  <c r="A53" i="4"/>
  <c r="A8" i="86"/>
  <c r="A25" i="86"/>
  <c r="A17" i="86"/>
  <c r="A25" i="16"/>
  <c r="A70" i="16"/>
  <c r="A68" i="16"/>
  <c r="A60" i="16"/>
  <c r="A52" i="16"/>
  <c r="A44" i="16"/>
  <c r="A36" i="16"/>
  <c r="A21" i="16"/>
  <c r="A13" i="16"/>
  <c r="A50" i="9"/>
  <c r="A46" i="9"/>
  <c r="A34" i="9"/>
  <c r="A24" i="9"/>
  <c r="A70" i="3"/>
  <c r="A56" i="3"/>
  <c r="A34" i="3"/>
  <c r="A12" i="3"/>
  <c r="A9" i="86"/>
  <c r="A26" i="86"/>
  <c r="A59" i="23"/>
  <c r="A24" i="16"/>
  <c r="A29" i="3"/>
  <c r="A72" i="1"/>
  <c r="A12" i="1"/>
  <c r="A20" i="1"/>
  <c r="A28" i="1"/>
  <c r="A36" i="1"/>
  <c r="A44" i="1"/>
  <c r="A52" i="1"/>
  <c r="A60" i="1"/>
  <c r="A68" i="1"/>
  <c r="A70" i="1"/>
  <c r="A10" i="15"/>
  <c r="A18" i="15"/>
  <c r="A26" i="15"/>
  <c r="A34" i="15"/>
  <c r="A42" i="15"/>
  <c r="A30" i="85"/>
  <c r="A32" i="85"/>
  <c r="A29" i="38"/>
  <c r="A31" i="38"/>
  <c r="A21" i="38"/>
  <c r="A32" i="38"/>
  <c r="A30" i="38"/>
  <c r="A27" i="15"/>
  <c r="A21" i="41"/>
  <c r="A28" i="85"/>
  <c r="A65" i="1"/>
  <c r="A13" i="1"/>
  <c r="A32" i="41"/>
  <c r="A24" i="41"/>
  <c r="A16" i="41"/>
  <c r="A8" i="41"/>
  <c r="A33" i="15"/>
  <c r="A17" i="15"/>
  <c r="A13" i="38"/>
  <c r="A33" i="38"/>
  <c r="A15" i="85"/>
  <c r="A23" i="85"/>
  <c r="A11" i="3"/>
  <c r="A31" i="3"/>
  <c r="A63" i="3"/>
  <c r="A13" i="3"/>
  <c r="A15" i="4"/>
  <c r="A23" i="4"/>
  <c r="A31" i="4"/>
  <c r="A39" i="4"/>
  <c r="A47" i="4"/>
  <c r="A55" i="4"/>
  <c r="A63" i="4"/>
  <c r="A46" i="17"/>
  <c r="A36" i="17"/>
  <c r="A24" i="17"/>
  <c r="A14" i="17"/>
  <c r="A40" i="15"/>
  <c r="A30" i="15"/>
  <c r="A20" i="15"/>
  <c r="A8" i="15"/>
  <c r="A68" i="3"/>
  <c r="A58" i="3"/>
  <c r="A48" i="3"/>
  <c r="A36" i="3"/>
  <c r="A26" i="3"/>
  <c r="A16" i="3"/>
  <c r="A64" i="1"/>
  <c r="A54" i="1"/>
  <c r="A42" i="1"/>
  <c r="A32" i="1"/>
  <c r="A22" i="1"/>
  <c r="A10" i="1"/>
  <c r="A24" i="38"/>
  <c r="A27" i="38"/>
  <c r="A15" i="38"/>
  <c r="A70" i="4"/>
  <c r="A69" i="2"/>
  <c r="A9" i="2"/>
  <c r="A65" i="26"/>
  <c r="A46" i="26"/>
  <c r="A64" i="26"/>
  <c r="A8" i="26"/>
  <c r="A49" i="24"/>
  <c r="A9" i="24"/>
  <c r="A25" i="24"/>
  <c r="A41" i="24"/>
  <c r="A51" i="24"/>
  <c r="A23" i="24"/>
  <c r="A50" i="1"/>
  <c r="A14" i="3"/>
  <c r="A22" i="3"/>
  <c r="A30" i="3"/>
  <c r="A38" i="3"/>
  <c r="A46" i="3"/>
  <c r="A54" i="3"/>
  <c r="A62" i="3"/>
  <c r="A71" i="8"/>
  <c r="A52" i="17"/>
  <c r="A49" i="17"/>
  <c r="A10" i="17"/>
  <c r="A18" i="17"/>
  <c r="A26" i="17"/>
  <c r="A34" i="17"/>
  <c r="A42" i="17"/>
  <c r="A51" i="19"/>
  <c r="A9" i="19"/>
  <c r="A25" i="1"/>
  <c r="A37" i="1"/>
  <c r="A15" i="1"/>
  <c r="A43" i="1"/>
  <c r="A69" i="1"/>
  <c r="A17" i="1"/>
  <c r="A9" i="1"/>
  <c r="A61" i="1"/>
  <c r="A29" i="1"/>
  <c r="A11" i="1"/>
  <c r="A51" i="1"/>
  <c r="A19" i="15"/>
  <c r="A12" i="85"/>
  <c r="A49" i="1"/>
  <c r="A31" i="1"/>
  <c r="A31" i="15"/>
  <c r="A30" i="41"/>
  <c r="A22" i="41"/>
  <c r="A14" i="41"/>
  <c r="A29" i="15"/>
  <c r="A13" i="15"/>
  <c r="A16" i="38"/>
  <c r="A9" i="85"/>
  <c r="A17" i="85"/>
  <c r="A25" i="85"/>
  <c r="A38" i="15"/>
  <c r="A28" i="15"/>
  <c r="A16" i="15"/>
  <c r="A62" i="1"/>
  <c r="A40" i="1"/>
  <c r="A30" i="1"/>
  <c r="A18" i="1"/>
  <c r="A8" i="1"/>
  <c r="A26" i="38"/>
  <c r="A23" i="38"/>
  <c r="A23" i="41"/>
  <c r="A31" i="41"/>
  <c r="A55" i="1"/>
  <c r="A71" i="1"/>
  <c r="A27" i="41"/>
  <c r="A23" i="15"/>
  <c r="A12" i="38"/>
  <c r="A22" i="85"/>
  <c r="A43" i="3"/>
  <c r="A53" i="1"/>
  <c r="A23" i="1"/>
  <c r="A27" i="1"/>
  <c r="A59" i="1"/>
  <c r="A49" i="3"/>
  <c r="A9" i="3"/>
  <c r="A10" i="38"/>
  <c r="A8" i="85"/>
  <c r="A11" i="15"/>
  <c r="A29" i="41"/>
  <c r="A13" i="41"/>
  <c r="A56" i="4"/>
  <c r="A40" i="4"/>
  <c r="A24" i="4"/>
  <c r="A33" i="1"/>
  <c r="A47" i="1"/>
  <c r="A57" i="1"/>
  <c r="A38" i="41"/>
  <c r="A36" i="41"/>
  <c r="A28" i="41"/>
  <c r="A20" i="41"/>
  <c r="A12" i="41"/>
  <c r="A41" i="15"/>
  <c r="A25" i="15"/>
  <c r="A9" i="15"/>
  <c r="A9" i="38"/>
  <c r="A20" i="38"/>
  <c r="A11" i="85"/>
  <c r="A19" i="85"/>
  <c r="A27" i="85"/>
  <c r="A33" i="85"/>
  <c r="A11" i="8"/>
  <c r="A27" i="8"/>
  <c r="A43" i="8"/>
  <c r="A59" i="8"/>
  <c r="A72" i="8"/>
  <c r="A19" i="3"/>
  <c r="A47" i="3"/>
  <c r="A53" i="8"/>
  <c r="A21" i="8"/>
  <c r="A35" i="3"/>
  <c r="A11" i="4"/>
  <c r="A19" i="4"/>
  <c r="A27" i="4"/>
  <c r="A35" i="4"/>
  <c r="A43" i="4"/>
  <c r="A51" i="4"/>
  <c r="A59" i="4"/>
  <c r="A67" i="4"/>
  <c r="A69" i="4"/>
  <c r="A40" i="17"/>
  <c r="A30" i="17"/>
  <c r="A20" i="17"/>
  <c r="A8" i="17"/>
  <c r="A36" i="15"/>
  <c r="A24" i="15"/>
  <c r="A14" i="15"/>
  <c r="A64" i="3"/>
  <c r="A52" i="3"/>
  <c r="A42" i="3"/>
  <c r="A32" i="3"/>
  <c r="A20" i="3"/>
  <c r="A10" i="3"/>
  <c r="A58" i="1"/>
  <c r="A48" i="1"/>
  <c r="A38" i="1"/>
  <c r="A26" i="1"/>
  <c r="A16" i="1"/>
  <c r="A28" i="38"/>
  <c r="A34" i="38"/>
  <c r="A19" i="38"/>
  <c r="A31" i="85"/>
  <c r="A69" i="5"/>
  <c r="A8" i="5"/>
  <c r="A16" i="5"/>
  <c r="A24" i="5"/>
  <c r="A32" i="5"/>
  <c r="A40" i="5"/>
  <c r="A48" i="5"/>
  <c r="A56" i="5"/>
  <c r="A64" i="5"/>
  <c r="A49" i="8"/>
  <c r="A51" i="9"/>
  <c r="A12" i="9"/>
  <c r="A20" i="9"/>
  <c r="A28" i="9"/>
  <c r="A36" i="9"/>
  <c r="A44" i="9"/>
  <c r="A52" i="9"/>
  <c r="A61" i="23"/>
  <c r="A63" i="23"/>
  <c r="A65" i="23"/>
  <c r="A26" i="31"/>
  <c r="A11" i="31"/>
  <c r="A30" i="84"/>
  <c r="A9" i="84"/>
  <c r="A51" i="84"/>
  <c r="A42" i="84"/>
  <c r="A22" i="84"/>
  <c r="A19" i="42"/>
  <c r="A13" i="42"/>
  <c r="A21" i="42"/>
  <c r="A34" i="84"/>
  <c r="A39" i="1"/>
  <c r="A25" i="42"/>
</calcChain>
</file>

<file path=xl/sharedStrings.xml><?xml version="1.0" encoding="utf-8"?>
<sst xmlns="http://schemas.openxmlformats.org/spreadsheetml/2006/main" count="6586" uniqueCount="136">
  <si>
    <t>Anlage:</t>
  </si>
  <si>
    <t>Wartungsintervall</t>
  </si>
  <si>
    <t>DIN-KGr.</t>
  </si>
  <si>
    <t>Leistungs-
Kennziffer</t>
  </si>
  <si>
    <t>Anmerkungen</t>
  </si>
  <si>
    <t xml:space="preserve"> Bestand</t>
  </si>
  <si>
    <t xml:space="preserve"> monatlich</t>
  </si>
  <si>
    <t xml:space="preserve"> vierteljährlich</t>
  </si>
  <si>
    <t xml:space="preserve"> halbjährlich</t>
  </si>
  <si>
    <t xml:space="preserve"> jährlich</t>
  </si>
  <si>
    <t xml:space="preserve"> 2jährlich</t>
  </si>
  <si>
    <t xml:space="preserve"> 5jährlich</t>
  </si>
  <si>
    <t>A</t>
  </si>
  <si>
    <t>B</t>
  </si>
  <si>
    <t>C</t>
  </si>
  <si>
    <t>D</t>
  </si>
  <si>
    <t>E</t>
  </si>
  <si>
    <t>F</t>
  </si>
  <si>
    <t>I</t>
  </si>
  <si>
    <t>J</t>
  </si>
  <si>
    <t>K</t>
  </si>
  <si>
    <t>L</t>
  </si>
  <si>
    <t>M</t>
  </si>
  <si>
    <t>N</t>
  </si>
  <si>
    <t>O</t>
  </si>
  <si>
    <t>x</t>
  </si>
  <si>
    <t>Reinigen</t>
  </si>
  <si>
    <t/>
  </si>
  <si>
    <t>Auf Verschmutzung, Korrosion und Beschädigung prüfen</t>
  </si>
  <si>
    <t>Brandschutzklappen</t>
  </si>
  <si>
    <t>Tabellenende</t>
  </si>
  <si>
    <t xml:space="preserve">     -------     </t>
  </si>
  <si>
    <t>Auf Funktion prüfen</t>
  </si>
  <si>
    <t xml:space="preserve"> bei Bedarf (nach 
 Erfordernis)</t>
  </si>
  <si>
    <t>RL 215 Umluft BHKW</t>
  </si>
  <si>
    <t>RL 209 Küche</t>
  </si>
  <si>
    <t>Spindel schmieren</t>
  </si>
  <si>
    <t>RL 240 Entrauchung Lager/Nebenräume</t>
  </si>
  <si>
    <t>RL 241 Entrauchung BHKW</t>
  </si>
  <si>
    <t>RL 224 Entrauchung Ost-Zentrale</t>
  </si>
  <si>
    <t>RL 245 Pförtner</t>
  </si>
  <si>
    <t>RL 246 Entrauchung Technik</t>
  </si>
  <si>
    <t>RL 225-232 Abluft Aufzugsmaschienenräume</t>
  </si>
  <si>
    <t>Bauteil</t>
  </si>
  <si>
    <t>Meß-, Steuer- und Regelanlagen</t>
  </si>
  <si>
    <t>Menge</t>
  </si>
  <si>
    <t>lfd.
Nr.</t>
  </si>
  <si>
    <r>
      <t xml:space="preserve">Inspektions- und Wartungsarbeiten
</t>
    </r>
    <r>
      <rPr>
        <b/>
        <sz val="10"/>
        <rFont val="Lucida Sans"/>
        <family val="2"/>
      </rPr>
      <t xml:space="preserve">
Bezeichnung</t>
    </r>
  </si>
  <si>
    <t>G</t>
  </si>
  <si>
    <t>P</t>
  </si>
  <si>
    <t>Elektrische-/elektronische/pneumatische Meßwertgeber (z. B. Temperatur, Druck, Feuchte)</t>
  </si>
  <si>
    <t>Auf Verschmutzung, Beschädigungen, Korrosion und Umgebungsbedingungen prüfen</t>
  </si>
  <si>
    <t xml:space="preserve">Physikalische Meßgeräte am Meßort messen und protokollieren </t>
  </si>
  <si>
    <t>Elektrische/elektronische/pneumatische Meßsignale prüfen</t>
  </si>
  <si>
    <t>Nachjustieren/regenerieren</t>
  </si>
  <si>
    <t>Schreibende Meßgeräte auf Funktion prüfen</t>
  </si>
  <si>
    <t>Sicherheitseinrichtungen   z. b. Wächter und Begrenzer</t>
  </si>
  <si>
    <t>Wächter und Begrenzer</t>
  </si>
  <si>
    <t>Rauchschalter</t>
  </si>
  <si>
    <t>Mechanische Funktion prüfen</t>
  </si>
  <si>
    <t>Nachjustieren</t>
  </si>
  <si>
    <t>Behälterüberwachungseinrichtungen</t>
  </si>
  <si>
    <t>Füllstandsanzeigevorrichtung auf Funktion prüfen</t>
  </si>
  <si>
    <t>Leckwarnsystem auf Funktion prüfen</t>
  </si>
  <si>
    <t>Grenzwertgeber auf Funktion prüfen</t>
  </si>
  <si>
    <t>Stellantriebe</t>
  </si>
  <si>
    <t xml:space="preserve">Auf äußere Dichtheit prüfen </t>
  </si>
  <si>
    <t>Anschlußverbindungen auf elektrische/mechanische Funktion prüfen</t>
  </si>
  <si>
    <t>Elektrische/elektronische/pneumatische Eingangssignale und den Arbeitsstellenbereich prüfen</t>
  </si>
  <si>
    <t>Sicherheitsstellung prüfen</t>
  </si>
  <si>
    <t>Stellungs-/Grenzwertgeber und Endlagenschalter  auf Funktion prüfen</t>
  </si>
  <si>
    <t>Stellglieder (z. B. Ventile, Hähne, Klappen, Medium: Wasser)</t>
  </si>
  <si>
    <t>Anschlußverbindungen auf mechanische Funktion prüfen</t>
  </si>
  <si>
    <t>Auf Dichtheit prüfen</t>
  </si>
  <si>
    <t>Stopfbuchse prüfen</t>
  </si>
  <si>
    <t>Frequenzumformer</t>
  </si>
  <si>
    <t>Auf fachgerechte Installation und Umgebungsbedingungen prüfen</t>
  </si>
  <si>
    <t>Anschlußverbindungen auf elektrische / mechanische Funktion prüfen</t>
  </si>
  <si>
    <t>Funktionselemente (z.B. Bedien- und Anzeigeeinrichtungen) einstellen, justieren und festziehen</t>
  </si>
  <si>
    <t>Eingangssignale (Fühler, Ferneinsteller,Führungsgröße) auf Soll- / Istwert prüfen</t>
  </si>
  <si>
    <t>Steuer- und Regelsignale messen</t>
  </si>
  <si>
    <t>Steuer- und Regelsignale abgleichen / justieren</t>
  </si>
  <si>
    <t>Sicherungen und Auslöseeinrichtungen auf Einstellung und Funktion prüfen</t>
  </si>
  <si>
    <t>Auslöseeinrichtung einstellen</t>
  </si>
  <si>
    <t>Ein- / Ausgabesignale der potentialfreien Kontakte prüfen</t>
  </si>
  <si>
    <t>Funktionserhaltendes reinigen</t>
  </si>
  <si>
    <t>Messungen</t>
  </si>
  <si>
    <t>Geräte anschliessen</t>
  </si>
  <si>
    <t>Messungsn ausführen</t>
  </si>
  <si>
    <t>Geräte abschliessen</t>
  </si>
  <si>
    <t>Dokumentation</t>
  </si>
  <si>
    <t>Wartungsbuch führen</t>
  </si>
  <si>
    <t>Revisionsunterlagen prüfen ggf. korrigieren bzw. veranlassen</t>
  </si>
  <si>
    <t>Mängelliste erstellen</t>
  </si>
  <si>
    <t>PLH</t>
  </si>
  <si>
    <t>Strom / Spannung (Allg.)</t>
  </si>
  <si>
    <t>RL 203 Zuluft / Abluft  Abgeordneten Büros</t>
  </si>
  <si>
    <t>RL 204  Abluft / Zuluft Aussschußsitzungssaal</t>
  </si>
  <si>
    <t>Ventile</t>
  </si>
  <si>
    <t>Klappen</t>
  </si>
  <si>
    <t>RL 214 Umluft BHKW</t>
  </si>
  <si>
    <t>ME 202 Entrauchung Espressobar</t>
  </si>
  <si>
    <t>ME 208 Nachströmung Eingangshalle</t>
  </si>
  <si>
    <t>RL 208.1 und .2 Zuluft Eingagshalle Ost</t>
  </si>
  <si>
    <t>RL 210.1 Grillabluft</t>
  </si>
  <si>
    <t>RL 211.1 und .2 Umluftkühlung Europasaal</t>
  </si>
  <si>
    <t>RL 216 Zu- und Abluft Garage Nordost</t>
  </si>
  <si>
    <t>RL 200 Zuluft / Abluft - Abgeordneten Büros</t>
  </si>
  <si>
    <t>RL 201 Zuluft / Abluft Abgeordneten Büros</t>
  </si>
  <si>
    <t>RL 202 Zuluft / Abluft Abgeordneten Büros</t>
  </si>
  <si>
    <t>RLT Anlage 205 Zuluft / Abluft  Ausschußsitzungssaal</t>
  </si>
  <si>
    <t>RL 206 Zuluft / Abluft Ausschußsitzungssaal</t>
  </si>
  <si>
    <t>RL 207 Zuluft / Abluft Aussschußsitzungssaal</t>
  </si>
  <si>
    <t>RL 210 Speisesaal</t>
  </si>
  <si>
    <t>ME 210.2. bis 210.13 Entrauchung Restaurants</t>
  </si>
  <si>
    <t>RL 211 Zuluft / Abluft - Europasaal</t>
  </si>
  <si>
    <t>RL 212 Zuluft Lager und Nebenräume</t>
  </si>
  <si>
    <t>RL 213 Technik u. Kommunikation</t>
  </si>
  <si>
    <t>RL 217 Zu- und Abluft Garage Südost</t>
  </si>
  <si>
    <t>RL 218 Traforaum Umluft - Zugang über Tiefgarage</t>
  </si>
  <si>
    <t>RL 219 Anlieferhof Rampe Zu- und Abluft</t>
  </si>
  <si>
    <t xml:space="preserve">RL 221 ZU- und Abl. Reichtagstunnel + Entrauchung </t>
  </si>
  <si>
    <t>RL 222 Zentrale Aussen- und Fortluft</t>
  </si>
  <si>
    <t>RL 223 Zuluft / Abluft RLT Zentrale</t>
  </si>
  <si>
    <t xml:space="preserve">RL 242 WC Zuluft </t>
  </si>
  <si>
    <t>RL 243 WC Abluft</t>
  </si>
  <si>
    <t>RL 244 Entrauchung Garage Südwest</t>
  </si>
  <si>
    <t>RL 506-508 WC Abluft</t>
  </si>
  <si>
    <t xml:space="preserve">Klappen </t>
  </si>
  <si>
    <t>Danfoss</t>
  </si>
  <si>
    <t>Strom / Spannung (Motoren/Pumpen)</t>
  </si>
  <si>
    <t>Messungen ausführen</t>
  </si>
  <si>
    <t xml:space="preserve">     ------</t>
  </si>
  <si>
    <t>Vectron</t>
  </si>
  <si>
    <t>RL 220 Zuluft / Abluft - MHKW- Zentrale</t>
  </si>
  <si>
    <r>
      <t xml:space="preserve">Inspektions- und Wartungsarbeiten
</t>
    </r>
    <r>
      <rPr>
        <b/>
        <sz val="10"/>
        <rFont val="Melior Com"/>
        <family val="1"/>
      </rPr>
      <t xml:space="preserve">
Bezeichnung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</si>
</sst>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\ &quot;DM&quot;"/>
    <numFmt numFmtId="165" formatCode="0.0"/>
    <numFmt numFmtId="166" formatCode="#,##0.00\ &quot;DM/a&quot;;\-#,##0.00\ &quot;DM/a&quot;"/>
  </numFmts>
  <fonts count="15" x14ac:knownFonts="1">
    <font>
      <sz val="10"/>
      <name val="Arial"/>
    </font>
    <font>
      <sz val="8"/>
      <name val="Arial"/>
      <family val="2"/>
    </font>
    <font>
      <sz val="10"/>
      <name val="Lucida Sans"/>
      <family val="2"/>
    </font>
    <font>
      <b/>
      <sz val="10"/>
      <name val="Lucida Sans"/>
      <family val="2"/>
    </font>
    <font>
      <b/>
      <i/>
      <sz val="10"/>
      <name val="Lucida Sans"/>
      <family val="2"/>
    </font>
    <font>
      <sz val="10"/>
      <name val="Lucida Sans"/>
      <family val="2"/>
    </font>
    <font>
      <b/>
      <sz val="12"/>
      <name val="Lucida Sans"/>
      <family val="2"/>
    </font>
    <font>
      <sz val="10"/>
      <name val="MS Sans Serif"/>
      <family val="2"/>
    </font>
    <font>
      <b/>
      <sz val="10"/>
      <name val="Lucida Sans"/>
      <family val="2"/>
    </font>
    <font>
      <sz val="8"/>
      <name val="Lucida Sans"/>
      <family val="2"/>
    </font>
    <font>
      <sz val="10"/>
      <name val="Melior Com"/>
      <family val="1"/>
    </font>
    <font>
      <b/>
      <sz val="10"/>
      <name val="Melior Com"/>
      <family val="1"/>
    </font>
    <font>
      <b/>
      <i/>
      <sz val="10"/>
      <name val="Melior Com"/>
      <family val="1"/>
    </font>
    <font>
      <b/>
      <sz val="12"/>
      <name val="Melior Com"/>
      <family val="1"/>
    </font>
    <font>
      <sz val="8"/>
      <name val="Melior Com"/>
      <family val="1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7" fillId="0" borderId="0"/>
  </cellStyleXfs>
  <cellXfs count="197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top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5" fillId="0" borderId="4" xfId="0" applyFont="1" applyBorder="1" applyAlignment="1">
      <alignment wrapText="1"/>
    </xf>
    <xf numFmtId="164" fontId="5" fillId="0" borderId="3" xfId="0" applyNumberFormat="1" applyFont="1" applyBorder="1" applyAlignment="1">
      <alignment wrapText="1"/>
    </xf>
    <xf numFmtId="1" fontId="5" fillId="0" borderId="3" xfId="0" applyNumberFormat="1" applyFont="1" applyBorder="1" applyAlignment="1">
      <alignment horizontal="center" wrapText="1"/>
    </xf>
    <xf numFmtId="4" fontId="3" fillId="0" borderId="5" xfId="0" applyNumberFormat="1" applyFont="1" applyBorder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 applyProtection="1">
      <alignment wrapText="1"/>
      <protection hidden="1"/>
    </xf>
    <xf numFmtId="0" fontId="0" fillId="0" borderId="0" xfId="0" applyAlignment="1">
      <alignment wrapText="1"/>
    </xf>
    <xf numFmtId="0" fontId="2" fillId="0" borderId="6" xfId="0" applyFont="1" applyBorder="1" applyAlignment="1">
      <alignment horizontal="center" wrapText="1"/>
    </xf>
    <xf numFmtId="0" fontId="3" fillId="0" borderId="7" xfId="1" applyFont="1" applyBorder="1" applyAlignment="1">
      <alignment horizontal="center" vertical="top" wrapText="1"/>
    </xf>
    <xf numFmtId="0" fontId="4" fillId="2" borderId="7" xfId="0" applyFont="1" applyFill="1" applyBorder="1" applyAlignment="1" applyProtection="1">
      <alignment vertical="top" wrapText="1"/>
      <protection locked="0"/>
    </xf>
    <xf numFmtId="0" fontId="6" fillId="0" borderId="7" xfId="1" applyFont="1" applyBorder="1" applyAlignment="1">
      <alignment horizontal="center" vertical="top" wrapText="1"/>
    </xf>
    <xf numFmtId="164" fontId="6" fillId="0" borderId="7" xfId="1" applyNumberFormat="1" applyFont="1" applyBorder="1" applyAlignment="1">
      <alignment horizontal="center" vertical="top" wrapText="1"/>
    </xf>
    <xf numFmtId="1" fontId="6" fillId="0" borderId="7" xfId="1" applyNumberFormat="1" applyFont="1" applyBorder="1" applyAlignment="1">
      <alignment horizontal="center" vertical="top" wrapText="1"/>
    </xf>
    <xf numFmtId="4" fontId="3" fillId="0" borderId="8" xfId="0" applyNumberFormat="1" applyFont="1" applyBorder="1" applyAlignment="1">
      <alignment wrapText="1"/>
    </xf>
    <xf numFmtId="9" fontId="2" fillId="0" borderId="0" xfId="0" applyNumberFormat="1" applyFont="1" applyAlignment="1">
      <alignment wrapText="1"/>
    </xf>
    <xf numFmtId="0" fontId="2" fillId="0" borderId="9" xfId="0" applyFont="1" applyBorder="1" applyAlignment="1">
      <alignment horizontal="center" wrapText="1"/>
    </xf>
    <xf numFmtId="0" fontId="6" fillId="0" borderId="10" xfId="1" applyFont="1" applyBorder="1" applyAlignment="1">
      <alignment horizontal="center" wrapText="1"/>
    </xf>
    <xf numFmtId="0" fontId="6" fillId="0" borderId="10" xfId="1" applyFont="1" applyBorder="1" applyAlignment="1">
      <alignment horizontal="left" wrapText="1"/>
    </xf>
    <xf numFmtId="0" fontId="6" fillId="0" borderId="11" xfId="1" applyFont="1" applyBorder="1" applyAlignment="1">
      <alignment horizontal="center" vertical="top" wrapText="1"/>
    </xf>
    <xf numFmtId="164" fontId="6" fillId="0" borderId="12" xfId="1" applyNumberFormat="1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wrapText="1"/>
    </xf>
    <xf numFmtId="0" fontId="3" fillId="0" borderId="14" xfId="1" applyFont="1" applyBorder="1" applyAlignment="1">
      <alignment horizontal="center" textRotation="90" wrapText="1"/>
    </xf>
    <xf numFmtId="0" fontId="6" fillId="0" borderId="15" xfId="1" applyFont="1" applyBorder="1" applyAlignment="1">
      <alignment horizontal="center" wrapText="1"/>
    </xf>
    <xf numFmtId="0" fontId="3" fillId="0" borderId="13" xfId="1" applyFont="1" applyBorder="1" applyAlignment="1">
      <alignment horizontal="center" wrapText="1"/>
    </xf>
    <xf numFmtId="1" fontId="3" fillId="0" borderId="6" xfId="1" applyNumberFormat="1" applyFont="1" applyBorder="1" applyAlignment="1">
      <alignment horizontal="center" wrapText="1"/>
    </xf>
    <xf numFmtId="1" fontId="5" fillId="0" borderId="14" xfId="1" applyNumberFormat="1" applyFont="1" applyBorder="1" applyAlignment="1">
      <alignment horizontal="center" textRotation="90" wrapText="1"/>
    </xf>
    <xf numFmtId="0" fontId="9" fillId="0" borderId="15" xfId="1" applyFont="1" applyBorder="1" applyAlignment="1">
      <alignment horizontal="center" textRotation="90" wrapText="1"/>
    </xf>
    <xf numFmtId="0" fontId="9" fillId="0" borderId="16" xfId="1" applyFont="1" applyBorder="1" applyAlignment="1">
      <alignment horizontal="center" textRotation="90" wrapText="1"/>
    </xf>
    <xf numFmtId="0" fontId="3" fillId="0" borderId="17" xfId="0" applyFont="1" applyBorder="1" applyAlignment="1">
      <alignment horizont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1" fontId="3" fillId="0" borderId="6" xfId="1" applyNumberFormat="1" applyFont="1" applyBorder="1" applyAlignment="1">
      <alignment horizontal="center" vertical="center" wrapText="1"/>
    </xf>
    <xf numFmtId="1" fontId="3" fillId="0" borderId="14" xfId="1" applyNumberFormat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wrapText="1"/>
    </xf>
    <xf numFmtId="0" fontId="9" fillId="0" borderId="0" xfId="1" applyFont="1" applyAlignment="1">
      <alignment horizontal="center" wrapText="1"/>
    </xf>
    <xf numFmtId="164" fontId="9" fillId="0" borderId="22" xfId="1" applyNumberFormat="1" applyFont="1" applyBorder="1" applyAlignment="1">
      <alignment horizontal="center" wrapText="1"/>
    </xf>
    <xf numFmtId="1" fontId="9" fillId="0" borderId="23" xfId="1" applyNumberFormat="1" applyFont="1" applyBorder="1" applyAlignment="1">
      <alignment horizontal="center" wrapText="1"/>
    </xf>
    <xf numFmtId="1" fontId="9" fillId="0" borderId="21" xfId="1" applyNumberFormat="1" applyFont="1" applyBorder="1" applyAlignment="1">
      <alignment horizontal="center" wrapText="1"/>
    </xf>
    <xf numFmtId="165" fontId="9" fillId="0" borderId="21" xfId="1" applyNumberFormat="1" applyFont="1" applyBorder="1" applyAlignment="1">
      <alignment horizontal="center" wrapText="1"/>
    </xf>
    <xf numFmtId="1" fontId="9" fillId="0" borderId="8" xfId="1" applyNumberFormat="1" applyFont="1" applyBorder="1" applyAlignment="1">
      <alignment horizontal="center" wrapText="1"/>
    </xf>
    <xf numFmtId="166" fontId="9" fillId="0" borderId="24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0" fontId="5" fillId="2" borderId="25" xfId="0" applyFont="1" applyFill="1" applyBorder="1" applyAlignment="1" applyProtection="1">
      <alignment horizontal="center" vertical="center" wrapText="1"/>
      <protection locked="0"/>
    </xf>
    <xf numFmtId="0" fontId="5" fillId="2" borderId="26" xfId="0" applyFont="1" applyFill="1" applyBorder="1" applyAlignment="1" applyProtection="1">
      <alignment vertical="center" wrapText="1"/>
      <protection locked="0"/>
    </xf>
    <xf numFmtId="4" fontId="5" fillId="2" borderId="26" xfId="0" applyNumberFormat="1" applyFont="1" applyFill="1" applyBorder="1" applyAlignment="1" applyProtection="1">
      <alignment horizontal="right" vertical="center" wrapText="1"/>
      <protection locked="0"/>
    </xf>
    <xf numFmtId="1" fontId="5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7" xfId="0" applyFont="1" applyFill="1" applyBorder="1" applyAlignment="1" applyProtection="1">
      <alignment horizontal="center" vertical="center" wrapText="1"/>
      <protection locked="0"/>
    </xf>
    <xf numFmtId="0" fontId="3" fillId="2" borderId="28" xfId="0" applyFont="1" applyFill="1" applyBorder="1" applyAlignment="1" applyProtection="1">
      <alignment horizontal="center" vertical="center" wrapText="1"/>
      <protection locked="0"/>
    </xf>
    <xf numFmtId="4" fontId="5" fillId="0" borderId="29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top" wrapText="1"/>
    </xf>
    <xf numFmtId="0" fontId="0" fillId="0" borderId="0" xfId="0" applyAlignment="1" applyProtection="1">
      <alignment vertical="top" wrapText="1"/>
      <protection hidden="1"/>
    </xf>
    <xf numFmtId="0" fontId="2" fillId="3" borderId="30" xfId="0" applyFont="1" applyFill="1" applyBorder="1" applyAlignment="1">
      <alignment horizontal="center" vertical="center" wrapText="1"/>
    </xf>
    <xf numFmtId="0" fontId="5" fillId="0" borderId="31" xfId="0" applyFont="1" applyBorder="1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21" xfId="0" applyBorder="1" applyAlignment="1">
      <alignment wrapText="1"/>
    </xf>
    <xf numFmtId="164" fontId="0" fillId="0" borderId="0" xfId="0" applyNumberFormat="1" applyAlignment="1">
      <alignment wrapText="1"/>
    </xf>
    <xf numFmtId="1" fontId="0" fillId="0" borderId="0" xfId="0" applyNumberFormat="1" applyAlignment="1">
      <alignment horizont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wrapText="1"/>
    </xf>
    <xf numFmtId="0" fontId="2" fillId="0" borderId="33" xfId="0" applyFont="1" applyBorder="1" applyAlignment="1">
      <alignment horizontal="center" wrapText="1"/>
    </xf>
    <xf numFmtId="0" fontId="8" fillId="0" borderId="34" xfId="0" applyFont="1" applyBorder="1" applyAlignment="1">
      <alignment horizontal="center" wrapText="1"/>
    </xf>
    <xf numFmtId="0" fontId="3" fillId="0" borderId="3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wrapText="1"/>
    </xf>
    <xf numFmtId="0" fontId="9" fillId="0" borderId="35" xfId="0" applyFont="1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9" fillId="0" borderId="16" xfId="0" applyFont="1" applyBorder="1" applyAlignment="1">
      <alignment horizontal="center" wrapText="1"/>
    </xf>
    <xf numFmtId="164" fontId="6" fillId="0" borderId="18" xfId="1" applyNumberFormat="1" applyFont="1" applyBorder="1" applyAlignment="1">
      <alignment horizontal="center" vertical="top" wrapText="1"/>
    </xf>
    <xf numFmtId="0" fontId="3" fillId="0" borderId="9" xfId="1" applyFont="1" applyBorder="1" applyAlignment="1">
      <alignment horizontal="centerContinuous" wrapText="1"/>
    </xf>
    <xf numFmtId="0" fontId="5" fillId="0" borderId="10" xfId="1" applyFont="1" applyBorder="1" applyAlignment="1">
      <alignment horizontal="centerContinuous" wrapText="1"/>
    </xf>
    <xf numFmtId="0" fontId="5" fillId="0" borderId="36" xfId="1" applyFont="1" applyBorder="1" applyAlignment="1">
      <alignment horizontal="centerContinuous" wrapText="1"/>
    </xf>
    <xf numFmtId="4" fontId="3" fillId="0" borderId="37" xfId="0" applyNumberFormat="1" applyFont="1" applyBorder="1" applyAlignment="1">
      <alignment wrapText="1"/>
    </xf>
    <xf numFmtId="1" fontId="3" fillId="0" borderId="9" xfId="1" applyNumberFormat="1" applyFont="1" applyBorder="1" applyAlignment="1">
      <alignment horizontal="centerContinuous" vertical="top" wrapText="1"/>
    </xf>
    <xf numFmtId="1" fontId="3" fillId="0" borderId="18" xfId="1" applyNumberFormat="1" applyFont="1" applyBorder="1" applyAlignment="1">
      <alignment horizontal="centerContinuous" vertical="top" wrapText="1"/>
    </xf>
    <xf numFmtId="0" fontId="2" fillId="2" borderId="26" xfId="0" applyFont="1" applyFill="1" applyBorder="1" applyAlignment="1" applyProtection="1">
      <alignment vertical="center" wrapText="1"/>
      <protection locked="0"/>
    </xf>
    <xf numFmtId="0" fontId="2" fillId="0" borderId="31" xfId="0" applyFont="1" applyBorder="1" applyAlignment="1">
      <alignment vertical="center" wrapText="1"/>
    </xf>
    <xf numFmtId="0" fontId="2" fillId="4" borderId="26" xfId="0" applyFont="1" applyFill="1" applyBorder="1" applyAlignment="1" applyProtection="1">
      <alignment vertical="center" wrapText="1"/>
      <protection locked="0"/>
    </xf>
    <xf numFmtId="0" fontId="2" fillId="5" borderId="30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>
      <alignment vertical="center" wrapText="1"/>
    </xf>
    <xf numFmtId="4" fontId="2" fillId="4" borderId="26" xfId="0" applyNumberFormat="1" applyFont="1" applyFill="1" applyBorder="1" applyAlignment="1" applyProtection="1">
      <alignment horizontal="right" vertical="center" wrapText="1"/>
      <protection locked="0"/>
    </xf>
    <xf numFmtId="1" fontId="2" fillId="4" borderId="2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27" xfId="0" applyFont="1" applyFill="1" applyBorder="1" applyAlignment="1" applyProtection="1">
      <alignment horizontal="center" vertical="center" wrapText="1"/>
      <protection locked="0"/>
    </xf>
    <xf numFmtId="0" fontId="3" fillId="4" borderId="40" xfId="0" applyFont="1" applyFill="1" applyBorder="1" applyAlignment="1" applyProtection="1">
      <alignment horizontal="center" vertical="center" wrapText="1"/>
      <protection locked="0"/>
    </xf>
    <xf numFmtId="0" fontId="3" fillId="4" borderId="29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 vertical="top" wrapText="1"/>
    </xf>
    <xf numFmtId="0" fontId="12" fillId="2" borderId="4" xfId="0" applyFont="1" applyFill="1" applyBorder="1" applyAlignment="1" applyProtection="1">
      <alignment vertical="top" wrapText="1"/>
      <protection locked="0"/>
    </xf>
    <xf numFmtId="0" fontId="10" fillId="0" borderId="4" xfId="0" applyFont="1" applyBorder="1" applyAlignment="1">
      <alignment wrapText="1"/>
    </xf>
    <xf numFmtId="164" fontId="10" fillId="0" borderId="3" xfId="0" applyNumberFormat="1" applyFont="1" applyBorder="1" applyAlignment="1">
      <alignment wrapText="1"/>
    </xf>
    <xf numFmtId="1" fontId="10" fillId="0" borderId="3" xfId="0" applyNumberFormat="1" applyFont="1" applyBorder="1" applyAlignment="1">
      <alignment horizontal="center" wrapText="1"/>
    </xf>
    <xf numFmtId="0" fontId="10" fillId="0" borderId="19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1" fillId="0" borderId="7" xfId="1" applyFont="1" applyBorder="1" applyAlignment="1">
      <alignment horizontal="center" vertical="top" wrapText="1"/>
    </xf>
    <xf numFmtId="0" fontId="12" fillId="2" borderId="7" xfId="0" applyFont="1" applyFill="1" applyBorder="1" applyAlignment="1" applyProtection="1">
      <alignment vertical="top" wrapText="1"/>
      <protection locked="0"/>
    </xf>
    <xf numFmtId="0" fontId="13" fillId="0" borderId="7" xfId="1" applyFont="1" applyBorder="1" applyAlignment="1">
      <alignment horizontal="center" vertical="top" wrapText="1"/>
    </xf>
    <xf numFmtId="164" fontId="13" fillId="0" borderId="7" xfId="1" applyNumberFormat="1" applyFont="1" applyBorder="1" applyAlignment="1">
      <alignment horizontal="center" vertical="top" wrapText="1"/>
    </xf>
    <xf numFmtId="1" fontId="13" fillId="0" borderId="7" xfId="1" applyNumberFormat="1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3" fillId="0" borderId="10" xfId="1" applyFont="1" applyBorder="1" applyAlignment="1">
      <alignment horizontal="center" wrapText="1"/>
    </xf>
    <xf numFmtId="0" fontId="13" fillId="0" borderId="10" xfId="1" applyFont="1" applyBorder="1" applyAlignment="1">
      <alignment horizontal="left" wrapText="1"/>
    </xf>
    <xf numFmtId="0" fontId="13" fillId="0" borderId="11" xfId="1" applyFont="1" applyBorder="1" applyAlignment="1">
      <alignment horizontal="center" vertical="top" wrapText="1"/>
    </xf>
    <xf numFmtId="164" fontId="13" fillId="0" borderId="18" xfId="1" applyNumberFormat="1" applyFont="1" applyBorder="1" applyAlignment="1">
      <alignment horizontal="center" vertical="top" wrapText="1"/>
    </xf>
    <xf numFmtId="1" fontId="11" fillId="0" borderId="9" xfId="1" applyNumberFormat="1" applyFont="1" applyBorder="1" applyAlignment="1">
      <alignment horizontal="centerContinuous" vertical="top" wrapText="1"/>
    </xf>
    <xf numFmtId="0" fontId="11" fillId="0" borderId="9" xfId="1" applyFont="1" applyBorder="1" applyAlignment="1">
      <alignment horizontal="centerContinuous" wrapText="1"/>
    </xf>
    <xf numFmtId="0" fontId="10" fillId="0" borderId="10" xfId="1" applyFont="1" applyBorder="1" applyAlignment="1">
      <alignment horizontal="centerContinuous" wrapText="1"/>
    </xf>
    <xf numFmtId="0" fontId="10" fillId="0" borderId="36" xfId="1" applyFont="1" applyBorder="1" applyAlignment="1">
      <alignment horizontal="centerContinuous" wrapText="1"/>
    </xf>
    <xf numFmtId="0" fontId="11" fillId="0" borderId="34" xfId="0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11" fillId="0" borderId="14" xfId="1" applyFont="1" applyBorder="1" applyAlignment="1">
      <alignment horizontal="center" textRotation="90" wrapText="1"/>
    </xf>
    <xf numFmtId="0" fontId="13" fillId="0" borderId="15" xfId="1" applyFont="1" applyBorder="1" applyAlignment="1">
      <alignment horizontal="center" wrapText="1"/>
    </xf>
    <xf numFmtId="0" fontId="11" fillId="0" borderId="13" xfId="1" applyFont="1" applyBorder="1" applyAlignment="1">
      <alignment horizontal="center" wrapText="1"/>
    </xf>
    <xf numFmtId="1" fontId="11" fillId="0" borderId="6" xfId="1" applyNumberFormat="1" applyFont="1" applyBorder="1" applyAlignment="1">
      <alignment horizontal="center" wrapText="1"/>
    </xf>
    <xf numFmtId="1" fontId="10" fillId="0" borderId="14" xfId="1" applyNumberFormat="1" applyFont="1" applyBorder="1" applyAlignment="1">
      <alignment horizontal="center" textRotation="90" wrapText="1"/>
    </xf>
    <xf numFmtId="0" fontId="14" fillId="0" borderId="15" xfId="1" applyFont="1" applyBorder="1" applyAlignment="1">
      <alignment horizontal="center" textRotation="90" wrapText="1"/>
    </xf>
    <xf numFmtId="0" fontId="14" fillId="0" borderId="16" xfId="1" applyFont="1" applyBorder="1" applyAlignment="1">
      <alignment horizontal="center" textRotation="90" wrapText="1"/>
    </xf>
    <xf numFmtId="0" fontId="11" fillId="0" borderId="3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1" fontId="11" fillId="0" borderId="6" xfId="1" applyNumberFormat="1" applyFont="1" applyBorder="1" applyAlignment="1">
      <alignment horizontal="center" vertical="center" wrapText="1"/>
    </xf>
    <xf numFmtId="1" fontId="11" fillId="0" borderId="14" xfId="1" applyNumberFormat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1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164" fontId="14" fillId="0" borderId="22" xfId="1" applyNumberFormat="1" applyFont="1" applyBorder="1" applyAlignment="1">
      <alignment horizontal="center" wrapText="1"/>
    </xf>
    <xf numFmtId="1" fontId="14" fillId="0" borderId="23" xfId="1" applyNumberFormat="1" applyFont="1" applyBorder="1" applyAlignment="1">
      <alignment horizontal="center" wrapText="1"/>
    </xf>
    <xf numFmtId="1" fontId="14" fillId="0" borderId="21" xfId="1" applyNumberFormat="1" applyFont="1" applyBorder="1" applyAlignment="1">
      <alignment horizontal="center" wrapText="1"/>
    </xf>
    <xf numFmtId="165" fontId="14" fillId="0" borderId="21" xfId="1" applyNumberFormat="1" applyFont="1" applyBorder="1" applyAlignment="1">
      <alignment horizontal="center" wrapText="1"/>
    </xf>
    <xf numFmtId="1" fontId="14" fillId="0" borderId="8" xfId="1" applyNumberFormat="1" applyFont="1" applyBorder="1" applyAlignment="1">
      <alignment horizont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wrapText="1"/>
    </xf>
    <xf numFmtId="0" fontId="14" fillId="0" borderId="35" xfId="0" applyFont="1" applyBorder="1" applyAlignment="1">
      <alignment horizontal="center" wrapText="1"/>
    </xf>
    <xf numFmtId="0" fontId="14" fillId="0" borderId="14" xfId="0" applyFont="1" applyBorder="1" applyAlignment="1">
      <alignment horizontal="center" wrapText="1"/>
    </xf>
    <xf numFmtId="0" fontId="14" fillId="0" borderId="16" xfId="0" applyFont="1" applyBorder="1" applyAlignment="1">
      <alignment horizontal="center" wrapText="1"/>
    </xf>
    <xf numFmtId="0" fontId="10" fillId="0" borderId="32" xfId="0" applyFont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 applyProtection="1">
      <alignment horizontal="center" vertical="center" wrapText="1"/>
      <protection locked="0"/>
    </xf>
    <xf numFmtId="0" fontId="10" fillId="0" borderId="31" xfId="0" applyFont="1" applyBorder="1" applyAlignment="1">
      <alignment vertical="center" wrapText="1"/>
    </xf>
    <xf numFmtId="0" fontId="10" fillId="2" borderId="26" xfId="0" applyFont="1" applyFill="1" applyBorder="1" applyAlignment="1" applyProtection="1">
      <alignment vertical="center" wrapText="1"/>
      <protection locked="0"/>
    </xf>
    <xf numFmtId="4" fontId="10" fillId="2" borderId="26" xfId="0" applyNumberFormat="1" applyFont="1" applyFill="1" applyBorder="1" applyAlignment="1" applyProtection="1">
      <alignment horizontal="right" vertical="center" wrapText="1"/>
      <protection locked="0"/>
    </xf>
    <xf numFmtId="1" fontId="10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27" xfId="0" applyFont="1" applyFill="1" applyBorder="1" applyAlignment="1" applyProtection="1">
      <alignment horizontal="center" vertical="center" wrapText="1"/>
      <protection locked="0"/>
    </xf>
    <xf numFmtId="0" fontId="11" fillId="2" borderId="28" xfId="0" applyFont="1" applyFill="1" applyBorder="1" applyAlignment="1" applyProtection="1">
      <alignment horizontal="center" vertical="center" wrapText="1"/>
      <protection locked="0"/>
    </xf>
    <xf numFmtId="0" fontId="10" fillId="4" borderId="26" xfId="0" applyFont="1" applyFill="1" applyBorder="1" applyAlignment="1" applyProtection="1">
      <alignment vertical="center" wrapText="1"/>
      <protection locked="0"/>
    </xf>
    <xf numFmtId="4" fontId="11" fillId="0" borderId="5" xfId="0" applyNumberFormat="1" applyFont="1" applyBorder="1" applyAlignment="1">
      <alignment wrapText="1"/>
    </xf>
    <xf numFmtId="4" fontId="11" fillId="0" borderId="8" xfId="0" applyNumberFormat="1" applyFont="1" applyBorder="1" applyAlignment="1">
      <alignment wrapText="1"/>
    </xf>
    <xf numFmtId="4" fontId="11" fillId="0" borderId="37" xfId="0" applyNumberFormat="1" applyFont="1" applyBorder="1" applyAlignment="1">
      <alignment wrapText="1"/>
    </xf>
    <xf numFmtId="0" fontId="11" fillId="0" borderId="17" xfId="0" applyFont="1" applyBorder="1" applyAlignment="1">
      <alignment horizontal="center" wrapText="1"/>
    </xf>
    <xf numFmtId="0" fontId="11" fillId="0" borderId="17" xfId="0" applyFont="1" applyBorder="1" applyAlignment="1">
      <alignment horizontal="center" vertical="center" wrapText="1"/>
    </xf>
    <xf numFmtId="166" fontId="14" fillId="0" borderId="24" xfId="0" applyNumberFormat="1" applyFont="1" applyBorder="1" applyAlignment="1">
      <alignment wrapText="1"/>
    </xf>
    <xf numFmtId="4" fontId="10" fillId="0" borderId="29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center" wrapText="1"/>
    </xf>
    <xf numFmtId="0" fontId="10" fillId="0" borderId="21" xfId="0" applyFont="1" applyBorder="1" applyAlignment="1">
      <alignment wrapText="1"/>
    </xf>
    <xf numFmtId="0" fontId="10" fillId="0" borderId="0" xfId="0" applyFont="1" applyAlignment="1">
      <alignment wrapText="1"/>
    </xf>
    <xf numFmtId="164" fontId="10" fillId="0" borderId="0" xfId="0" applyNumberFormat="1" applyFont="1" applyAlignment="1">
      <alignment wrapText="1"/>
    </xf>
    <xf numFmtId="1" fontId="10" fillId="0" borderId="0" xfId="0" applyNumberFormat="1" applyFont="1" applyAlignment="1">
      <alignment horizontal="center" wrapText="1"/>
    </xf>
    <xf numFmtId="1" fontId="11" fillId="0" borderId="18" xfId="1" applyNumberFormat="1" applyFont="1" applyBorder="1" applyAlignment="1">
      <alignment horizontal="centerContinuous" vertical="top" wrapText="1"/>
    </xf>
    <xf numFmtId="0" fontId="10" fillId="0" borderId="0" xfId="0" applyFont="1" applyAlignment="1" applyProtection="1">
      <alignment wrapText="1"/>
      <protection hidden="1"/>
    </xf>
    <xf numFmtId="9" fontId="10" fillId="0" borderId="0" xfId="0" applyNumberFormat="1" applyFont="1" applyAlignment="1">
      <alignment wrapText="1"/>
    </xf>
    <xf numFmtId="0" fontId="14" fillId="0" borderId="0" xfId="0" applyFont="1" applyAlignment="1">
      <alignment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 applyProtection="1">
      <alignment vertical="top" wrapText="1"/>
      <protection hidden="1"/>
    </xf>
    <xf numFmtId="0" fontId="13" fillId="0" borderId="38" xfId="0" applyFont="1" applyBorder="1" applyAlignment="1">
      <alignment horizontal="left" vertical="center" wrapText="1"/>
    </xf>
    <xf numFmtId="0" fontId="13" fillId="0" borderId="39" xfId="0" applyFont="1" applyBorder="1" applyAlignment="1">
      <alignment horizontal="left" wrapText="1"/>
    </xf>
    <xf numFmtId="0" fontId="13" fillId="0" borderId="3" xfId="0" applyFont="1" applyBorder="1" applyAlignment="1">
      <alignment horizontal="left" wrapText="1"/>
    </xf>
    <xf numFmtId="0" fontId="13" fillId="0" borderId="3" xfId="1" applyFont="1" applyBorder="1" applyAlignment="1">
      <alignment horizontal="center" wrapText="1"/>
    </xf>
    <xf numFmtId="0" fontId="13" fillId="0" borderId="5" xfId="1" applyFont="1" applyBorder="1" applyAlignment="1">
      <alignment horizontal="center" wrapText="1"/>
    </xf>
    <xf numFmtId="0" fontId="13" fillId="0" borderId="6" xfId="1" applyFont="1" applyBorder="1" applyAlignment="1">
      <alignment horizontal="left" wrapText="1"/>
    </xf>
    <xf numFmtId="0" fontId="13" fillId="0" borderId="13" xfId="1" applyFont="1" applyBorder="1" applyAlignment="1">
      <alignment horizontal="left" wrapText="1"/>
    </xf>
    <xf numFmtId="0" fontId="13" fillId="0" borderId="13" xfId="1" applyFont="1" applyBorder="1" applyAlignment="1">
      <alignment horizontal="center" wrapText="1"/>
    </xf>
    <xf numFmtId="0" fontId="13" fillId="0" borderId="16" xfId="1" applyFont="1" applyBorder="1" applyAlignment="1">
      <alignment horizontal="center" wrapText="1"/>
    </xf>
    <xf numFmtId="0" fontId="6" fillId="0" borderId="38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3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6" xfId="1" applyFont="1" applyBorder="1" applyAlignment="1">
      <alignment horizontal="left" wrapText="1"/>
    </xf>
    <xf numFmtId="0" fontId="6" fillId="0" borderId="13" xfId="1" applyFont="1" applyBorder="1" applyAlignment="1">
      <alignment horizontal="left" wrapText="1"/>
    </xf>
    <xf numFmtId="0" fontId="6" fillId="0" borderId="13" xfId="1" applyFont="1" applyBorder="1" applyAlignment="1">
      <alignment horizontal="center" wrapText="1"/>
    </xf>
    <xf numFmtId="0" fontId="6" fillId="0" borderId="16" xfId="1" applyFont="1" applyBorder="1" applyAlignment="1">
      <alignment horizontal="center" wrapText="1"/>
    </xf>
  </cellXfs>
  <cellStyles count="2">
    <cellStyle name="Standard" xfId="0" builtinId="0"/>
    <cellStyle name="Standard_420-Wärme" xfId="1" xr:uid="{00000000-0005-0000-0000-000001000000}"/>
  </cellStyles>
  <dxfs count="79"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indexed="11"/>
  </sheetPr>
  <dimension ref="A1:Q73"/>
  <sheetViews>
    <sheetView tabSelected="1" view="pageLayout" zoomScaleNormal="100" workbookViewId="0">
      <selection activeCell="D8" sqref="D8"/>
    </sheetView>
  </sheetViews>
  <sheetFormatPr baseColWidth="10" defaultRowHeight="12.75" x14ac:dyDescent="0.2"/>
  <cols>
    <col min="1" max="1" width="4.42578125" style="64" customWidth="1"/>
    <col min="2" max="2" width="7" style="64" customWidth="1"/>
    <col min="3" max="3" width="10.28515625" style="64" customWidth="1"/>
    <col min="4" max="4" width="54.5703125" style="65" customWidth="1"/>
    <col min="5" max="5" width="35.140625" style="11" customWidth="1"/>
    <col min="6" max="6" width="16.5703125" style="66" customWidth="1"/>
    <col min="7" max="7" width="7.5703125" style="67" customWidth="1"/>
    <col min="8" max="12" width="4.140625" style="11" customWidth="1"/>
    <col min="13" max="13" width="5.5703125" style="11" customWidth="1"/>
    <col min="14" max="14" width="5.28515625" style="11" customWidth="1"/>
    <col min="15" max="15" width="18.5703125" style="11" customWidth="1"/>
    <col min="16" max="16384" width="11.42578125" style="11"/>
  </cols>
  <sheetData>
    <row r="1" spans="1:17" ht="15.75" customHeight="1" x14ac:dyDescent="0.2">
      <c r="A1" s="1"/>
      <c r="B1" s="2"/>
      <c r="C1" s="3" t="s">
        <v>43</v>
      </c>
      <c r="D1" s="4" t="s">
        <v>94</v>
      </c>
      <c r="E1" s="5"/>
      <c r="F1" s="6"/>
      <c r="G1" s="7"/>
      <c r="H1" s="189"/>
      <c r="I1" s="190"/>
      <c r="J1" s="190"/>
      <c r="K1" s="190"/>
      <c r="L1" s="190"/>
      <c r="M1" s="191"/>
      <c r="N1" s="192"/>
      <c r="O1" s="8"/>
      <c r="P1" s="9"/>
      <c r="Q1" s="10"/>
    </row>
    <row r="2" spans="1:17" ht="15.75" customHeight="1" x14ac:dyDescent="0.2">
      <c r="A2" s="69"/>
      <c r="B2" s="12"/>
      <c r="C2" s="13" t="s">
        <v>0</v>
      </c>
      <c r="D2" s="14" t="s">
        <v>107</v>
      </c>
      <c r="E2" s="15"/>
      <c r="F2" s="16"/>
      <c r="G2" s="17"/>
      <c r="H2" s="193"/>
      <c r="I2" s="194"/>
      <c r="J2" s="194"/>
      <c r="K2" s="194"/>
      <c r="L2" s="194"/>
      <c r="M2" s="195"/>
      <c r="N2" s="196"/>
      <c r="O2" s="18"/>
      <c r="P2" s="19"/>
      <c r="Q2" s="10"/>
    </row>
    <row r="3" spans="1:17" ht="15" x14ac:dyDescent="0.2">
      <c r="A3" s="70"/>
      <c r="B3" s="20"/>
      <c r="C3" s="21">
        <v>499</v>
      </c>
      <c r="D3" s="22" t="s">
        <v>44</v>
      </c>
      <c r="E3" s="23"/>
      <c r="F3" s="78"/>
      <c r="G3" s="83" t="s">
        <v>45</v>
      </c>
      <c r="H3" s="79" t="s">
        <v>1</v>
      </c>
      <c r="I3" s="80"/>
      <c r="J3" s="80"/>
      <c r="K3" s="80"/>
      <c r="L3" s="80"/>
      <c r="M3" s="80"/>
      <c r="N3" s="81"/>
      <c r="O3" s="82"/>
      <c r="P3" s="9"/>
      <c r="Q3" s="10"/>
    </row>
    <row r="4" spans="1:17" ht="73.5" customHeight="1" x14ac:dyDescent="0.2">
      <c r="A4" s="71" t="s">
        <v>46</v>
      </c>
      <c r="B4" s="25" t="s">
        <v>2</v>
      </c>
      <c r="C4" s="26" t="s">
        <v>3</v>
      </c>
      <c r="D4" s="27" t="s">
        <v>47</v>
      </c>
      <c r="E4" s="28" t="s">
        <v>4</v>
      </c>
      <c r="F4" s="29"/>
      <c r="G4" s="30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2" t="s">
        <v>33</v>
      </c>
      <c r="O4" s="33"/>
      <c r="P4" s="9"/>
      <c r="Q4" s="10"/>
    </row>
    <row r="5" spans="1:17" x14ac:dyDescent="0.2">
      <c r="A5" s="72" t="s">
        <v>12</v>
      </c>
      <c r="B5" s="34" t="s">
        <v>13</v>
      </c>
      <c r="C5" s="35" t="s">
        <v>14</v>
      </c>
      <c r="D5" s="34" t="s">
        <v>15</v>
      </c>
      <c r="E5" s="36" t="s">
        <v>16</v>
      </c>
      <c r="F5" s="37" t="s">
        <v>17</v>
      </c>
      <c r="G5" s="38" t="s">
        <v>48</v>
      </c>
      <c r="H5" s="39" t="s">
        <v>18</v>
      </c>
      <c r="I5" s="39" t="s">
        <v>19</v>
      </c>
      <c r="J5" s="39" t="s">
        <v>20</v>
      </c>
      <c r="K5" s="39" t="s">
        <v>21</v>
      </c>
      <c r="L5" s="39" t="s">
        <v>22</v>
      </c>
      <c r="M5" s="39" t="s">
        <v>23</v>
      </c>
      <c r="N5" s="40" t="s">
        <v>24</v>
      </c>
      <c r="O5" s="41" t="s">
        <v>49</v>
      </c>
      <c r="P5" s="9"/>
      <c r="Q5" s="10"/>
    </row>
    <row r="6" spans="1:17" hidden="1" x14ac:dyDescent="0.2">
      <c r="A6" s="42"/>
      <c r="B6" s="43"/>
      <c r="C6" s="43"/>
      <c r="D6" s="44"/>
      <c r="E6" s="45"/>
      <c r="F6" s="46"/>
      <c r="G6" s="47"/>
      <c r="H6" s="48">
        <v>12</v>
      </c>
      <c r="I6" s="48">
        <v>4</v>
      </c>
      <c r="J6" s="48">
        <v>2</v>
      </c>
      <c r="K6" s="48">
        <v>1</v>
      </c>
      <c r="L6" s="49">
        <v>0.5</v>
      </c>
      <c r="M6" s="49">
        <v>0.2</v>
      </c>
      <c r="N6" s="50">
        <v>1</v>
      </c>
      <c r="O6" s="51"/>
      <c r="P6" s="52"/>
      <c r="Q6" s="10"/>
    </row>
    <row r="7" spans="1:17" hidden="1" x14ac:dyDescent="0.2">
      <c r="A7" s="42">
        <f ca="1">CELL("Zeile",A7)</f>
        <v>7</v>
      </c>
      <c r="B7" s="73"/>
      <c r="C7" s="73"/>
      <c r="D7" s="74">
        <v>2</v>
      </c>
      <c r="E7" s="75"/>
      <c r="F7" s="75"/>
      <c r="G7" s="76"/>
      <c r="H7" s="74">
        <v>3</v>
      </c>
      <c r="I7" s="74">
        <v>4</v>
      </c>
      <c r="J7" s="74">
        <v>5</v>
      </c>
      <c r="K7" s="74">
        <v>6</v>
      </c>
      <c r="L7" s="74">
        <v>7</v>
      </c>
      <c r="M7" s="74">
        <v>8</v>
      </c>
      <c r="N7" s="77">
        <v>9</v>
      </c>
      <c r="O7" s="77"/>
      <c r="P7" s="52"/>
      <c r="Q7" s="10"/>
    </row>
    <row r="8" spans="1:17" ht="25.5" x14ac:dyDescent="0.2">
      <c r="A8" s="68">
        <f t="shared" ref="A8:A70" ca="1" si="0">CELL("Zeile",A8)-A$7</f>
        <v>1</v>
      </c>
      <c r="B8" s="62">
        <f t="shared" ref="B8:B72" si="1">$C$3</f>
        <v>499</v>
      </c>
      <c r="C8" s="53">
        <v>3100</v>
      </c>
      <c r="D8" s="63" t="s">
        <v>50</v>
      </c>
      <c r="E8" s="54"/>
      <c r="F8" s="55"/>
      <c r="G8" s="56"/>
      <c r="H8" s="57"/>
      <c r="I8" s="57"/>
      <c r="J8" s="57"/>
      <c r="K8" s="57" t="s">
        <v>25</v>
      </c>
      <c r="L8" s="57"/>
      <c r="M8" s="57"/>
      <c r="N8" s="58"/>
      <c r="O8" s="59" t="str">
        <f>IF(F8="","",IF(COUNTIF(H8:N8,"x")=1,F8*G8*LOOKUP("x",H8:N8,H$6:N$6),IF(ISNUMBER($C8),"???","--------")))</f>
        <v/>
      </c>
      <c r="P8" s="60"/>
      <c r="Q8" s="61"/>
    </row>
    <row r="9" spans="1:17" ht="25.5" x14ac:dyDescent="0.2">
      <c r="A9" s="68">
        <f t="shared" ca="1" si="0"/>
        <v>2</v>
      </c>
      <c r="B9" s="62">
        <f t="shared" si="1"/>
        <v>499</v>
      </c>
      <c r="C9" s="53">
        <v>3101</v>
      </c>
      <c r="D9" s="63" t="s">
        <v>51</v>
      </c>
      <c r="E9" s="54"/>
      <c r="F9" s="55"/>
      <c r="G9" s="56"/>
      <c r="H9" s="57"/>
      <c r="I9" s="57"/>
      <c r="J9" s="57"/>
      <c r="K9" s="57" t="s">
        <v>25</v>
      </c>
      <c r="L9" s="57"/>
      <c r="M9" s="57"/>
      <c r="N9" s="58"/>
      <c r="O9" s="59" t="str">
        <f t="shared" ref="O9:O68" si="2">IF(F9="","",IF(COUNTIF(H9:N9,"x")=1,F9*G9*LOOKUP("x",H9:N9,H$6:N$6),IF(ISNUMBER($C9),"???","--------")))</f>
        <v/>
      </c>
      <c r="P9" s="60"/>
      <c r="Q9" s="61"/>
    </row>
    <row r="10" spans="1:17" x14ac:dyDescent="0.2">
      <c r="A10" s="68">
        <f t="shared" ca="1" si="0"/>
        <v>3</v>
      </c>
      <c r="B10" s="62">
        <f t="shared" si="1"/>
        <v>499</v>
      </c>
      <c r="C10" s="53">
        <v>3102</v>
      </c>
      <c r="D10" s="63" t="s">
        <v>26</v>
      </c>
      <c r="E10" s="54"/>
      <c r="F10" s="55"/>
      <c r="G10" s="56"/>
      <c r="H10" s="57"/>
      <c r="I10" s="57"/>
      <c r="J10" s="57"/>
      <c r="K10" s="57" t="s">
        <v>25</v>
      </c>
      <c r="L10" s="57"/>
      <c r="M10" s="57"/>
      <c r="N10" s="58"/>
      <c r="O10" s="59" t="str">
        <f t="shared" si="2"/>
        <v/>
      </c>
      <c r="P10" s="60"/>
      <c r="Q10" s="61"/>
    </row>
    <row r="11" spans="1:17" ht="25.5" x14ac:dyDescent="0.2">
      <c r="A11" s="68">
        <f t="shared" ca="1" si="0"/>
        <v>4</v>
      </c>
      <c r="B11" s="62">
        <f t="shared" si="1"/>
        <v>499</v>
      </c>
      <c r="C11" s="53">
        <v>3104</v>
      </c>
      <c r="D11" s="63" t="s">
        <v>52</v>
      </c>
      <c r="E11" s="54"/>
      <c r="F11" s="55"/>
      <c r="G11" s="56"/>
      <c r="H11" s="57"/>
      <c r="I11" s="57"/>
      <c r="J11" s="57"/>
      <c r="K11" s="57" t="s">
        <v>25</v>
      </c>
      <c r="L11" s="57"/>
      <c r="M11" s="57"/>
      <c r="N11" s="58"/>
      <c r="O11" s="59" t="str">
        <f t="shared" si="2"/>
        <v/>
      </c>
      <c r="P11" s="60"/>
      <c r="Q11" s="61"/>
    </row>
    <row r="12" spans="1:17" ht="25.5" x14ac:dyDescent="0.2">
      <c r="A12" s="68">
        <f t="shared" ca="1" si="0"/>
        <v>5</v>
      </c>
      <c r="B12" s="62">
        <f t="shared" si="1"/>
        <v>499</v>
      </c>
      <c r="C12" s="53">
        <v>3105</v>
      </c>
      <c r="D12" s="63" t="s">
        <v>53</v>
      </c>
      <c r="E12" s="54"/>
      <c r="F12" s="55"/>
      <c r="G12" s="56"/>
      <c r="H12" s="57"/>
      <c r="I12" s="57"/>
      <c r="J12" s="57"/>
      <c r="K12" s="57" t="s">
        <v>25</v>
      </c>
      <c r="L12" s="57"/>
      <c r="M12" s="57"/>
      <c r="N12" s="58"/>
      <c r="O12" s="59" t="str">
        <f t="shared" si="2"/>
        <v/>
      </c>
      <c r="P12" s="60"/>
      <c r="Q12" s="61"/>
    </row>
    <row r="13" spans="1:17" x14ac:dyDescent="0.2">
      <c r="A13" s="68">
        <f t="shared" ca="1" si="0"/>
        <v>6</v>
      </c>
      <c r="B13" s="62">
        <f t="shared" si="1"/>
        <v>499</v>
      </c>
      <c r="C13" s="53">
        <v>3106</v>
      </c>
      <c r="D13" s="63" t="s">
        <v>54</v>
      </c>
      <c r="E13" s="54"/>
      <c r="F13" s="55"/>
      <c r="G13" s="56"/>
      <c r="H13" s="57"/>
      <c r="I13" s="57"/>
      <c r="J13" s="57"/>
      <c r="K13" s="57" t="s">
        <v>25</v>
      </c>
      <c r="L13" s="57"/>
      <c r="M13" s="57"/>
      <c r="N13" s="58"/>
      <c r="O13" s="59" t="str">
        <f t="shared" si="2"/>
        <v/>
      </c>
      <c r="P13" s="60"/>
      <c r="Q13" s="61"/>
    </row>
    <row r="14" spans="1:17" x14ac:dyDescent="0.2">
      <c r="A14" s="68">
        <f t="shared" ca="1" si="0"/>
        <v>7</v>
      </c>
      <c r="B14" s="62">
        <f t="shared" si="1"/>
        <v>499</v>
      </c>
      <c r="C14" s="53">
        <v>3107</v>
      </c>
      <c r="D14" s="63" t="s">
        <v>55</v>
      </c>
      <c r="E14" s="54"/>
      <c r="F14" s="55"/>
      <c r="G14" s="56"/>
      <c r="H14" s="57"/>
      <c r="I14" s="57"/>
      <c r="J14" s="57"/>
      <c r="K14" s="57" t="s">
        <v>25</v>
      </c>
      <c r="L14" s="57"/>
      <c r="M14" s="57"/>
      <c r="N14" s="58"/>
      <c r="O14" s="59" t="str">
        <f t="shared" si="2"/>
        <v/>
      </c>
      <c r="P14" s="60"/>
      <c r="Q14" s="61"/>
    </row>
    <row r="15" spans="1:17" x14ac:dyDescent="0.2">
      <c r="A15" s="68">
        <f t="shared" ca="1" si="0"/>
        <v>8</v>
      </c>
      <c r="B15" s="62">
        <f t="shared" si="1"/>
        <v>499</v>
      </c>
      <c r="C15" s="53"/>
      <c r="D15" s="63" t="s">
        <v>31</v>
      </c>
      <c r="E15" s="54"/>
      <c r="F15" s="55"/>
      <c r="G15" s="56"/>
      <c r="H15" s="57" t="s">
        <v>27</v>
      </c>
      <c r="I15" s="57" t="s">
        <v>27</v>
      </c>
      <c r="J15" s="57" t="s">
        <v>27</v>
      </c>
      <c r="K15" s="57" t="s">
        <v>27</v>
      </c>
      <c r="L15" s="57" t="s">
        <v>27</v>
      </c>
      <c r="M15" s="57" t="s">
        <v>27</v>
      </c>
      <c r="N15" s="58" t="s">
        <v>27</v>
      </c>
      <c r="O15" s="59" t="str">
        <f t="shared" si="2"/>
        <v/>
      </c>
      <c r="P15" s="60"/>
      <c r="Q15" s="61"/>
    </row>
    <row r="16" spans="1:17" x14ac:dyDescent="0.2">
      <c r="A16" s="68">
        <f t="shared" ca="1" si="0"/>
        <v>9</v>
      </c>
      <c r="B16" s="62">
        <f t="shared" si="1"/>
        <v>499</v>
      </c>
      <c r="C16" s="53">
        <v>3200</v>
      </c>
      <c r="D16" s="63" t="s">
        <v>56</v>
      </c>
      <c r="E16" s="54" t="s">
        <v>57</v>
      </c>
      <c r="F16" s="55"/>
      <c r="G16" s="56"/>
      <c r="H16" s="57"/>
      <c r="I16" s="57"/>
      <c r="J16" s="57"/>
      <c r="K16" s="57" t="s">
        <v>25</v>
      </c>
      <c r="L16" s="57"/>
      <c r="M16" s="57"/>
      <c r="N16" s="58"/>
      <c r="O16" s="59" t="str">
        <f t="shared" si="2"/>
        <v/>
      </c>
      <c r="P16" s="60"/>
      <c r="Q16" s="61"/>
    </row>
    <row r="17" spans="1:17" ht="25.5" x14ac:dyDescent="0.2">
      <c r="A17" s="68">
        <f t="shared" ca="1" si="0"/>
        <v>10</v>
      </c>
      <c r="B17" s="62">
        <f t="shared" si="1"/>
        <v>499</v>
      </c>
      <c r="C17" s="53">
        <v>3201</v>
      </c>
      <c r="D17" s="63" t="s">
        <v>51</v>
      </c>
      <c r="E17" s="54" t="s">
        <v>58</v>
      </c>
      <c r="F17" s="55"/>
      <c r="G17" s="56"/>
      <c r="H17" s="57"/>
      <c r="I17" s="57"/>
      <c r="J17" s="57"/>
      <c r="K17" s="57" t="s">
        <v>25</v>
      </c>
      <c r="L17" s="57"/>
      <c r="M17" s="57"/>
      <c r="N17" s="58"/>
      <c r="O17" s="59" t="str">
        <f t="shared" si="2"/>
        <v/>
      </c>
      <c r="P17" s="60"/>
      <c r="Q17" s="61"/>
    </row>
    <row r="18" spans="1:17" x14ac:dyDescent="0.2">
      <c r="A18" s="68">
        <f t="shared" ca="1" si="0"/>
        <v>11</v>
      </c>
      <c r="B18" s="62">
        <f t="shared" si="1"/>
        <v>499</v>
      </c>
      <c r="C18" s="53">
        <v>3202</v>
      </c>
      <c r="D18" s="63" t="s">
        <v>26</v>
      </c>
      <c r="E18" s="54"/>
      <c r="F18" s="55"/>
      <c r="G18" s="56"/>
      <c r="H18" s="57"/>
      <c r="I18" s="57"/>
      <c r="J18" s="57"/>
      <c r="K18" s="57" t="s">
        <v>25</v>
      </c>
      <c r="L18" s="57"/>
      <c r="M18" s="57"/>
      <c r="N18" s="58"/>
      <c r="O18" s="59" t="str">
        <f t="shared" si="2"/>
        <v/>
      </c>
      <c r="P18" s="60"/>
      <c r="Q18" s="61"/>
    </row>
    <row r="19" spans="1:17" x14ac:dyDescent="0.2">
      <c r="A19" s="68">
        <f t="shared" ca="1" si="0"/>
        <v>12</v>
      </c>
      <c r="B19" s="62">
        <f t="shared" si="1"/>
        <v>499</v>
      </c>
      <c r="C19" s="53">
        <v>3203</v>
      </c>
      <c r="D19" s="63" t="s">
        <v>59</v>
      </c>
      <c r="E19" s="54"/>
      <c r="F19" s="55"/>
      <c r="G19" s="56"/>
      <c r="H19" s="57"/>
      <c r="I19" s="57"/>
      <c r="J19" s="57"/>
      <c r="K19" s="57" t="s">
        <v>25</v>
      </c>
      <c r="L19" s="57"/>
      <c r="M19" s="57"/>
      <c r="N19" s="58"/>
      <c r="O19" s="59" t="str">
        <f t="shared" si="2"/>
        <v/>
      </c>
      <c r="P19" s="60"/>
      <c r="Q19" s="61"/>
    </row>
    <row r="20" spans="1:17" ht="25.5" x14ac:dyDescent="0.2">
      <c r="A20" s="68">
        <f t="shared" ca="1" si="0"/>
        <v>13</v>
      </c>
      <c r="B20" s="62">
        <f t="shared" si="1"/>
        <v>499</v>
      </c>
      <c r="C20" s="53">
        <v>3204</v>
      </c>
      <c r="D20" s="63" t="s">
        <v>53</v>
      </c>
      <c r="E20" s="54"/>
      <c r="F20" s="55"/>
      <c r="G20" s="56"/>
      <c r="H20" s="57"/>
      <c r="I20" s="57"/>
      <c r="J20" s="57"/>
      <c r="K20" s="57" t="s">
        <v>25</v>
      </c>
      <c r="L20" s="57"/>
      <c r="M20" s="57"/>
      <c r="N20" s="58"/>
      <c r="O20" s="59" t="str">
        <f t="shared" si="2"/>
        <v/>
      </c>
      <c r="P20" s="60"/>
      <c r="Q20" s="61"/>
    </row>
    <row r="21" spans="1:17" x14ac:dyDescent="0.2">
      <c r="A21" s="68">
        <f t="shared" ca="1" si="0"/>
        <v>14</v>
      </c>
      <c r="B21" s="62">
        <f t="shared" si="1"/>
        <v>499</v>
      </c>
      <c r="C21" s="53">
        <v>3205</v>
      </c>
      <c r="D21" s="63" t="s">
        <v>60</v>
      </c>
      <c r="E21" s="54"/>
      <c r="F21" s="55"/>
      <c r="G21" s="56"/>
      <c r="H21" s="57"/>
      <c r="I21" s="57"/>
      <c r="J21" s="57"/>
      <c r="K21" s="57" t="s">
        <v>25</v>
      </c>
      <c r="L21" s="57"/>
      <c r="M21" s="57"/>
      <c r="N21" s="58"/>
      <c r="O21" s="59" t="str">
        <f t="shared" si="2"/>
        <v/>
      </c>
      <c r="P21" s="60"/>
      <c r="Q21" s="61"/>
    </row>
    <row r="22" spans="1:17" x14ac:dyDescent="0.2">
      <c r="A22" s="68">
        <f t="shared" ca="1" si="0"/>
        <v>15</v>
      </c>
      <c r="B22" s="62">
        <f t="shared" si="1"/>
        <v>499</v>
      </c>
      <c r="C22" s="53"/>
      <c r="D22" s="63" t="s">
        <v>31</v>
      </c>
      <c r="E22" s="54"/>
      <c r="F22" s="55"/>
      <c r="G22" s="56"/>
      <c r="H22" s="57" t="s">
        <v>27</v>
      </c>
      <c r="I22" s="57" t="s">
        <v>27</v>
      </c>
      <c r="J22" s="57" t="s">
        <v>27</v>
      </c>
      <c r="K22" s="57" t="s">
        <v>27</v>
      </c>
      <c r="L22" s="57" t="s">
        <v>27</v>
      </c>
      <c r="M22" s="57" t="s">
        <v>27</v>
      </c>
      <c r="N22" s="58" t="s">
        <v>27</v>
      </c>
      <c r="O22" s="59" t="str">
        <f t="shared" si="2"/>
        <v/>
      </c>
      <c r="P22" s="60"/>
      <c r="Q22" s="61"/>
    </row>
    <row r="23" spans="1:17" x14ac:dyDescent="0.2">
      <c r="A23" s="68">
        <f t="shared" ca="1" si="0"/>
        <v>16</v>
      </c>
      <c r="B23" s="62">
        <f t="shared" si="1"/>
        <v>499</v>
      </c>
      <c r="C23" s="53">
        <v>3300</v>
      </c>
      <c r="D23" s="63" t="s">
        <v>61</v>
      </c>
      <c r="E23" s="54"/>
      <c r="F23" s="55"/>
      <c r="G23" s="56"/>
      <c r="H23" s="57"/>
      <c r="I23" s="57"/>
      <c r="J23" s="57"/>
      <c r="K23" s="57" t="s">
        <v>25</v>
      </c>
      <c r="L23" s="57"/>
      <c r="M23" s="57"/>
      <c r="N23" s="58"/>
      <c r="O23" s="59" t="str">
        <f t="shared" si="2"/>
        <v/>
      </c>
      <c r="P23" s="60"/>
      <c r="Q23" s="61"/>
    </row>
    <row r="24" spans="1:17" ht="25.5" x14ac:dyDescent="0.2">
      <c r="A24" s="68">
        <f t="shared" ca="1" si="0"/>
        <v>17</v>
      </c>
      <c r="B24" s="62">
        <f t="shared" si="1"/>
        <v>499</v>
      </c>
      <c r="C24" s="53">
        <v>3301</v>
      </c>
      <c r="D24" s="63" t="s">
        <v>51</v>
      </c>
      <c r="E24" s="54"/>
      <c r="F24" s="55"/>
      <c r="G24" s="56"/>
      <c r="H24" s="57"/>
      <c r="I24" s="57"/>
      <c r="J24" s="57"/>
      <c r="K24" s="57" t="s">
        <v>25</v>
      </c>
      <c r="L24" s="57"/>
      <c r="M24" s="57"/>
      <c r="N24" s="58"/>
      <c r="O24" s="59" t="str">
        <f t="shared" si="2"/>
        <v/>
      </c>
      <c r="P24" s="60"/>
      <c r="Q24" s="61"/>
    </row>
    <row r="25" spans="1:17" x14ac:dyDescent="0.2">
      <c r="A25" s="68">
        <f t="shared" ca="1" si="0"/>
        <v>18</v>
      </c>
      <c r="B25" s="62">
        <f t="shared" si="1"/>
        <v>499</v>
      </c>
      <c r="C25" s="53">
        <v>3302</v>
      </c>
      <c r="D25" s="63" t="s">
        <v>26</v>
      </c>
      <c r="E25" s="54"/>
      <c r="F25" s="55"/>
      <c r="G25" s="56"/>
      <c r="H25" s="57"/>
      <c r="I25" s="57"/>
      <c r="J25" s="57"/>
      <c r="K25" s="57" t="s">
        <v>25</v>
      </c>
      <c r="L25" s="57"/>
      <c r="M25" s="57"/>
      <c r="N25" s="58"/>
      <c r="O25" s="59" t="str">
        <f t="shared" si="2"/>
        <v/>
      </c>
      <c r="P25" s="60"/>
      <c r="Q25" s="61"/>
    </row>
    <row r="26" spans="1:17" x14ac:dyDescent="0.2">
      <c r="A26" s="68">
        <f t="shared" ca="1" si="0"/>
        <v>19</v>
      </c>
      <c r="B26" s="62">
        <f t="shared" si="1"/>
        <v>499</v>
      </c>
      <c r="C26" s="53">
        <v>3303</v>
      </c>
      <c r="D26" s="63" t="s">
        <v>62</v>
      </c>
      <c r="E26" s="54"/>
      <c r="F26" s="55"/>
      <c r="G26" s="56"/>
      <c r="H26" s="57"/>
      <c r="I26" s="57"/>
      <c r="J26" s="57"/>
      <c r="K26" s="57" t="s">
        <v>25</v>
      </c>
      <c r="L26" s="57"/>
      <c r="M26" s="57"/>
      <c r="N26" s="58"/>
      <c r="O26" s="59" t="str">
        <f t="shared" si="2"/>
        <v/>
      </c>
      <c r="P26" s="60"/>
      <c r="Q26" s="61"/>
    </row>
    <row r="27" spans="1:17" x14ac:dyDescent="0.2">
      <c r="A27" s="68">
        <f t="shared" ca="1" si="0"/>
        <v>20</v>
      </c>
      <c r="B27" s="62">
        <f t="shared" si="1"/>
        <v>499</v>
      </c>
      <c r="C27" s="53">
        <v>3304</v>
      </c>
      <c r="D27" s="63" t="s">
        <v>63</v>
      </c>
      <c r="E27" s="54"/>
      <c r="F27" s="55"/>
      <c r="G27" s="56"/>
      <c r="H27" s="57"/>
      <c r="I27" s="57"/>
      <c r="J27" s="57"/>
      <c r="K27" s="57" t="s">
        <v>25</v>
      </c>
      <c r="L27" s="57"/>
      <c r="M27" s="57"/>
      <c r="N27" s="58"/>
      <c r="O27" s="59" t="str">
        <f t="shared" si="2"/>
        <v/>
      </c>
      <c r="P27" s="60"/>
      <c r="Q27" s="61"/>
    </row>
    <row r="28" spans="1:17" x14ac:dyDescent="0.2">
      <c r="A28" s="68">
        <f t="shared" ca="1" si="0"/>
        <v>21</v>
      </c>
      <c r="B28" s="62">
        <f t="shared" si="1"/>
        <v>499</v>
      </c>
      <c r="C28" s="53">
        <v>3305</v>
      </c>
      <c r="D28" s="63" t="s">
        <v>64</v>
      </c>
      <c r="E28" s="54"/>
      <c r="F28" s="55"/>
      <c r="G28" s="56"/>
      <c r="H28" s="57"/>
      <c r="I28" s="57"/>
      <c r="J28" s="57"/>
      <c r="K28" s="57" t="s">
        <v>25</v>
      </c>
      <c r="L28" s="57"/>
      <c r="M28" s="57"/>
      <c r="N28" s="58"/>
      <c r="O28" s="59" t="str">
        <f t="shared" si="2"/>
        <v/>
      </c>
      <c r="P28" s="60"/>
      <c r="Q28" s="61"/>
    </row>
    <row r="29" spans="1:17" x14ac:dyDescent="0.2">
      <c r="A29" s="68">
        <f t="shared" ca="1" si="0"/>
        <v>22</v>
      </c>
      <c r="B29" s="62">
        <f t="shared" si="1"/>
        <v>499</v>
      </c>
      <c r="C29" s="53"/>
      <c r="D29" s="63" t="s">
        <v>31</v>
      </c>
      <c r="E29" s="54"/>
      <c r="F29" s="55"/>
      <c r="G29" s="56"/>
      <c r="H29" s="57" t="s">
        <v>27</v>
      </c>
      <c r="I29" s="57" t="s">
        <v>27</v>
      </c>
      <c r="J29" s="57" t="s">
        <v>27</v>
      </c>
      <c r="K29" s="57" t="s">
        <v>27</v>
      </c>
      <c r="L29" s="57" t="s">
        <v>27</v>
      </c>
      <c r="M29" s="57" t="s">
        <v>27</v>
      </c>
      <c r="N29" s="58" t="s">
        <v>27</v>
      </c>
      <c r="O29" s="59" t="str">
        <f t="shared" si="2"/>
        <v/>
      </c>
      <c r="P29" s="60"/>
      <c r="Q29" s="61"/>
    </row>
    <row r="30" spans="1:17" x14ac:dyDescent="0.2">
      <c r="A30" s="68">
        <f t="shared" ca="1" si="0"/>
        <v>23</v>
      </c>
      <c r="B30" s="62">
        <f t="shared" si="1"/>
        <v>499</v>
      </c>
      <c r="C30" s="53">
        <v>5100</v>
      </c>
      <c r="D30" s="63" t="s">
        <v>65</v>
      </c>
      <c r="E30" s="85" t="s">
        <v>128</v>
      </c>
      <c r="F30" s="55"/>
      <c r="G30" s="56"/>
      <c r="H30" s="57"/>
      <c r="I30" s="57"/>
      <c r="J30" s="57"/>
      <c r="K30" s="57" t="s">
        <v>25</v>
      </c>
      <c r="L30" s="57"/>
      <c r="M30" s="57"/>
      <c r="N30" s="58"/>
      <c r="O30" s="59" t="str">
        <f t="shared" si="2"/>
        <v/>
      </c>
      <c r="P30" s="60"/>
      <c r="Q30" s="61"/>
    </row>
    <row r="31" spans="1:17" ht="25.5" x14ac:dyDescent="0.2">
      <c r="A31" s="68">
        <f t="shared" ca="1" si="0"/>
        <v>24</v>
      </c>
      <c r="B31" s="62">
        <f t="shared" si="1"/>
        <v>499</v>
      </c>
      <c r="C31" s="53">
        <v>5101</v>
      </c>
      <c r="D31" s="63" t="s">
        <v>51</v>
      </c>
      <c r="E31" s="54" t="s">
        <v>29</v>
      </c>
      <c r="F31" s="55"/>
      <c r="G31" s="56"/>
      <c r="H31" s="57"/>
      <c r="I31" s="57"/>
      <c r="J31" s="57"/>
      <c r="K31" s="57" t="s">
        <v>25</v>
      </c>
      <c r="L31" s="57"/>
      <c r="M31" s="57"/>
      <c r="N31" s="58"/>
      <c r="O31" s="59" t="str">
        <f t="shared" si="2"/>
        <v/>
      </c>
      <c r="P31" s="60"/>
      <c r="Q31" s="61"/>
    </row>
    <row r="32" spans="1:17" x14ac:dyDescent="0.2">
      <c r="A32" s="68">
        <f t="shared" ca="1" si="0"/>
        <v>25</v>
      </c>
      <c r="B32" s="62">
        <f t="shared" si="1"/>
        <v>499</v>
      </c>
      <c r="C32" s="53">
        <v>5102</v>
      </c>
      <c r="D32" s="63" t="s">
        <v>66</v>
      </c>
      <c r="E32" s="54"/>
      <c r="F32" s="55"/>
      <c r="G32" s="56"/>
      <c r="H32" s="57"/>
      <c r="I32" s="57"/>
      <c r="J32" s="57"/>
      <c r="K32" s="57" t="s">
        <v>25</v>
      </c>
      <c r="L32" s="57"/>
      <c r="M32" s="57"/>
      <c r="N32" s="58"/>
      <c r="O32" s="59" t="str">
        <f t="shared" si="2"/>
        <v/>
      </c>
      <c r="P32" s="60"/>
      <c r="Q32" s="61"/>
    </row>
    <row r="33" spans="1:17" x14ac:dyDescent="0.2">
      <c r="A33" s="68">
        <f t="shared" ca="1" si="0"/>
        <v>26</v>
      </c>
      <c r="B33" s="62">
        <f t="shared" si="1"/>
        <v>499</v>
      </c>
      <c r="C33" s="53">
        <v>5103</v>
      </c>
      <c r="D33" s="63" t="s">
        <v>26</v>
      </c>
      <c r="E33" s="54"/>
      <c r="F33" s="55"/>
      <c r="G33" s="56"/>
      <c r="H33" s="57"/>
      <c r="I33" s="57"/>
      <c r="J33" s="57"/>
      <c r="K33" s="57" t="s">
        <v>25</v>
      </c>
      <c r="L33" s="57"/>
      <c r="M33" s="57"/>
      <c r="N33" s="58"/>
      <c r="O33" s="59" t="str">
        <f t="shared" si="2"/>
        <v/>
      </c>
      <c r="P33" s="60"/>
      <c r="Q33" s="61"/>
    </row>
    <row r="34" spans="1:17" ht="25.5" x14ac:dyDescent="0.2">
      <c r="A34" s="68">
        <f t="shared" ca="1" si="0"/>
        <v>27</v>
      </c>
      <c r="B34" s="62">
        <f t="shared" si="1"/>
        <v>499</v>
      </c>
      <c r="C34" s="53">
        <v>5104</v>
      </c>
      <c r="D34" s="63" t="s">
        <v>67</v>
      </c>
      <c r="E34" s="54"/>
      <c r="F34" s="55"/>
      <c r="G34" s="56"/>
      <c r="H34" s="57"/>
      <c r="I34" s="57"/>
      <c r="J34" s="57"/>
      <c r="K34" s="57" t="s">
        <v>25</v>
      </c>
      <c r="L34" s="57"/>
      <c r="M34" s="57"/>
      <c r="N34" s="58"/>
      <c r="O34" s="59" t="str">
        <f t="shared" si="2"/>
        <v/>
      </c>
      <c r="P34" s="60"/>
      <c r="Q34" s="61"/>
    </row>
    <row r="35" spans="1:17" ht="25.5" x14ac:dyDescent="0.2">
      <c r="A35" s="68">
        <f t="shared" ca="1" si="0"/>
        <v>28</v>
      </c>
      <c r="B35" s="62">
        <f t="shared" si="1"/>
        <v>499</v>
      </c>
      <c r="C35" s="53">
        <v>5105</v>
      </c>
      <c r="D35" s="63" t="s">
        <v>68</v>
      </c>
      <c r="E35" s="54"/>
      <c r="F35" s="55"/>
      <c r="G35" s="56"/>
      <c r="H35" s="57"/>
      <c r="I35" s="57"/>
      <c r="J35" s="57"/>
      <c r="K35" s="57" t="s">
        <v>25</v>
      </c>
      <c r="L35" s="57"/>
      <c r="M35" s="57"/>
      <c r="N35" s="58"/>
      <c r="O35" s="59" t="str">
        <f t="shared" si="2"/>
        <v/>
      </c>
      <c r="P35" s="60"/>
      <c r="Q35" s="61"/>
    </row>
    <row r="36" spans="1:17" x14ac:dyDescent="0.2">
      <c r="A36" s="68">
        <f t="shared" ca="1" si="0"/>
        <v>29</v>
      </c>
      <c r="B36" s="62">
        <f t="shared" si="1"/>
        <v>499</v>
      </c>
      <c r="C36" s="53">
        <v>5106</v>
      </c>
      <c r="D36" s="63" t="s">
        <v>69</v>
      </c>
      <c r="E36" s="54"/>
      <c r="F36" s="55"/>
      <c r="G36" s="56"/>
      <c r="H36" s="57"/>
      <c r="I36" s="57"/>
      <c r="J36" s="57"/>
      <c r="K36" s="57" t="s">
        <v>25</v>
      </c>
      <c r="L36" s="57"/>
      <c r="M36" s="57"/>
      <c r="N36" s="58"/>
      <c r="O36" s="59" t="str">
        <f t="shared" si="2"/>
        <v/>
      </c>
      <c r="P36" s="60"/>
      <c r="Q36" s="61"/>
    </row>
    <row r="37" spans="1:17" ht="25.5" x14ac:dyDescent="0.2">
      <c r="A37" s="68">
        <f t="shared" ca="1" si="0"/>
        <v>30</v>
      </c>
      <c r="B37" s="62">
        <f t="shared" si="1"/>
        <v>499</v>
      </c>
      <c r="C37" s="53">
        <v>5107</v>
      </c>
      <c r="D37" s="63" t="s">
        <v>70</v>
      </c>
      <c r="E37" s="54"/>
      <c r="F37" s="55"/>
      <c r="G37" s="56"/>
      <c r="H37" s="57"/>
      <c r="I37" s="57"/>
      <c r="J37" s="57"/>
      <c r="K37" s="57" t="s">
        <v>25</v>
      </c>
      <c r="L37" s="57"/>
      <c r="M37" s="57"/>
      <c r="N37" s="58"/>
      <c r="O37" s="59" t="str">
        <f t="shared" si="2"/>
        <v/>
      </c>
      <c r="P37" s="60"/>
      <c r="Q37" s="61"/>
    </row>
    <row r="38" spans="1:17" x14ac:dyDescent="0.2">
      <c r="A38" s="68">
        <f t="shared" ca="1" si="0"/>
        <v>31</v>
      </c>
      <c r="B38" s="62">
        <f t="shared" si="1"/>
        <v>499</v>
      </c>
      <c r="C38" s="53">
        <v>5108</v>
      </c>
      <c r="D38" s="63" t="s">
        <v>60</v>
      </c>
      <c r="E38" s="54"/>
      <c r="F38" s="55"/>
      <c r="G38" s="56"/>
      <c r="H38" s="57"/>
      <c r="I38" s="57"/>
      <c r="J38" s="57"/>
      <c r="K38" s="57" t="s">
        <v>25</v>
      </c>
      <c r="L38" s="57"/>
      <c r="M38" s="57"/>
      <c r="N38" s="58"/>
      <c r="O38" s="59" t="str">
        <f t="shared" si="2"/>
        <v/>
      </c>
      <c r="P38" s="60"/>
      <c r="Q38" s="61"/>
    </row>
    <row r="39" spans="1:17" x14ac:dyDescent="0.2">
      <c r="A39" s="68">
        <f t="shared" ca="1" si="0"/>
        <v>32</v>
      </c>
      <c r="B39" s="62">
        <f t="shared" si="1"/>
        <v>499</v>
      </c>
      <c r="C39" s="53"/>
      <c r="D39" s="63" t="s">
        <v>31</v>
      </c>
      <c r="E39" s="54"/>
      <c r="F39" s="55"/>
      <c r="G39" s="56"/>
      <c r="H39" s="57" t="s">
        <v>27</v>
      </c>
      <c r="I39" s="57" t="s">
        <v>27</v>
      </c>
      <c r="J39" s="57" t="s">
        <v>27</v>
      </c>
      <c r="K39" s="57" t="s">
        <v>27</v>
      </c>
      <c r="L39" s="57" t="s">
        <v>27</v>
      </c>
      <c r="M39" s="57" t="s">
        <v>27</v>
      </c>
      <c r="N39" s="58" t="s">
        <v>27</v>
      </c>
      <c r="O39" s="59" t="str">
        <f t="shared" si="2"/>
        <v/>
      </c>
      <c r="P39" s="60"/>
      <c r="Q39" s="61"/>
    </row>
    <row r="40" spans="1:17" ht="25.5" x14ac:dyDescent="0.2">
      <c r="A40" s="68">
        <f t="shared" ca="1" si="0"/>
        <v>33</v>
      </c>
      <c r="B40" s="62">
        <f t="shared" si="1"/>
        <v>499</v>
      </c>
      <c r="C40" s="53">
        <v>5200</v>
      </c>
      <c r="D40" s="63" t="s">
        <v>71</v>
      </c>
      <c r="E40" s="54" t="s">
        <v>98</v>
      </c>
      <c r="F40" s="55"/>
      <c r="G40" s="56"/>
      <c r="H40" s="57"/>
      <c r="I40" s="57"/>
      <c r="J40" s="57"/>
      <c r="K40" s="57" t="s">
        <v>25</v>
      </c>
      <c r="L40" s="57"/>
      <c r="M40" s="57"/>
      <c r="N40" s="58"/>
      <c r="O40" s="59" t="str">
        <f t="shared" si="2"/>
        <v/>
      </c>
      <c r="P40" s="60"/>
      <c r="Q40" s="61"/>
    </row>
    <row r="41" spans="1:17" ht="25.5" x14ac:dyDescent="0.2">
      <c r="A41" s="68">
        <f t="shared" ca="1" si="0"/>
        <v>34</v>
      </c>
      <c r="B41" s="62">
        <f t="shared" si="1"/>
        <v>499</v>
      </c>
      <c r="C41" s="53">
        <v>5201</v>
      </c>
      <c r="D41" s="63" t="s">
        <v>51</v>
      </c>
      <c r="E41" s="54"/>
      <c r="F41" s="55"/>
      <c r="G41" s="56"/>
      <c r="H41" s="57"/>
      <c r="I41" s="57"/>
      <c r="J41" s="57"/>
      <c r="K41" s="57" t="s">
        <v>25</v>
      </c>
      <c r="L41" s="57"/>
      <c r="M41" s="57"/>
      <c r="N41" s="58"/>
      <c r="O41" s="59" t="str">
        <f t="shared" si="2"/>
        <v/>
      </c>
      <c r="P41" s="60"/>
      <c r="Q41" s="61"/>
    </row>
    <row r="42" spans="1:17" x14ac:dyDescent="0.2">
      <c r="A42" s="68">
        <f t="shared" ca="1" si="0"/>
        <v>35</v>
      </c>
      <c r="B42" s="62">
        <f t="shared" si="1"/>
        <v>499</v>
      </c>
      <c r="C42" s="53">
        <v>5202</v>
      </c>
      <c r="D42" s="63" t="s">
        <v>26</v>
      </c>
      <c r="E42" s="54"/>
      <c r="F42" s="55"/>
      <c r="G42" s="56"/>
      <c r="H42" s="57"/>
      <c r="I42" s="57"/>
      <c r="J42" s="57"/>
      <c r="K42" s="57" t="s">
        <v>25</v>
      </c>
      <c r="L42" s="57"/>
      <c r="M42" s="57"/>
      <c r="N42" s="58"/>
      <c r="O42" s="59" t="str">
        <f t="shared" si="2"/>
        <v/>
      </c>
      <c r="P42" s="60"/>
      <c r="Q42" s="61"/>
    </row>
    <row r="43" spans="1:17" x14ac:dyDescent="0.2">
      <c r="A43" s="68">
        <f t="shared" ca="1" si="0"/>
        <v>36</v>
      </c>
      <c r="B43" s="62">
        <f t="shared" si="1"/>
        <v>499</v>
      </c>
      <c r="C43" s="53">
        <v>5203</v>
      </c>
      <c r="D43" s="63" t="s">
        <v>72</v>
      </c>
      <c r="E43" s="54"/>
      <c r="F43" s="55"/>
      <c r="G43" s="56"/>
      <c r="H43" s="57"/>
      <c r="I43" s="57"/>
      <c r="J43" s="57"/>
      <c r="K43" s="57" t="s">
        <v>25</v>
      </c>
      <c r="L43" s="57"/>
      <c r="M43" s="57"/>
      <c r="N43" s="58"/>
      <c r="O43" s="59" t="str">
        <f t="shared" si="2"/>
        <v/>
      </c>
      <c r="P43" s="60"/>
      <c r="Q43" s="61"/>
    </row>
    <row r="44" spans="1:17" x14ac:dyDescent="0.2">
      <c r="A44" s="68">
        <f t="shared" ca="1" si="0"/>
        <v>37</v>
      </c>
      <c r="B44" s="62">
        <f t="shared" si="1"/>
        <v>499</v>
      </c>
      <c r="C44" s="53">
        <v>5204</v>
      </c>
      <c r="D44" s="63" t="s">
        <v>73</v>
      </c>
      <c r="E44" s="54"/>
      <c r="F44" s="55"/>
      <c r="G44" s="56"/>
      <c r="H44" s="57"/>
      <c r="I44" s="57"/>
      <c r="J44" s="57"/>
      <c r="K44" s="57" t="s">
        <v>25</v>
      </c>
      <c r="L44" s="57"/>
      <c r="M44" s="57"/>
      <c r="N44" s="58"/>
      <c r="O44" s="59" t="str">
        <f t="shared" si="2"/>
        <v/>
      </c>
      <c r="P44" s="60"/>
      <c r="Q44" s="61"/>
    </row>
    <row r="45" spans="1:17" x14ac:dyDescent="0.2">
      <c r="A45" s="68">
        <f t="shared" ca="1" si="0"/>
        <v>38</v>
      </c>
      <c r="B45" s="62">
        <f t="shared" si="1"/>
        <v>499</v>
      </c>
      <c r="C45" s="53">
        <v>5205</v>
      </c>
      <c r="D45" s="63" t="s">
        <v>74</v>
      </c>
      <c r="E45" s="54"/>
      <c r="F45" s="55"/>
      <c r="G45" s="56"/>
      <c r="H45" s="57"/>
      <c r="I45" s="57"/>
      <c r="J45" s="57"/>
      <c r="K45" s="57" t="s">
        <v>25</v>
      </c>
      <c r="L45" s="57"/>
      <c r="M45" s="57"/>
      <c r="N45" s="58"/>
      <c r="O45" s="59" t="str">
        <f t="shared" si="2"/>
        <v/>
      </c>
      <c r="P45" s="60"/>
      <c r="Q45" s="61"/>
    </row>
    <row r="46" spans="1:17" x14ac:dyDescent="0.2">
      <c r="A46" s="68">
        <f t="shared" ca="1" si="0"/>
        <v>39</v>
      </c>
      <c r="B46" s="62">
        <f t="shared" si="1"/>
        <v>499</v>
      </c>
      <c r="C46" s="53">
        <v>5206</v>
      </c>
      <c r="D46" s="63" t="s">
        <v>36</v>
      </c>
      <c r="E46" s="54"/>
      <c r="F46" s="55"/>
      <c r="G46" s="56"/>
      <c r="H46" s="57"/>
      <c r="I46" s="57"/>
      <c r="J46" s="57"/>
      <c r="K46" s="57" t="s">
        <v>25</v>
      </c>
      <c r="L46" s="57"/>
      <c r="M46" s="57"/>
      <c r="N46" s="58"/>
      <c r="O46" s="59" t="str">
        <f t="shared" si="2"/>
        <v/>
      </c>
      <c r="P46" s="60"/>
      <c r="Q46" s="61"/>
    </row>
    <row r="47" spans="1:17" x14ac:dyDescent="0.2">
      <c r="A47" s="68">
        <f t="shared" ca="1" si="0"/>
        <v>40</v>
      </c>
      <c r="B47" s="62">
        <f t="shared" si="1"/>
        <v>499</v>
      </c>
      <c r="C47" s="53">
        <v>5207</v>
      </c>
      <c r="D47" s="63" t="s">
        <v>32</v>
      </c>
      <c r="E47" s="54"/>
      <c r="F47" s="55"/>
      <c r="G47" s="56"/>
      <c r="H47" s="57"/>
      <c r="I47" s="57"/>
      <c r="J47" s="57"/>
      <c r="K47" s="57" t="s">
        <v>25</v>
      </c>
      <c r="L47" s="57"/>
      <c r="M47" s="57"/>
      <c r="N47" s="58"/>
      <c r="O47" s="59" t="str">
        <f t="shared" si="2"/>
        <v/>
      </c>
      <c r="P47" s="60"/>
      <c r="Q47" s="61"/>
    </row>
    <row r="48" spans="1:17" x14ac:dyDescent="0.2">
      <c r="A48" s="68">
        <f t="shared" ca="1" si="0"/>
        <v>41</v>
      </c>
      <c r="B48" s="62">
        <f t="shared" si="1"/>
        <v>499</v>
      </c>
      <c r="C48" s="53">
        <v>5208</v>
      </c>
      <c r="D48" s="63" t="s">
        <v>60</v>
      </c>
      <c r="E48" s="54"/>
      <c r="F48" s="55"/>
      <c r="G48" s="56"/>
      <c r="H48" s="57"/>
      <c r="I48" s="57"/>
      <c r="J48" s="57"/>
      <c r="K48" s="57" t="s">
        <v>25</v>
      </c>
      <c r="L48" s="57"/>
      <c r="M48" s="57"/>
      <c r="N48" s="58"/>
      <c r="O48" s="59" t="str">
        <f t="shared" si="2"/>
        <v/>
      </c>
      <c r="P48" s="60"/>
      <c r="Q48" s="61"/>
    </row>
    <row r="49" spans="1:17" x14ac:dyDescent="0.2">
      <c r="A49" s="68">
        <f t="shared" ca="1" si="0"/>
        <v>42</v>
      </c>
      <c r="B49" s="62">
        <f t="shared" si="1"/>
        <v>499</v>
      </c>
      <c r="C49" s="53">
        <v>5209</v>
      </c>
      <c r="D49" s="63" t="s">
        <v>60</v>
      </c>
      <c r="E49" s="54"/>
      <c r="F49" s="55"/>
      <c r="G49" s="56"/>
      <c r="H49" s="57"/>
      <c r="I49" s="57"/>
      <c r="J49" s="57"/>
      <c r="K49" s="57" t="s">
        <v>25</v>
      </c>
      <c r="L49" s="57"/>
      <c r="M49" s="57"/>
      <c r="N49" s="58"/>
      <c r="O49" s="59" t="str">
        <f t="shared" si="2"/>
        <v/>
      </c>
      <c r="P49" s="60"/>
      <c r="Q49" s="61"/>
    </row>
    <row r="50" spans="1:17" x14ac:dyDescent="0.2">
      <c r="A50" s="68">
        <f t="shared" ca="1" si="0"/>
        <v>43</v>
      </c>
      <c r="B50" s="62">
        <f t="shared" si="1"/>
        <v>499</v>
      </c>
      <c r="C50" s="53"/>
      <c r="D50" s="63" t="s">
        <v>31</v>
      </c>
      <c r="E50" s="54"/>
      <c r="F50" s="55"/>
      <c r="G50" s="56"/>
      <c r="H50" s="57" t="s">
        <v>27</v>
      </c>
      <c r="I50" s="57" t="s">
        <v>27</v>
      </c>
      <c r="J50" s="57" t="s">
        <v>27</v>
      </c>
      <c r="K50" s="57" t="s">
        <v>27</v>
      </c>
      <c r="L50" s="57" t="s">
        <v>27</v>
      </c>
      <c r="M50" s="57" t="s">
        <v>27</v>
      </c>
      <c r="N50" s="58" t="s">
        <v>27</v>
      </c>
      <c r="O50" s="59" t="str">
        <f t="shared" si="2"/>
        <v/>
      </c>
      <c r="P50" s="60"/>
      <c r="Q50" s="61"/>
    </row>
    <row r="51" spans="1:17" x14ac:dyDescent="0.2">
      <c r="A51" s="68">
        <f t="shared" ca="1" si="0"/>
        <v>44</v>
      </c>
      <c r="B51" s="62">
        <f>$C$3</f>
        <v>499</v>
      </c>
      <c r="C51" s="53">
        <v>6100</v>
      </c>
      <c r="D51" s="63" t="s">
        <v>75</v>
      </c>
      <c r="E51" s="85" t="s">
        <v>129</v>
      </c>
      <c r="F51" s="55"/>
      <c r="G51" s="56"/>
      <c r="H51" s="57"/>
      <c r="I51" s="57"/>
      <c r="J51" s="57"/>
      <c r="K51" s="57" t="s">
        <v>25</v>
      </c>
      <c r="L51" s="57"/>
      <c r="M51" s="57"/>
      <c r="N51" s="58"/>
      <c r="O51" s="59" t="str">
        <f t="shared" si="2"/>
        <v/>
      </c>
      <c r="P51" s="60"/>
      <c r="Q51" s="61"/>
    </row>
    <row r="52" spans="1:17" ht="25.5" x14ac:dyDescent="0.2">
      <c r="A52" s="68">
        <f t="shared" ca="1" si="0"/>
        <v>45</v>
      </c>
      <c r="B52" s="62">
        <f t="shared" si="1"/>
        <v>499</v>
      </c>
      <c r="C52" s="53">
        <v>6101</v>
      </c>
      <c r="D52" s="63" t="s">
        <v>76</v>
      </c>
      <c r="E52" s="54"/>
      <c r="F52" s="55"/>
      <c r="G52" s="56"/>
      <c r="H52" s="57"/>
      <c r="I52" s="57"/>
      <c r="J52" s="57"/>
      <c r="K52" s="57" t="s">
        <v>25</v>
      </c>
      <c r="L52" s="57"/>
      <c r="M52" s="57"/>
      <c r="N52" s="58"/>
      <c r="O52" s="59" t="str">
        <f t="shared" si="2"/>
        <v/>
      </c>
      <c r="P52" s="60"/>
      <c r="Q52" s="61"/>
    </row>
    <row r="53" spans="1:17" x14ac:dyDescent="0.2">
      <c r="A53" s="68">
        <f t="shared" ca="1" si="0"/>
        <v>46</v>
      </c>
      <c r="B53" s="62">
        <f t="shared" si="1"/>
        <v>499</v>
      </c>
      <c r="C53" s="53">
        <v>6102</v>
      </c>
      <c r="D53" s="63" t="s">
        <v>28</v>
      </c>
      <c r="E53" s="54"/>
      <c r="F53" s="55"/>
      <c r="G53" s="56"/>
      <c r="H53" s="57"/>
      <c r="I53" s="57"/>
      <c r="J53" s="57"/>
      <c r="K53" s="57" t="s">
        <v>25</v>
      </c>
      <c r="L53" s="57"/>
      <c r="M53" s="57"/>
      <c r="N53" s="58"/>
      <c r="O53" s="59" t="str">
        <f t="shared" si="2"/>
        <v/>
      </c>
      <c r="P53" s="60"/>
      <c r="Q53" s="61"/>
    </row>
    <row r="54" spans="1:17" ht="25.5" x14ac:dyDescent="0.2">
      <c r="A54" s="68">
        <f t="shared" ca="1" si="0"/>
        <v>47</v>
      </c>
      <c r="B54" s="62">
        <f t="shared" si="1"/>
        <v>499</v>
      </c>
      <c r="C54" s="53">
        <v>6103</v>
      </c>
      <c r="D54" s="63" t="s">
        <v>77</v>
      </c>
      <c r="E54" s="54"/>
      <c r="F54" s="55"/>
      <c r="G54" s="56"/>
      <c r="H54" s="57"/>
      <c r="I54" s="57"/>
      <c r="J54" s="57"/>
      <c r="K54" s="57" t="s">
        <v>25</v>
      </c>
      <c r="L54" s="57"/>
      <c r="M54" s="57"/>
      <c r="N54" s="58"/>
      <c r="O54" s="59" t="str">
        <f t="shared" si="2"/>
        <v/>
      </c>
      <c r="P54" s="60"/>
      <c r="Q54" s="61"/>
    </row>
    <row r="55" spans="1:17" ht="38.25" x14ac:dyDescent="0.2">
      <c r="A55" s="68">
        <f t="shared" ca="1" si="0"/>
        <v>48</v>
      </c>
      <c r="B55" s="62">
        <f t="shared" si="1"/>
        <v>499</v>
      </c>
      <c r="C55" s="53">
        <v>6104</v>
      </c>
      <c r="D55" s="63" t="s">
        <v>78</v>
      </c>
      <c r="E55" s="54"/>
      <c r="F55" s="55"/>
      <c r="G55" s="56"/>
      <c r="H55" s="57"/>
      <c r="I55" s="57"/>
      <c r="J55" s="57"/>
      <c r="K55" s="57" t="s">
        <v>25</v>
      </c>
      <c r="L55" s="57"/>
      <c r="M55" s="57"/>
      <c r="N55" s="58"/>
      <c r="O55" s="59" t="str">
        <f t="shared" si="2"/>
        <v/>
      </c>
      <c r="P55" s="60"/>
      <c r="Q55" s="61"/>
    </row>
    <row r="56" spans="1:17" ht="25.5" x14ac:dyDescent="0.2">
      <c r="A56" s="68">
        <f t="shared" ca="1" si="0"/>
        <v>49</v>
      </c>
      <c r="B56" s="62">
        <f t="shared" si="1"/>
        <v>499</v>
      </c>
      <c r="C56" s="53">
        <v>6105</v>
      </c>
      <c r="D56" s="63" t="s">
        <v>79</v>
      </c>
      <c r="E56" s="54"/>
      <c r="F56" s="55"/>
      <c r="G56" s="56"/>
      <c r="H56" s="57"/>
      <c r="I56" s="57"/>
      <c r="J56" s="57"/>
      <c r="K56" s="57" t="s">
        <v>25</v>
      </c>
      <c r="L56" s="57"/>
      <c r="M56" s="57"/>
      <c r="N56" s="58"/>
      <c r="O56" s="59" t="str">
        <f t="shared" si="2"/>
        <v/>
      </c>
      <c r="P56" s="60"/>
      <c r="Q56" s="61"/>
    </row>
    <row r="57" spans="1:17" x14ac:dyDescent="0.2">
      <c r="A57" s="68">
        <f t="shared" ca="1" si="0"/>
        <v>50</v>
      </c>
      <c r="B57" s="62">
        <f t="shared" si="1"/>
        <v>499</v>
      </c>
      <c r="C57" s="53">
        <v>6106</v>
      </c>
      <c r="D57" s="63" t="s">
        <v>80</v>
      </c>
      <c r="E57" s="54"/>
      <c r="F57" s="55"/>
      <c r="G57" s="56"/>
      <c r="H57" s="57"/>
      <c r="I57" s="57"/>
      <c r="J57" s="57"/>
      <c r="K57" s="57" t="s">
        <v>25</v>
      </c>
      <c r="L57" s="57"/>
      <c r="M57" s="57"/>
      <c r="N57" s="58"/>
      <c r="O57" s="59" t="str">
        <f t="shared" si="2"/>
        <v/>
      </c>
      <c r="P57" s="60"/>
      <c r="Q57" s="61"/>
    </row>
    <row r="58" spans="1:17" x14ac:dyDescent="0.2">
      <c r="A58" s="68">
        <f t="shared" ca="1" si="0"/>
        <v>51</v>
      </c>
      <c r="B58" s="62">
        <f t="shared" si="1"/>
        <v>499</v>
      </c>
      <c r="C58" s="53">
        <v>6107</v>
      </c>
      <c r="D58" s="63" t="s">
        <v>81</v>
      </c>
      <c r="E58" s="54"/>
      <c r="F58" s="55"/>
      <c r="G58" s="56"/>
      <c r="H58" s="57"/>
      <c r="I58" s="57"/>
      <c r="J58" s="57"/>
      <c r="K58" s="57" t="s">
        <v>25</v>
      </c>
      <c r="L58" s="57"/>
      <c r="M58" s="57"/>
      <c r="N58" s="58"/>
      <c r="O58" s="59" t="str">
        <f t="shared" si="2"/>
        <v/>
      </c>
      <c r="P58" s="60"/>
      <c r="Q58" s="61"/>
    </row>
    <row r="59" spans="1:17" ht="25.5" x14ac:dyDescent="0.2">
      <c r="A59" s="68">
        <f t="shared" ca="1" si="0"/>
        <v>52</v>
      </c>
      <c r="B59" s="62">
        <f t="shared" si="1"/>
        <v>499</v>
      </c>
      <c r="C59" s="53">
        <v>6108</v>
      </c>
      <c r="D59" s="63" t="s">
        <v>82</v>
      </c>
      <c r="E59" s="54"/>
      <c r="F59" s="55"/>
      <c r="G59" s="56"/>
      <c r="H59" s="57"/>
      <c r="I59" s="57"/>
      <c r="J59" s="57"/>
      <c r="K59" s="57" t="s">
        <v>25</v>
      </c>
      <c r="L59" s="57"/>
      <c r="M59" s="57"/>
      <c r="N59" s="58"/>
      <c r="O59" s="59" t="str">
        <f t="shared" si="2"/>
        <v/>
      </c>
      <c r="P59" s="60"/>
      <c r="Q59" s="61"/>
    </row>
    <row r="60" spans="1:17" x14ac:dyDescent="0.2">
      <c r="A60" s="68">
        <f t="shared" ca="1" si="0"/>
        <v>53</v>
      </c>
      <c r="B60" s="62">
        <f t="shared" si="1"/>
        <v>499</v>
      </c>
      <c r="C60" s="53">
        <v>6109</v>
      </c>
      <c r="D60" s="63" t="s">
        <v>83</v>
      </c>
      <c r="E60" s="54"/>
      <c r="F60" s="55"/>
      <c r="G60" s="56"/>
      <c r="H60" s="57"/>
      <c r="I60" s="57"/>
      <c r="J60" s="57"/>
      <c r="K60" s="57" t="s">
        <v>25</v>
      </c>
      <c r="L60" s="57"/>
      <c r="M60" s="57"/>
      <c r="N60" s="58"/>
      <c r="O60" s="59" t="str">
        <f t="shared" si="2"/>
        <v/>
      </c>
      <c r="P60" s="60"/>
      <c r="Q60" s="61"/>
    </row>
    <row r="61" spans="1:17" x14ac:dyDescent="0.2">
      <c r="A61" s="68">
        <f t="shared" ca="1" si="0"/>
        <v>54</v>
      </c>
      <c r="B61" s="62">
        <f t="shared" si="1"/>
        <v>499</v>
      </c>
      <c r="C61" s="53">
        <v>6110</v>
      </c>
      <c r="D61" s="63" t="s">
        <v>84</v>
      </c>
      <c r="E61" s="54"/>
      <c r="F61" s="55"/>
      <c r="G61" s="56"/>
      <c r="H61" s="57"/>
      <c r="I61" s="57"/>
      <c r="J61" s="57"/>
      <c r="K61" s="57" t="s">
        <v>25</v>
      </c>
      <c r="L61" s="57"/>
      <c r="M61" s="57"/>
      <c r="N61" s="58"/>
      <c r="O61" s="59" t="str">
        <f t="shared" si="2"/>
        <v/>
      </c>
      <c r="P61" s="60"/>
      <c r="Q61" s="61"/>
    </row>
    <row r="62" spans="1:17" x14ac:dyDescent="0.2">
      <c r="A62" s="68">
        <f t="shared" ca="1" si="0"/>
        <v>55</v>
      </c>
      <c r="B62" s="62">
        <f t="shared" si="1"/>
        <v>499</v>
      </c>
      <c r="C62" s="53">
        <v>6111</v>
      </c>
      <c r="D62" s="63" t="s">
        <v>85</v>
      </c>
      <c r="E62" s="54"/>
      <c r="F62" s="55"/>
      <c r="G62" s="56"/>
      <c r="H62" s="57"/>
      <c r="I62" s="57"/>
      <c r="J62" s="57"/>
      <c r="K62" s="57" t="s">
        <v>25</v>
      </c>
      <c r="L62" s="57"/>
      <c r="M62" s="57"/>
      <c r="N62" s="58"/>
      <c r="O62" s="59" t="str">
        <f t="shared" si="2"/>
        <v/>
      </c>
      <c r="P62" s="60"/>
      <c r="Q62" s="61"/>
    </row>
    <row r="63" spans="1:17" x14ac:dyDescent="0.2">
      <c r="A63" s="68">
        <f t="shared" ca="1" si="0"/>
        <v>56</v>
      </c>
      <c r="B63" s="62">
        <f t="shared" si="1"/>
        <v>499</v>
      </c>
      <c r="C63" s="53"/>
      <c r="D63" s="63" t="s">
        <v>31</v>
      </c>
      <c r="E63" s="54"/>
      <c r="F63" s="55"/>
      <c r="G63" s="56"/>
      <c r="H63" s="57" t="s">
        <v>27</v>
      </c>
      <c r="I63" s="57" t="s">
        <v>27</v>
      </c>
      <c r="J63" s="57" t="s">
        <v>27</v>
      </c>
      <c r="K63" s="57" t="s">
        <v>27</v>
      </c>
      <c r="L63" s="57" t="s">
        <v>27</v>
      </c>
      <c r="M63" s="57" t="s">
        <v>27</v>
      </c>
      <c r="N63" s="58" t="s">
        <v>27</v>
      </c>
      <c r="O63" s="59" t="str">
        <f t="shared" si="2"/>
        <v/>
      </c>
      <c r="P63" s="60"/>
      <c r="Q63" s="61"/>
    </row>
    <row r="64" spans="1:17" x14ac:dyDescent="0.2">
      <c r="A64" s="68">
        <f t="shared" ca="1" si="0"/>
        <v>57</v>
      </c>
      <c r="B64" s="62">
        <f t="shared" si="1"/>
        <v>499</v>
      </c>
      <c r="C64" s="53">
        <v>7000</v>
      </c>
      <c r="D64" s="63" t="s">
        <v>86</v>
      </c>
      <c r="E64" s="54" t="s">
        <v>95</v>
      </c>
      <c r="F64" s="55"/>
      <c r="G64" s="56"/>
      <c r="H64" s="57"/>
      <c r="I64" s="57"/>
      <c r="J64" s="57"/>
      <c r="K64" s="57" t="s">
        <v>25</v>
      </c>
      <c r="L64" s="57"/>
      <c r="M64" s="57"/>
      <c r="N64" s="58"/>
      <c r="O64" s="59" t="str">
        <f t="shared" si="2"/>
        <v/>
      </c>
      <c r="P64" s="60"/>
      <c r="Q64" s="61"/>
    </row>
    <row r="65" spans="1:17" ht="25.5" x14ac:dyDescent="0.2">
      <c r="A65" s="68">
        <f t="shared" ca="1" si="0"/>
        <v>58</v>
      </c>
      <c r="B65" s="62">
        <f t="shared" si="1"/>
        <v>499</v>
      </c>
      <c r="C65" s="53">
        <v>7001</v>
      </c>
      <c r="D65" s="63" t="s">
        <v>87</v>
      </c>
      <c r="E65" s="85" t="s">
        <v>130</v>
      </c>
      <c r="F65" s="55"/>
      <c r="G65" s="56"/>
      <c r="H65" s="57"/>
      <c r="I65" s="57"/>
      <c r="J65" s="57"/>
      <c r="K65" s="57" t="s">
        <v>25</v>
      </c>
      <c r="L65" s="57"/>
      <c r="M65" s="57"/>
      <c r="N65" s="58"/>
      <c r="O65" s="59" t="str">
        <f t="shared" si="2"/>
        <v/>
      </c>
      <c r="P65" s="60"/>
      <c r="Q65" s="61"/>
    </row>
    <row r="66" spans="1:17" x14ac:dyDescent="0.2">
      <c r="A66" s="68">
        <f t="shared" ca="1" si="0"/>
        <v>59</v>
      </c>
      <c r="B66" s="62">
        <f t="shared" si="1"/>
        <v>499</v>
      </c>
      <c r="C66" s="53">
        <v>7002</v>
      </c>
      <c r="D66" s="86" t="s">
        <v>131</v>
      </c>
      <c r="E66" s="54"/>
      <c r="F66" s="55"/>
      <c r="G66" s="56"/>
      <c r="H66" s="57"/>
      <c r="I66" s="57"/>
      <c r="J66" s="57"/>
      <c r="K66" s="57" t="s">
        <v>25</v>
      </c>
      <c r="L66" s="57"/>
      <c r="M66" s="57"/>
      <c r="N66" s="58"/>
      <c r="O66" s="59" t="str">
        <f t="shared" si="2"/>
        <v/>
      </c>
      <c r="P66" s="60"/>
      <c r="Q66" s="61"/>
    </row>
    <row r="67" spans="1:17" x14ac:dyDescent="0.2">
      <c r="A67" s="68">
        <f t="shared" ca="1" si="0"/>
        <v>60</v>
      </c>
      <c r="B67" s="62">
        <f t="shared" si="1"/>
        <v>499</v>
      </c>
      <c r="C67" s="53">
        <v>7003</v>
      </c>
      <c r="D67" s="63" t="s">
        <v>89</v>
      </c>
      <c r="E67" s="54"/>
      <c r="F67" s="55"/>
      <c r="G67" s="56"/>
      <c r="H67" s="57"/>
      <c r="I67" s="57"/>
      <c r="J67" s="57"/>
      <c r="K67" s="57" t="s">
        <v>25</v>
      </c>
      <c r="L67" s="57"/>
      <c r="M67" s="57"/>
      <c r="N67" s="58"/>
      <c r="O67" s="59" t="str">
        <f t="shared" si="2"/>
        <v/>
      </c>
      <c r="P67" s="60"/>
      <c r="Q67" s="61"/>
    </row>
    <row r="68" spans="1:17" x14ac:dyDescent="0.2">
      <c r="A68" s="68">
        <f t="shared" ca="1" si="0"/>
        <v>61</v>
      </c>
      <c r="B68" s="62">
        <f t="shared" si="1"/>
        <v>499</v>
      </c>
      <c r="C68" s="53"/>
      <c r="D68" s="63" t="s">
        <v>31</v>
      </c>
      <c r="E68" s="54"/>
      <c r="F68" s="55"/>
      <c r="G68" s="56"/>
      <c r="H68" s="57" t="s">
        <v>27</v>
      </c>
      <c r="I68" s="57" t="s">
        <v>27</v>
      </c>
      <c r="J68" s="57" t="s">
        <v>27</v>
      </c>
      <c r="K68" s="57" t="s">
        <v>27</v>
      </c>
      <c r="L68" s="57" t="s">
        <v>27</v>
      </c>
      <c r="M68" s="57" t="s">
        <v>27</v>
      </c>
      <c r="N68" s="58" t="s">
        <v>27</v>
      </c>
      <c r="O68" s="59" t="str">
        <f t="shared" si="2"/>
        <v/>
      </c>
      <c r="P68" s="60"/>
      <c r="Q68" s="61"/>
    </row>
    <row r="69" spans="1:17" x14ac:dyDescent="0.2">
      <c r="A69" s="68">
        <f t="shared" ca="1" si="0"/>
        <v>62</v>
      </c>
      <c r="B69" s="62">
        <f t="shared" si="1"/>
        <v>499</v>
      </c>
      <c r="C69" s="53">
        <v>9000</v>
      </c>
      <c r="D69" s="63" t="s">
        <v>90</v>
      </c>
      <c r="E69" s="54"/>
      <c r="F69" s="55"/>
      <c r="G69" s="56"/>
      <c r="H69" s="57"/>
      <c r="I69" s="57"/>
      <c r="J69" s="57"/>
      <c r="K69" s="57" t="s">
        <v>25</v>
      </c>
      <c r="L69" s="57"/>
      <c r="M69" s="57"/>
      <c r="N69" s="58"/>
      <c r="O69" s="59" t="str">
        <f t="shared" ref="O69:O73" si="3">IF(F69="","",IF(COUNTIF(H69:N69,"x")=1,F69*G69*LOOKUP("x",H69:N69,H$6:N$6),IF(ISNUMBER($C69),"???","--------")))</f>
        <v/>
      </c>
      <c r="P69" s="60"/>
      <c r="Q69" s="61"/>
    </row>
    <row r="70" spans="1:17" x14ac:dyDescent="0.2">
      <c r="A70" s="68">
        <f t="shared" ca="1" si="0"/>
        <v>63</v>
      </c>
      <c r="B70" s="62">
        <f t="shared" si="1"/>
        <v>499</v>
      </c>
      <c r="C70" s="53">
        <v>9001</v>
      </c>
      <c r="D70" s="63" t="s">
        <v>91</v>
      </c>
      <c r="E70" s="54"/>
      <c r="F70" s="55"/>
      <c r="G70" s="56"/>
      <c r="H70" s="57"/>
      <c r="I70" s="57"/>
      <c r="J70" s="57"/>
      <c r="K70" s="57" t="s">
        <v>25</v>
      </c>
      <c r="L70" s="57"/>
      <c r="M70" s="57"/>
      <c r="N70" s="58"/>
      <c r="O70" s="59" t="str">
        <f t="shared" si="3"/>
        <v/>
      </c>
      <c r="P70" s="60"/>
      <c r="Q70" s="61"/>
    </row>
    <row r="71" spans="1:17" ht="25.5" x14ac:dyDescent="0.2">
      <c r="A71" s="68">
        <f ca="1">CELL("Zeile",A71)-A$7</f>
        <v>64</v>
      </c>
      <c r="B71" s="62">
        <f t="shared" si="1"/>
        <v>499</v>
      </c>
      <c r="C71" s="53">
        <v>9002</v>
      </c>
      <c r="D71" s="63" t="s">
        <v>92</v>
      </c>
      <c r="E71" s="54"/>
      <c r="F71" s="55"/>
      <c r="G71" s="56"/>
      <c r="H71" s="57"/>
      <c r="I71" s="57"/>
      <c r="J71" s="57"/>
      <c r="K71" s="57" t="s">
        <v>25</v>
      </c>
      <c r="L71" s="57"/>
      <c r="M71" s="57"/>
      <c r="N71" s="58"/>
      <c r="O71" s="59" t="str">
        <f t="shared" si="3"/>
        <v/>
      </c>
      <c r="P71" s="60"/>
      <c r="Q71" s="61"/>
    </row>
    <row r="72" spans="1:17" x14ac:dyDescent="0.2">
      <c r="A72" s="68">
        <f ca="1">CELL("Zeile",A72)-A$7</f>
        <v>65</v>
      </c>
      <c r="B72" s="62">
        <f t="shared" si="1"/>
        <v>499</v>
      </c>
      <c r="C72" s="53">
        <v>9003</v>
      </c>
      <c r="D72" s="63" t="s">
        <v>93</v>
      </c>
      <c r="E72" s="54"/>
      <c r="F72" s="55"/>
      <c r="G72" s="56"/>
      <c r="H72" s="57"/>
      <c r="I72" s="57"/>
      <c r="J72" s="57"/>
      <c r="K72" s="57" t="s">
        <v>25</v>
      </c>
      <c r="L72" s="57"/>
      <c r="M72" s="57"/>
      <c r="N72" s="58"/>
      <c r="O72" s="59" t="str">
        <f t="shared" si="3"/>
        <v/>
      </c>
    </row>
    <row r="73" spans="1:17" ht="12.75" customHeight="1" x14ac:dyDescent="0.2">
      <c r="B73" s="188" t="s">
        <v>30</v>
      </c>
      <c r="C73" s="188"/>
      <c r="O73" s="59" t="str">
        <f t="shared" si="3"/>
        <v/>
      </c>
    </row>
  </sheetData>
  <mergeCells count="5">
    <mergeCell ref="B73:C73"/>
    <mergeCell ref="H1:L1"/>
    <mergeCell ref="M1:N1"/>
    <mergeCell ref="H2:L2"/>
    <mergeCell ref="M2:N2"/>
  </mergeCells>
  <phoneticPr fontId="1" type="noConversion"/>
  <conditionalFormatting sqref="H67:N67 H68:H91 H98:H103">
    <cfRule type="expression" dxfId="78" priority="1" stopIfTrue="1">
      <formula>(H67&lt;&gt;IF(ISNUMBER($C67),VLOOKUP($C67,INDIRECT(KatName&amp;$B67),H$5,0),""))</formula>
    </cfRule>
  </conditionalFormatting>
  <conditionalFormatting sqref="H92:N97">
    <cfRule type="expression" dxfId="77" priority="2" stopIfTrue="1">
      <formula>(H92&lt;&gt;IF(ISNUMBER($C92),VLOOKUP($C92,INDIRECT(#REF!&amp;#REF!),H$7,0),""))</formula>
    </cfRule>
  </conditionalFormatting>
  <pageMargins left="0.51181102362204722" right="0.51181102362204722" top="0.78740157480314965" bottom="0.78740157480314965" header="0.31496062992125984" footer="0.31496062992125984"/>
  <pageSetup paperSize="9" scale="74" orientation="landscape" r:id="rId1"/>
  <headerFooter alignWithMargins="0">
    <oddHeader>&amp;LVergabe-Nr.: ZR3-16150-2026-128-13-BG370
&amp;C&amp;"Arial,Fett"&amp;14Arbeitskarte MSR
&amp;A&amp;RAnlage 3</oddHeader>
    <oddFooter>&amp;RSeite &amp;P von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1"/>
  </sheetPr>
  <dimension ref="A1:Q53"/>
  <sheetViews>
    <sheetView view="pageLayout" zoomScaleNormal="100" workbookViewId="0">
      <selection activeCell="D67" sqref="D67"/>
    </sheetView>
  </sheetViews>
  <sheetFormatPr baseColWidth="10" defaultRowHeight="12.75" x14ac:dyDescent="0.2"/>
  <cols>
    <col min="1" max="1" width="4.42578125" style="64" customWidth="1"/>
    <col min="2" max="2" width="7" style="64" customWidth="1"/>
    <col min="3" max="3" width="10.28515625" style="64" customWidth="1"/>
    <col min="4" max="4" width="54.5703125" style="65" customWidth="1"/>
    <col min="5" max="5" width="35.140625" style="11" customWidth="1"/>
    <col min="6" max="6" width="16.5703125" style="66" customWidth="1"/>
    <col min="7" max="7" width="7.5703125" style="67" customWidth="1"/>
    <col min="8" max="12" width="4.140625" style="11" customWidth="1"/>
    <col min="13" max="13" width="5.5703125" style="11" customWidth="1"/>
    <col min="14" max="14" width="5.28515625" style="11" customWidth="1"/>
    <col min="15" max="15" width="18.5703125" style="11" customWidth="1"/>
    <col min="16" max="16384" width="11.42578125" style="11"/>
  </cols>
  <sheetData>
    <row r="1" spans="1:17" ht="15.75" customHeight="1" x14ac:dyDescent="0.2">
      <c r="A1" s="1"/>
      <c r="B1" s="2"/>
      <c r="C1" s="3" t="s">
        <v>43</v>
      </c>
      <c r="D1" s="4" t="s">
        <v>94</v>
      </c>
      <c r="E1" s="5"/>
      <c r="F1" s="6"/>
      <c r="G1" s="7"/>
      <c r="H1" s="189"/>
      <c r="I1" s="190"/>
      <c r="J1" s="190"/>
      <c r="K1" s="190"/>
      <c r="L1" s="190"/>
      <c r="M1" s="191"/>
      <c r="N1" s="192"/>
      <c r="O1" s="8"/>
      <c r="P1" s="9"/>
      <c r="Q1" s="10"/>
    </row>
    <row r="2" spans="1:17" ht="15.75" customHeight="1" x14ac:dyDescent="0.2">
      <c r="A2" s="69"/>
      <c r="B2" s="12"/>
      <c r="C2" s="13" t="s">
        <v>0</v>
      </c>
      <c r="D2" s="14" t="s">
        <v>102</v>
      </c>
      <c r="E2" s="15"/>
      <c r="F2" s="16"/>
      <c r="G2" s="17"/>
      <c r="H2" s="193"/>
      <c r="I2" s="194"/>
      <c r="J2" s="194"/>
      <c r="K2" s="194"/>
      <c r="L2" s="194"/>
      <c r="M2" s="195"/>
      <c r="N2" s="196"/>
      <c r="O2" s="18"/>
      <c r="P2" s="19"/>
      <c r="Q2" s="10"/>
    </row>
    <row r="3" spans="1:17" ht="15" x14ac:dyDescent="0.2">
      <c r="A3" s="70"/>
      <c r="B3" s="20"/>
      <c r="C3" s="21">
        <v>499</v>
      </c>
      <c r="D3" s="22" t="s">
        <v>44</v>
      </c>
      <c r="E3" s="23"/>
      <c r="F3" s="78"/>
      <c r="G3" s="83" t="s">
        <v>45</v>
      </c>
      <c r="H3" s="79" t="s">
        <v>1</v>
      </c>
      <c r="I3" s="80"/>
      <c r="J3" s="80"/>
      <c r="K3" s="80"/>
      <c r="L3" s="80"/>
      <c r="M3" s="80"/>
      <c r="N3" s="81"/>
      <c r="O3" s="82"/>
      <c r="P3" s="9"/>
      <c r="Q3" s="10"/>
    </row>
    <row r="4" spans="1:17" ht="73.5" customHeight="1" x14ac:dyDescent="0.2">
      <c r="A4" s="71" t="s">
        <v>46</v>
      </c>
      <c r="B4" s="25" t="s">
        <v>2</v>
      </c>
      <c r="C4" s="26" t="s">
        <v>3</v>
      </c>
      <c r="D4" s="27" t="s">
        <v>47</v>
      </c>
      <c r="E4" s="28" t="s">
        <v>4</v>
      </c>
      <c r="F4" s="29"/>
      <c r="G4" s="30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2" t="s">
        <v>33</v>
      </c>
      <c r="O4" s="33"/>
      <c r="P4" s="9"/>
      <c r="Q4" s="10"/>
    </row>
    <row r="5" spans="1:17" x14ac:dyDescent="0.2">
      <c r="A5" s="72" t="s">
        <v>12</v>
      </c>
      <c r="B5" s="34" t="s">
        <v>13</v>
      </c>
      <c r="C5" s="35" t="s">
        <v>14</v>
      </c>
      <c r="D5" s="34" t="s">
        <v>15</v>
      </c>
      <c r="E5" s="36" t="s">
        <v>16</v>
      </c>
      <c r="F5" s="37" t="s">
        <v>17</v>
      </c>
      <c r="G5" s="38" t="s">
        <v>48</v>
      </c>
      <c r="H5" s="39" t="s">
        <v>18</v>
      </c>
      <c r="I5" s="39" t="s">
        <v>19</v>
      </c>
      <c r="J5" s="39" t="s">
        <v>20</v>
      </c>
      <c r="K5" s="39" t="s">
        <v>21</v>
      </c>
      <c r="L5" s="39" t="s">
        <v>22</v>
      </c>
      <c r="M5" s="39" t="s">
        <v>23</v>
      </c>
      <c r="N5" s="40" t="s">
        <v>24</v>
      </c>
      <c r="O5" s="41" t="s">
        <v>49</v>
      </c>
      <c r="P5" s="9"/>
      <c r="Q5" s="10"/>
    </row>
    <row r="6" spans="1:17" hidden="1" x14ac:dyDescent="0.2">
      <c r="A6" s="42"/>
      <c r="B6" s="43"/>
      <c r="C6" s="43"/>
      <c r="D6" s="44"/>
      <c r="E6" s="45"/>
      <c r="F6" s="46"/>
      <c r="G6" s="47"/>
      <c r="H6" s="48">
        <v>12</v>
      </c>
      <c r="I6" s="48">
        <v>4</v>
      </c>
      <c r="J6" s="48">
        <v>2</v>
      </c>
      <c r="K6" s="48">
        <v>1</v>
      </c>
      <c r="L6" s="49">
        <v>0.5</v>
      </c>
      <c r="M6" s="49">
        <v>0.2</v>
      </c>
      <c r="N6" s="50">
        <v>1</v>
      </c>
      <c r="O6" s="51"/>
      <c r="P6" s="52"/>
      <c r="Q6" s="10"/>
    </row>
    <row r="7" spans="1:17" hidden="1" x14ac:dyDescent="0.2">
      <c r="A7" s="42">
        <f ca="1">CELL("Zeile",A7)</f>
        <v>7</v>
      </c>
      <c r="B7" s="73"/>
      <c r="C7" s="73"/>
      <c r="D7" s="74">
        <v>2</v>
      </c>
      <c r="E7" s="75"/>
      <c r="F7" s="75"/>
      <c r="G7" s="76"/>
      <c r="H7" s="74">
        <v>3</v>
      </c>
      <c r="I7" s="74">
        <v>4</v>
      </c>
      <c r="J7" s="74">
        <v>5</v>
      </c>
      <c r="K7" s="74">
        <v>6</v>
      </c>
      <c r="L7" s="74">
        <v>7</v>
      </c>
      <c r="M7" s="74">
        <v>8</v>
      </c>
      <c r="N7" s="77">
        <v>9</v>
      </c>
      <c r="O7" s="77"/>
      <c r="P7" s="52"/>
      <c r="Q7" s="10"/>
    </row>
    <row r="8" spans="1:17" ht="25.5" x14ac:dyDescent="0.2">
      <c r="A8" s="68">
        <f t="shared" ref="A8:A50" ca="1" si="0">CELL("Zeile",A8)-A$7</f>
        <v>1</v>
      </c>
      <c r="B8" s="62">
        <f t="shared" ref="B8:B52" si="1">$C$3</f>
        <v>499</v>
      </c>
      <c r="C8" s="53">
        <v>3100</v>
      </c>
      <c r="D8" s="63" t="s">
        <v>50</v>
      </c>
      <c r="E8" s="54"/>
      <c r="F8" s="55"/>
      <c r="G8" s="56"/>
      <c r="H8" s="57"/>
      <c r="I8" s="57"/>
      <c r="J8" s="57"/>
      <c r="K8" s="57" t="s">
        <v>25</v>
      </c>
      <c r="L8" s="57"/>
      <c r="M8" s="57"/>
      <c r="N8" s="58"/>
      <c r="O8" s="59" t="str">
        <f>IF(F8="","",IF(COUNTIF(H8:N8,"x")=1,F8*G8*LOOKUP("x",H8:N8,H$6:N$6),IF(ISNUMBER($C8),"???","--------")))</f>
        <v/>
      </c>
      <c r="P8" s="60"/>
      <c r="Q8" s="61"/>
    </row>
    <row r="9" spans="1:17" ht="25.5" x14ac:dyDescent="0.2">
      <c r="A9" s="68">
        <f t="shared" ca="1" si="0"/>
        <v>2</v>
      </c>
      <c r="B9" s="62">
        <f t="shared" si="1"/>
        <v>499</v>
      </c>
      <c r="C9" s="53">
        <v>3101</v>
      </c>
      <c r="D9" s="63" t="s">
        <v>51</v>
      </c>
      <c r="E9" s="54"/>
      <c r="F9" s="55"/>
      <c r="G9" s="56"/>
      <c r="H9" s="57"/>
      <c r="I9" s="57"/>
      <c r="J9" s="57"/>
      <c r="K9" s="57" t="s">
        <v>25</v>
      </c>
      <c r="L9" s="57"/>
      <c r="M9" s="57"/>
      <c r="N9" s="58"/>
      <c r="O9" s="59" t="str">
        <f t="shared" ref="O9:O53" si="2">IF(F9="","",IF(COUNTIF(H9:N9,"x")=1,F9*G9*LOOKUP("x",H9:N9,H$6:N$6),IF(ISNUMBER($C9),"???","--------")))</f>
        <v/>
      </c>
      <c r="P9" s="60"/>
      <c r="Q9" s="61"/>
    </row>
    <row r="10" spans="1:17" x14ac:dyDescent="0.2">
      <c r="A10" s="68">
        <f t="shared" ca="1" si="0"/>
        <v>3</v>
      </c>
      <c r="B10" s="62">
        <f t="shared" si="1"/>
        <v>499</v>
      </c>
      <c r="C10" s="53">
        <v>3102</v>
      </c>
      <c r="D10" s="63" t="s">
        <v>26</v>
      </c>
      <c r="E10" s="54"/>
      <c r="F10" s="55"/>
      <c r="G10" s="56"/>
      <c r="H10" s="57"/>
      <c r="I10" s="57"/>
      <c r="J10" s="57"/>
      <c r="K10" s="57" t="s">
        <v>25</v>
      </c>
      <c r="L10" s="57"/>
      <c r="M10" s="57"/>
      <c r="N10" s="58"/>
      <c r="O10" s="59" t="str">
        <f t="shared" si="2"/>
        <v/>
      </c>
      <c r="P10" s="60"/>
      <c r="Q10" s="61"/>
    </row>
    <row r="11" spans="1:17" ht="25.5" x14ac:dyDescent="0.2">
      <c r="A11" s="68">
        <f t="shared" ca="1" si="0"/>
        <v>4</v>
      </c>
      <c r="B11" s="62">
        <f t="shared" si="1"/>
        <v>499</v>
      </c>
      <c r="C11" s="53">
        <v>3104</v>
      </c>
      <c r="D11" s="63" t="s">
        <v>52</v>
      </c>
      <c r="E11" s="54"/>
      <c r="F11" s="55"/>
      <c r="G11" s="56"/>
      <c r="H11" s="57"/>
      <c r="I11" s="57"/>
      <c r="J11" s="57"/>
      <c r="K11" s="57" t="s">
        <v>25</v>
      </c>
      <c r="L11" s="57"/>
      <c r="M11" s="57"/>
      <c r="N11" s="58"/>
      <c r="O11" s="59" t="str">
        <f t="shared" si="2"/>
        <v/>
      </c>
      <c r="P11" s="60"/>
      <c r="Q11" s="61"/>
    </row>
    <row r="12" spans="1:17" ht="25.5" x14ac:dyDescent="0.2">
      <c r="A12" s="68">
        <f t="shared" ca="1" si="0"/>
        <v>5</v>
      </c>
      <c r="B12" s="62">
        <f t="shared" si="1"/>
        <v>499</v>
      </c>
      <c r="C12" s="53">
        <v>3105</v>
      </c>
      <c r="D12" s="63" t="s">
        <v>53</v>
      </c>
      <c r="E12" s="54"/>
      <c r="F12" s="55"/>
      <c r="G12" s="56"/>
      <c r="H12" s="57"/>
      <c r="I12" s="57"/>
      <c r="J12" s="57"/>
      <c r="K12" s="57" t="s">
        <v>25</v>
      </c>
      <c r="L12" s="57"/>
      <c r="M12" s="57"/>
      <c r="N12" s="58"/>
      <c r="O12" s="59" t="str">
        <f t="shared" si="2"/>
        <v/>
      </c>
      <c r="P12" s="60"/>
      <c r="Q12" s="61"/>
    </row>
    <row r="13" spans="1:17" x14ac:dyDescent="0.2">
      <c r="A13" s="68">
        <f t="shared" ca="1" si="0"/>
        <v>6</v>
      </c>
      <c r="B13" s="62">
        <f t="shared" si="1"/>
        <v>499</v>
      </c>
      <c r="C13" s="53">
        <v>3106</v>
      </c>
      <c r="D13" s="63" t="s">
        <v>54</v>
      </c>
      <c r="E13" s="54"/>
      <c r="F13" s="55"/>
      <c r="G13" s="56"/>
      <c r="H13" s="57"/>
      <c r="I13" s="57"/>
      <c r="J13" s="57"/>
      <c r="K13" s="57" t="s">
        <v>25</v>
      </c>
      <c r="L13" s="57"/>
      <c r="M13" s="57"/>
      <c r="N13" s="58"/>
      <c r="O13" s="59" t="str">
        <f t="shared" si="2"/>
        <v/>
      </c>
      <c r="P13" s="60"/>
      <c r="Q13" s="61"/>
    </row>
    <row r="14" spans="1:17" x14ac:dyDescent="0.2">
      <c r="A14" s="68">
        <f t="shared" ca="1" si="0"/>
        <v>7</v>
      </c>
      <c r="B14" s="62">
        <f t="shared" si="1"/>
        <v>499</v>
      </c>
      <c r="C14" s="53">
        <v>3107</v>
      </c>
      <c r="D14" s="63" t="s">
        <v>55</v>
      </c>
      <c r="E14" s="54"/>
      <c r="F14" s="55"/>
      <c r="G14" s="56"/>
      <c r="H14" s="57"/>
      <c r="I14" s="57"/>
      <c r="J14" s="57"/>
      <c r="K14" s="57" t="s">
        <v>25</v>
      </c>
      <c r="L14" s="57"/>
      <c r="M14" s="57"/>
      <c r="N14" s="58"/>
      <c r="O14" s="59" t="str">
        <f t="shared" si="2"/>
        <v/>
      </c>
      <c r="P14" s="60"/>
      <c r="Q14" s="61"/>
    </row>
    <row r="15" spans="1:17" x14ac:dyDescent="0.2">
      <c r="A15" s="68">
        <f t="shared" ca="1" si="0"/>
        <v>8</v>
      </c>
      <c r="B15" s="62">
        <f t="shared" si="1"/>
        <v>499</v>
      </c>
      <c r="C15" s="53"/>
      <c r="D15" s="63" t="s">
        <v>31</v>
      </c>
      <c r="E15" s="54"/>
      <c r="F15" s="55"/>
      <c r="G15" s="56"/>
      <c r="H15" s="57" t="s">
        <v>27</v>
      </c>
      <c r="I15" s="57" t="s">
        <v>27</v>
      </c>
      <c r="J15" s="57" t="s">
        <v>27</v>
      </c>
      <c r="K15" s="57" t="s">
        <v>27</v>
      </c>
      <c r="L15" s="57" t="s">
        <v>27</v>
      </c>
      <c r="M15" s="57" t="s">
        <v>27</v>
      </c>
      <c r="N15" s="58" t="s">
        <v>27</v>
      </c>
      <c r="O15" s="59" t="str">
        <f t="shared" si="2"/>
        <v/>
      </c>
      <c r="P15" s="60"/>
      <c r="Q15" s="61"/>
    </row>
    <row r="16" spans="1:17" x14ac:dyDescent="0.2">
      <c r="A16" s="68">
        <f t="shared" ca="1" si="0"/>
        <v>9</v>
      </c>
      <c r="B16" s="62">
        <f t="shared" si="1"/>
        <v>499</v>
      </c>
      <c r="C16" s="53">
        <v>3200</v>
      </c>
      <c r="D16" s="63" t="s">
        <v>56</v>
      </c>
      <c r="E16" s="54" t="s">
        <v>57</v>
      </c>
      <c r="F16" s="55"/>
      <c r="G16" s="56"/>
      <c r="H16" s="57"/>
      <c r="I16" s="57"/>
      <c r="J16" s="57"/>
      <c r="K16" s="57" t="s">
        <v>25</v>
      </c>
      <c r="L16" s="57"/>
      <c r="M16" s="57"/>
      <c r="N16" s="58"/>
      <c r="O16" s="59" t="str">
        <f t="shared" si="2"/>
        <v/>
      </c>
      <c r="P16" s="60"/>
      <c r="Q16" s="61"/>
    </row>
    <row r="17" spans="1:17" ht="25.5" x14ac:dyDescent="0.2">
      <c r="A17" s="68">
        <f t="shared" ca="1" si="0"/>
        <v>10</v>
      </c>
      <c r="B17" s="62">
        <f t="shared" si="1"/>
        <v>499</v>
      </c>
      <c r="C17" s="53">
        <v>3201</v>
      </c>
      <c r="D17" s="63" t="s">
        <v>51</v>
      </c>
      <c r="E17" s="54" t="s">
        <v>58</v>
      </c>
      <c r="F17" s="55"/>
      <c r="G17" s="56"/>
      <c r="H17" s="57"/>
      <c r="I17" s="57"/>
      <c r="J17" s="57"/>
      <c r="K17" s="57" t="s">
        <v>25</v>
      </c>
      <c r="L17" s="57"/>
      <c r="M17" s="57"/>
      <c r="N17" s="58"/>
      <c r="O17" s="59" t="str">
        <f t="shared" si="2"/>
        <v/>
      </c>
      <c r="P17" s="60"/>
      <c r="Q17" s="61"/>
    </row>
    <row r="18" spans="1:17" x14ac:dyDescent="0.2">
      <c r="A18" s="68">
        <f t="shared" ca="1" si="0"/>
        <v>11</v>
      </c>
      <c r="B18" s="62">
        <f t="shared" si="1"/>
        <v>499</v>
      </c>
      <c r="C18" s="53">
        <v>3202</v>
      </c>
      <c r="D18" s="63" t="s">
        <v>26</v>
      </c>
      <c r="E18" s="54"/>
      <c r="F18" s="55"/>
      <c r="G18" s="56"/>
      <c r="H18" s="57"/>
      <c r="I18" s="57"/>
      <c r="J18" s="57"/>
      <c r="K18" s="57" t="s">
        <v>25</v>
      </c>
      <c r="L18" s="57"/>
      <c r="M18" s="57"/>
      <c r="N18" s="58"/>
      <c r="O18" s="59" t="str">
        <f t="shared" si="2"/>
        <v/>
      </c>
      <c r="P18" s="60"/>
      <c r="Q18" s="61"/>
    </row>
    <row r="19" spans="1:17" x14ac:dyDescent="0.2">
      <c r="A19" s="68">
        <f t="shared" ca="1" si="0"/>
        <v>12</v>
      </c>
      <c r="B19" s="62">
        <f t="shared" si="1"/>
        <v>499</v>
      </c>
      <c r="C19" s="53">
        <v>3203</v>
      </c>
      <c r="D19" s="63" t="s">
        <v>59</v>
      </c>
      <c r="E19" s="54"/>
      <c r="F19" s="55"/>
      <c r="G19" s="56"/>
      <c r="H19" s="57"/>
      <c r="I19" s="57"/>
      <c r="J19" s="57"/>
      <c r="K19" s="57" t="s">
        <v>25</v>
      </c>
      <c r="L19" s="57"/>
      <c r="M19" s="57"/>
      <c r="N19" s="58"/>
      <c r="O19" s="59" t="str">
        <f t="shared" si="2"/>
        <v/>
      </c>
      <c r="P19" s="60"/>
      <c r="Q19" s="61"/>
    </row>
    <row r="20" spans="1:17" ht="25.5" x14ac:dyDescent="0.2">
      <c r="A20" s="68">
        <f t="shared" ca="1" si="0"/>
        <v>13</v>
      </c>
      <c r="B20" s="62">
        <f t="shared" si="1"/>
        <v>499</v>
      </c>
      <c r="C20" s="53">
        <v>3204</v>
      </c>
      <c r="D20" s="63" t="s">
        <v>53</v>
      </c>
      <c r="E20" s="54"/>
      <c r="F20" s="55"/>
      <c r="G20" s="56"/>
      <c r="H20" s="57"/>
      <c r="I20" s="57"/>
      <c r="J20" s="57"/>
      <c r="K20" s="57" t="s">
        <v>25</v>
      </c>
      <c r="L20" s="57"/>
      <c r="M20" s="57"/>
      <c r="N20" s="58"/>
      <c r="O20" s="59" t="str">
        <f t="shared" si="2"/>
        <v/>
      </c>
      <c r="P20" s="60"/>
      <c r="Q20" s="61"/>
    </row>
    <row r="21" spans="1:17" x14ac:dyDescent="0.2">
      <c r="A21" s="68">
        <f t="shared" ca="1" si="0"/>
        <v>14</v>
      </c>
      <c r="B21" s="62">
        <f t="shared" si="1"/>
        <v>499</v>
      </c>
      <c r="C21" s="53">
        <v>3205</v>
      </c>
      <c r="D21" s="63" t="s">
        <v>60</v>
      </c>
      <c r="E21" s="54"/>
      <c r="F21" s="55"/>
      <c r="G21" s="56"/>
      <c r="H21" s="57"/>
      <c r="I21" s="57"/>
      <c r="J21" s="57"/>
      <c r="K21" s="57" t="s">
        <v>25</v>
      </c>
      <c r="L21" s="57"/>
      <c r="M21" s="57"/>
      <c r="N21" s="58"/>
      <c r="O21" s="59" t="str">
        <f t="shared" si="2"/>
        <v/>
      </c>
      <c r="P21" s="60"/>
      <c r="Q21" s="61"/>
    </row>
    <row r="22" spans="1:17" x14ac:dyDescent="0.2">
      <c r="A22" s="68">
        <f t="shared" ca="1" si="0"/>
        <v>15</v>
      </c>
      <c r="B22" s="62">
        <f t="shared" si="1"/>
        <v>499</v>
      </c>
      <c r="C22" s="53"/>
      <c r="D22" s="63" t="s">
        <v>31</v>
      </c>
      <c r="E22" s="54"/>
      <c r="F22" s="55"/>
      <c r="G22" s="56"/>
      <c r="H22" s="57" t="s">
        <v>27</v>
      </c>
      <c r="I22" s="57" t="s">
        <v>27</v>
      </c>
      <c r="J22" s="57" t="s">
        <v>27</v>
      </c>
      <c r="K22" s="57" t="s">
        <v>27</v>
      </c>
      <c r="L22" s="57" t="s">
        <v>27</v>
      </c>
      <c r="M22" s="57" t="s">
        <v>27</v>
      </c>
      <c r="N22" s="58" t="s">
        <v>27</v>
      </c>
      <c r="O22" s="59" t="str">
        <f t="shared" si="2"/>
        <v/>
      </c>
      <c r="P22" s="60"/>
      <c r="Q22" s="61"/>
    </row>
    <row r="23" spans="1:17" x14ac:dyDescent="0.2">
      <c r="A23" s="68">
        <f t="shared" ca="1" si="0"/>
        <v>16</v>
      </c>
      <c r="B23" s="62">
        <f t="shared" si="1"/>
        <v>499</v>
      </c>
      <c r="C23" s="53">
        <v>5100</v>
      </c>
      <c r="D23" s="63" t="s">
        <v>65</v>
      </c>
      <c r="E23" s="87" t="s">
        <v>128</v>
      </c>
      <c r="F23" s="55"/>
      <c r="G23" s="56"/>
      <c r="H23" s="57"/>
      <c r="I23" s="57"/>
      <c r="J23" s="57"/>
      <c r="K23" s="57" t="s">
        <v>25</v>
      </c>
      <c r="L23" s="57"/>
      <c r="M23" s="57"/>
      <c r="N23" s="58"/>
      <c r="O23" s="59" t="str">
        <f t="shared" si="2"/>
        <v/>
      </c>
      <c r="P23" s="60"/>
      <c r="Q23" s="61"/>
    </row>
    <row r="24" spans="1:17" ht="25.5" x14ac:dyDescent="0.2">
      <c r="A24" s="68">
        <f t="shared" ca="1" si="0"/>
        <v>17</v>
      </c>
      <c r="B24" s="62">
        <f t="shared" si="1"/>
        <v>499</v>
      </c>
      <c r="C24" s="53">
        <v>5101</v>
      </c>
      <c r="D24" s="63" t="s">
        <v>51</v>
      </c>
      <c r="E24" s="87" t="s">
        <v>29</v>
      </c>
      <c r="F24" s="55"/>
      <c r="G24" s="56"/>
      <c r="H24" s="57"/>
      <c r="I24" s="57"/>
      <c r="J24" s="57"/>
      <c r="K24" s="57" t="s">
        <v>25</v>
      </c>
      <c r="L24" s="57"/>
      <c r="M24" s="57"/>
      <c r="N24" s="58"/>
      <c r="O24" s="59" t="str">
        <f t="shared" si="2"/>
        <v/>
      </c>
      <c r="P24" s="60"/>
      <c r="Q24" s="61"/>
    </row>
    <row r="25" spans="1:17" x14ac:dyDescent="0.2">
      <c r="A25" s="68">
        <f t="shared" ca="1" si="0"/>
        <v>18</v>
      </c>
      <c r="B25" s="62">
        <f t="shared" si="1"/>
        <v>499</v>
      </c>
      <c r="C25" s="53">
        <v>5102</v>
      </c>
      <c r="D25" s="63" t="s">
        <v>66</v>
      </c>
      <c r="E25" s="54"/>
      <c r="F25" s="55"/>
      <c r="G25" s="56"/>
      <c r="H25" s="57"/>
      <c r="I25" s="57"/>
      <c r="J25" s="57"/>
      <c r="K25" s="57" t="s">
        <v>25</v>
      </c>
      <c r="L25" s="57"/>
      <c r="M25" s="57"/>
      <c r="N25" s="58"/>
      <c r="O25" s="59" t="str">
        <f t="shared" si="2"/>
        <v/>
      </c>
      <c r="P25" s="60"/>
      <c r="Q25" s="61"/>
    </row>
    <row r="26" spans="1:17" x14ac:dyDescent="0.2">
      <c r="A26" s="68">
        <f t="shared" ca="1" si="0"/>
        <v>19</v>
      </c>
      <c r="B26" s="62">
        <f t="shared" si="1"/>
        <v>499</v>
      </c>
      <c r="C26" s="53">
        <v>5103</v>
      </c>
      <c r="D26" s="63" t="s">
        <v>26</v>
      </c>
      <c r="E26" s="54"/>
      <c r="F26" s="55"/>
      <c r="G26" s="56"/>
      <c r="H26" s="57"/>
      <c r="I26" s="57"/>
      <c r="J26" s="57"/>
      <c r="K26" s="57" t="s">
        <v>25</v>
      </c>
      <c r="L26" s="57"/>
      <c r="M26" s="57"/>
      <c r="N26" s="58"/>
      <c r="O26" s="59" t="str">
        <f t="shared" si="2"/>
        <v/>
      </c>
      <c r="P26" s="60"/>
      <c r="Q26" s="61"/>
    </row>
    <row r="27" spans="1:17" ht="25.5" x14ac:dyDescent="0.2">
      <c r="A27" s="68">
        <f t="shared" ca="1" si="0"/>
        <v>20</v>
      </c>
      <c r="B27" s="62">
        <f t="shared" si="1"/>
        <v>499</v>
      </c>
      <c r="C27" s="53">
        <v>5104</v>
      </c>
      <c r="D27" s="63" t="s">
        <v>67</v>
      </c>
      <c r="E27" s="54"/>
      <c r="F27" s="55"/>
      <c r="G27" s="56"/>
      <c r="H27" s="57"/>
      <c r="I27" s="57"/>
      <c r="J27" s="57"/>
      <c r="K27" s="57" t="s">
        <v>25</v>
      </c>
      <c r="L27" s="57"/>
      <c r="M27" s="57"/>
      <c r="N27" s="58"/>
      <c r="O27" s="59" t="str">
        <f t="shared" si="2"/>
        <v/>
      </c>
      <c r="P27" s="60"/>
      <c r="Q27" s="61"/>
    </row>
    <row r="28" spans="1:17" ht="25.5" x14ac:dyDescent="0.2">
      <c r="A28" s="68">
        <f t="shared" ca="1" si="0"/>
        <v>21</v>
      </c>
      <c r="B28" s="62">
        <f t="shared" si="1"/>
        <v>499</v>
      </c>
      <c r="C28" s="53">
        <v>5105</v>
      </c>
      <c r="D28" s="63" t="s">
        <v>68</v>
      </c>
      <c r="E28" s="54"/>
      <c r="F28" s="55"/>
      <c r="G28" s="56"/>
      <c r="H28" s="57"/>
      <c r="I28" s="57"/>
      <c r="J28" s="57"/>
      <c r="K28" s="57" t="s">
        <v>25</v>
      </c>
      <c r="L28" s="57"/>
      <c r="M28" s="57"/>
      <c r="N28" s="58"/>
      <c r="O28" s="59" t="str">
        <f t="shared" si="2"/>
        <v/>
      </c>
      <c r="P28" s="60"/>
      <c r="Q28" s="61"/>
    </row>
    <row r="29" spans="1:17" x14ac:dyDescent="0.2">
      <c r="A29" s="68">
        <f t="shared" ca="1" si="0"/>
        <v>22</v>
      </c>
      <c r="B29" s="62">
        <f t="shared" si="1"/>
        <v>499</v>
      </c>
      <c r="C29" s="53">
        <v>5106</v>
      </c>
      <c r="D29" s="63" t="s">
        <v>69</v>
      </c>
      <c r="E29" s="54"/>
      <c r="F29" s="55"/>
      <c r="G29" s="56"/>
      <c r="H29" s="57"/>
      <c r="I29" s="57"/>
      <c r="J29" s="57"/>
      <c r="K29" s="57" t="s">
        <v>25</v>
      </c>
      <c r="L29" s="57"/>
      <c r="M29" s="57"/>
      <c r="N29" s="58"/>
      <c r="O29" s="59" t="str">
        <f t="shared" si="2"/>
        <v/>
      </c>
      <c r="P29" s="60"/>
      <c r="Q29" s="61"/>
    </row>
    <row r="30" spans="1:17" ht="25.5" x14ac:dyDescent="0.2">
      <c r="A30" s="68">
        <f t="shared" ca="1" si="0"/>
        <v>23</v>
      </c>
      <c r="B30" s="62">
        <f t="shared" si="1"/>
        <v>499</v>
      </c>
      <c r="C30" s="53">
        <v>5107</v>
      </c>
      <c r="D30" s="63" t="s">
        <v>70</v>
      </c>
      <c r="E30" s="54"/>
      <c r="F30" s="55"/>
      <c r="G30" s="56"/>
      <c r="H30" s="57"/>
      <c r="I30" s="57"/>
      <c r="J30" s="57"/>
      <c r="K30" s="57" t="s">
        <v>25</v>
      </c>
      <c r="L30" s="57"/>
      <c r="M30" s="57"/>
      <c r="N30" s="58"/>
      <c r="O30" s="59" t="str">
        <f t="shared" si="2"/>
        <v/>
      </c>
      <c r="P30" s="60"/>
      <c r="Q30" s="61"/>
    </row>
    <row r="31" spans="1:17" x14ac:dyDescent="0.2">
      <c r="A31" s="68">
        <f t="shared" ca="1" si="0"/>
        <v>24</v>
      </c>
      <c r="B31" s="62">
        <f t="shared" si="1"/>
        <v>499</v>
      </c>
      <c r="C31" s="53">
        <v>5108</v>
      </c>
      <c r="D31" s="63" t="s">
        <v>60</v>
      </c>
      <c r="E31" s="54"/>
      <c r="F31" s="55"/>
      <c r="G31" s="56"/>
      <c r="H31" s="57"/>
      <c r="I31" s="57"/>
      <c r="J31" s="57"/>
      <c r="K31" s="57" t="s">
        <v>25</v>
      </c>
      <c r="L31" s="57"/>
      <c r="M31" s="57"/>
      <c r="N31" s="58"/>
      <c r="O31" s="59" t="str">
        <f t="shared" si="2"/>
        <v/>
      </c>
      <c r="P31" s="60"/>
      <c r="Q31" s="61"/>
    </row>
    <row r="32" spans="1:17" x14ac:dyDescent="0.2">
      <c r="A32" s="68">
        <f t="shared" ca="1" si="0"/>
        <v>25</v>
      </c>
      <c r="B32" s="62">
        <f t="shared" si="1"/>
        <v>499</v>
      </c>
      <c r="C32" s="53"/>
      <c r="D32" s="63" t="s">
        <v>31</v>
      </c>
      <c r="E32" s="54"/>
      <c r="F32" s="55"/>
      <c r="G32" s="56"/>
      <c r="H32" s="57" t="s">
        <v>27</v>
      </c>
      <c r="I32" s="57" t="s">
        <v>27</v>
      </c>
      <c r="J32" s="57" t="s">
        <v>27</v>
      </c>
      <c r="K32" s="57" t="s">
        <v>27</v>
      </c>
      <c r="L32" s="57" t="s">
        <v>27</v>
      </c>
      <c r="M32" s="57" t="s">
        <v>27</v>
      </c>
      <c r="N32" s="58" t="s">
        <v>27</v>
      </c>
      <c r="O32" s="59" t="str">
        <f t="shared" si="2"/>
        <v/>
      </c>
      <c r="P32" s="60"/>
      <c r="Q32" s="61"/>
    </row>
    <row r="33" spans="1:17" ht="25.5" x14ac:dyDescent="0.2">
      <c r="A33" s="68">
        <f t="shared" ca="1" si="0"/>
        <v>26</v>
      </c>
      <c r="B33" s="62">
        <f t="shared" si="1"/>
        <v>499</v>
      </c>
      <c r="C33" s="53">
        <v>5200</v>
      </c>
      <c r="D33" s="63" t="s">
        <v>71</v>
      </c>
      <c r="E33" s="54" t="s">
        <v>98</v>
      </c>
      <c r="F33" s="55"/>
      <c r="G33" s="56"/>
      <c r="H33" s="57"/>
      <c r="I33" s="57"/>
      <c r="J33" s="57"/>
      <c r="K33" s="57" t="s">
        <v>25</v>
      </c>
      <c r="L33" s="57"/>
      <c r="M33" s="57"/>
      <c r="N33" s="58"/>
      <c r="O33" s="59" t="str">
        <f t="shared" si="2"/>
        <v/>
      </c>
      <c r="P33" s="60"/>
      <c r="Q33" s="61"/>
    </row>
    <row r="34" spans="1:17" ht="25.5" x14ac:dyDescent="0.2">
      <c r="A34" s="68">
        <f t="shared" ca="1" si="0"/>
        <v>27</v>
      </c>
      <c r="B34" s="62">
        <f t="shared" si="1"/>
        <v>499</v>
      </c>
      <c r="C34" s="53">
        <v>5201</v>
      </c>
      <c r="D34" s="63" t="s">
        <v>51</v>
      </c>
      <c r="E34" s="54"/>
      <c r="F34" s="55"/>
      <c r="G34" s="56"/>
      <c r="H34" s="57"/>
      <c r="I34" s="57"/>
      <c r="J34" s="57"/>
      <c r="K34" s="57" t="s">
        <v>25</v>
      </c>
      <c r="L34" s="57"/>
      <c r="M34" s="57"/>
      <c r="N34" s="58"/>
      <c r="O34" s="59" t="str">
        <f t="shared" si="2"/>
        <v/>
      </c>
      <c r="P34" s="60"/>
      <c r="Q34" s="61"/>
    </row>
    <row r="35" spans="1:17" x14ac:dyDescent="0.2">
      <c r="A35" s="68">
        <f t="shared" ca="1" si="0"/>
        <v>28</v>
      </c>
      <c r="B35" s="62">
        <f t="shared" si="1"/>
        <v>499</v>
      </c>
      <c r="C35" s="53">
        <v>5202</v>
      </c>
      <c r="D35" s="63" t="s">
        <v>26</v>
      </c>
      <c r="E35" s="54"/>
      <c r="F35" s="55"/>
      <c r="G35" s="56"/>
      <c r="H35" s="57"/>
      <c r="I35" s="57"/>
      <c r="J35" s="57"/>
      <c r="K35" s="57" t="s">
        <v>25</v>
      </c>
      <c r="L35" s="57"/>
      <c r="M35" s="57"/>
      <c r="N35" s="58"/>
      <c r="O35" s="59" t="str">
        <f t="shared" si="2"/>
        <v/>
      </c>
      <c r="P35" s="60"/>
      <c r="Q35" s="61"/>
    </row>
    <row r="36" spans="1:17" x14ac:dyDescent="0.2">
      <c r="A36" s="68">
        <f t="shared" ca="1" si="0"/>
        <v>29</v>
      </c>
      <c r="B36" s="62">
        <f t="shared" si="1"/>
        <v>499</v>
      </c>
      <c r="C36" s="53">
        <v>5203</v>
      </c>
      <c r="D36" s="63" t="s">
        <v>72</v>
      </c>
      <c r="E36" s="54"/>
      <c r="F36" s="55"/>
      <c r="G36" s="56"/>
      <c r="H36" s="57"/>
      <c r="I36" s="57"/>
      <c r="J36" s="57"/>
      <c r="K36" s="57" t="s">
        <v>25</v>
      </c>
      <c r="L36" s="57"/>
      <c r="M36" s="57"/>
      <c r="N36" s="58"/>
      <c r="O36" s="59" t="str">
        <f t="shared" si="2"/>
        <v/>
      </c>
      <c r="P36" s="60"/>
      <c r="Q36" s="61"/>
    </row>
    <row r="37" spans="1:17" x14ac:dyDescent="0.2">
      <c r="A37" s="68">
        <f t="shared" ca="1" si="0"/>
        <v>30</v>
      </c>
      <c r="B37" s="62">
        <f t="shared" si="1"/>
        <v>499</v>
      </c>
      <c r="C37" s="53">
        <v>5204</v>
      </c>
      <c r="D37" s="63" t="s">
        <v>73</v>
      </c>
      <c r="E37" s="54"/>
      <c r="F37" s="55"/>
      <c r="G37" s="56"/>
      <c r="H37" s="57"/>
      <c r="I37" s="57"/>
      <c r="J37" s="57"/>
      <c r="K37" s="57" t="s">
        <v>25</v>
      </c>
      <c r="L37" s="57"/>
      <c r="M37" s="57"/>
      <c r="N37" s="58"/>
      <c r="O37" s="59" t="str">
        <f t="shared" si="2"/>
        <v/>
      </c>
      <c r="P37" s="60"/>
      <c r="Q37" s="61"/>
    </row>
    <row r="38" spans="1:17" x14ac:dyDescent="0.2">
      <c r="A38" s="68">
        <f t="shared" ca="1" si="0"/>
        <v>31</v>
      </c>
      <c r="B38" s="62">
        <f t="shared" si="1"/>
        <v>499</v>
      </c>
      <c r="C38" s="53">
        <v>5205</v>
      </c>
      <c r="D38" s="63" t="s">
        <v>74</v>
      </c>
      <c r="E38" s="54"/>
      <c r="F38" s="55"/>
      <c r="G38" s="56"/>
      <c r="H38" s="57"/>
      <c r="I38" s="57"/>
      <c r="J38" s="57"/>
      <c r="K38" s="57" t="s">
        <v>25</v>
      </c>
      <c r="L38" s="57"/>
      <c r="M38" s="57"/>
      <c r="N38" s="58"/>
      <c r="O38" s="59" t="str">
        <f t="shared" si="2"/>
        <v/>
      </c>
      <c r="P38" s="60"/>
      <c r="Q38" s="61"/>
    </row>
    <row r="39" spans="1:17" x14ac:dyDescent="0.2">
      <c r="A39" s="68">
        <f t="shared" ca="1" si="0"/>
        <v>32</v>
      </c>
      <c r="B39" s="62">
        <f t="shared" si="1"/>
        <v>499</v>
      </c>
      <c r="C39" s="53">
        <v>5206</v>
      </c>
      <c r="D39" s="63" t="s">
        <v>36</v>
      </c>
      <c r="E39" s="54"/>
      <c r="F39" s="55"/>
      <c r="G39" s="56"/>
      <c r="H39" s="57"/>
      <c r="I39" s="57"/>
      <c r="J39" s="57"/>
      <c r="K39" s="57" t="s">
        <v>25</v>
      </c>
      <c r="L39" s="57"/>
      <c r="M39" s="57"/>
      <c r="N39" s="58"/>
      <c r="O39" s="59" t="str">
        <f t="shared" si="2"/>
        <v/>
      </c>
      <c r="P39" s="60"/>
      <c r="Q39" s="61"/>
    </row>
    <row r="40" spans="1:17" x14ac:dyDescent="0.2">
      <c r="A40" s="68">
        <f t="shared" ca="1" si="0"/>
        <v>33</v>
      </c>
      <c r="B40" s="62">
        <f t="shared" si="1"/>
        <v>499</v>
      </c>
      <c r="C40" s="53">
        <v>5207</v>
      </c>
      <c r="D40" s="63" t="s">
        <v>32</v>
      </c>
      <c r="E40" s="54"/>
      <c r="F40" s="55"/>
      <c r="G40" s="56"/>
      <c r="H40" s="57"/>
      <c r="I40" s="57"/>
      <c r="J40" s="57"/>
      <c r="K40" s="57" t="s">
        <v>25</v>
      </c>
      <c r="L40" s="57"/>
      <c r="M40" s="57"/>
      <c r="N40" s="58"/>
      <c r="O40" s="59" t="str">
        <f t="shared" si="2"/>
        <v/>
      </c>
      <c r="P40" s="60"/>
      <c r="Q40" s="61"/>
    </row>
    <row r="41" spans="1:17" x14ac:dyDescent="0.2">
      <c r="A41" s="68">
        <f t="shared" ca="1" si="0"/>
        <v>34</v>
      </c>
      <c r="B41" s="62">
        <f t="shared" si="1"/>
        <v>499</v>
      </c>
      <c r="C41" s="53">
        <v>5208</v>
      </c>
      <c r="D41" s="63" t="s">
        <v>60</v>
      </c>
      <c r="E41" s="54"/>
      <c r="F41" s="55"/>
      <c r="G41" s="56"/>
      <c r="H41" s="57"/>
      <c r="I41" s="57"/>
      <c r="J41" s="57"/>
      <c r="K41" s="57" t="s">
        <v>25</v>
      </c>
      <c r="L41" s="57"/>
      <c r="M41" s="57"/>
      <c r="N41" s="58"/>
      <c r="O41" s="59" t="str">
        <f t="shared" si="2"/>
        <v/>
      </c>
      <c r="P41" s="60"/>
      <c r="Q41" s="61"/>
    </row>
    <row r="42" spans="1:17" x14ac:dyDescent="0.2">
      <c r="A42" s="68">
        <f t="shared" ca="1" si="0"/>
        <v>35</v>
      </c>
      <c r="B42" s="62">
        <f t="shared" si="1"/>
        <v>499</v>
      </c>
      <c r="C42" s="53">
        <v>5209</v>
      </c>
      <c r="D42" s="63" t="s">
        <v>60</v>
      </c>
      <c r="E42" s="54"/>
      <c r="F42" s="55"/>
      <c r="G42" s="56"/>
      <c r="H42" s="57"/>
      <c r="I42" s="57"/>
      <c r="J42" s="57"/>
      <c r="K42" s="57" t="s">
        <v>25</v>
      </c>
      <c r="L42" s="57"/>
      <c r="M42" s="57"/>
      <c r="N42" s="58"/>
      <c r="O42" s="59" t="str">
        <f t="shared" si="2"/>
        <v/>
      </c>
      <c r="P42" s="60"/>
      <c r="Q42" s="61"/>
    </row>
    <row r="43" spans="1:17" x14ac:dyDescent="0.2">
      <c r="A43" s="68">
        <f t="shared" ca="1" si="0"/>
        <v>36</v>
      </c>
      <c r="B43" s="62">
        <f t="shared" si="1"/>
        <v>499</v>
      </c>
      <c r="C43" s="53"/>
      <c r="D43" s="63" t="s">
        <v>31</v>
      </c>
      <c r="E43" s="54"/>
      <c r="F43" s="55"/>
      <c r="G43" s="56"/>
      <c r="H43" s="57" t="s">
        <v>27</v>
      </c>
      <c r="I43" s="57" t="s">
        <v>27</v>
      </c>
      <c r="J43" s="57" t="s">
        <v>27</v>
      </c>
      <c r="K43" s="57" t="s">
        <v>27</v>
      </c>
      <c r="L43" s="57" t="s">
        <v>27</v>
      </c>
      <c r="M43" s="57" t="s">
        <v>27</v>
      </c>
      <c r="N43" s="58" t="s">
        <v>27</v>
      </c>
      <c r="O43" s="59" t="str">
        <f t="shared" si="2"/>
        <v/>
      </c>
      <c r="P43" s="60"/>
      <c r="Q43" s="61"/>
    </row>
    <row r="44" spans="1:17" x14ac:dyDescent="0.2">
      <c r="A44" s="68">
        <f t="shared" ca="1" si="0"/>
        <v>37</v>
      </c>
      <c r="B44" s="62">
        <f t="shared" si="1"/>
        <v>499</v>
      </c>
      <c r="C44" s="53">
        <v>7000</v>
      </c>
      <c r="D44" s="63" t="s">
        <v>86</v>
      </c>
      <c r="E44" s="87" t="s">
        <v>95</v>
      </c>
      <c r="F44" s="55"/>
      <c r="G44" s="56"/>
      <c r="H44" s="57"/>
      <c r="I44" s="57"/>
      <c r="J44" s="57"/>
      <c r="K44" s="57" t="s">
        <v>25</v>
      </c>
      <c r="L44" s="57"/>
      <c r="M44" s="57"/>
      <c r="N44" s="58"/>
      <c r="O44" s="59" t="str">
        <f t="shared" si="2"/>
        <v/>
      </c>
      <c r="P44" s="60"/>
      <c r="Q44" s="61"/>
    </row>
    <row r="45" spans="1:17" ht="25.5" x14ac:dyDescent="0.2">
      <c r="A45" s="68">
        <f t="shared" ca="1" si="0"/>
        <v>38</v>
      </c>
      <c r="B45" s="62">
        <f t="shared" si="1"/>
        <v>499</v>
      </c>
      <c r="C45" s="53">
        <v>7001</v>
      </c>
      <c r="D45" s="63" t="s">
        <v>87</v>
      </c>
      <c r="E45" s="87" t="s">
        <v>130</v>
      </c>
      <c r="F45" s="55"/>
      <c r="G45" s="56"/>
      <c r="H45" s="57"/>
      <c r="I45" s="57"/>
      <c r="J45" s="57"/>
      <c r="K45" s="57" t="s">
        <v>25</v>
      </c>
      <c r="L45" s="57"/>
      <c r="M45" s="57"/>
      <c r="N45" s="58"/>
      <c r="O45" s="59" t="str">
        <f t="shared" si="2"/>
        <v/>
      </c>
      <c r="P45" s="60"/>
      <c r="Q45" s="61"/>
    </row>
    <row r="46" spans="1:17" x14ac:dyDescent="0.2">
      <c r="A46" s="68">
        <f t="shared" ca="1" si="0"/>
        <v>39</v>
      </c>
      <c r="B46" s="62">
        <f t="shared" si="1"/>
        <v>499</v>
      </c>
      <c r="C46" s="53">
        <v>7002</v>
      </c>
      <c r="D46" s="86" t="s">
        <v>131</v>
      </c>
      <c r="E46" s="54"/>
      <c r="F46" s="55"/>
      <c r="G46" s="56"/>
      <c r="H46" s="57"/>
      <c r="I46" s="57"/>
      <c r="J46" s="57"/>
      <c r="K46" s="57" t="s">
        <v>25</v>
      </c>
      <c r="L46" s="57"/>
      <c r="M46" s="57"/>
      <c r="N46" s="58"/>
      <c r="O46" s="59" t="str">
        <f t="shared" si="2"/>
        <v/>
      </c>
      <c r="P46" s="60"/>
      <c r="Q46" s="61"/>
    </row>
    <row r="47" spans="1:17" x14ac:dyDescent="0.2">
      <c r="A47" s="68">
        <f t="shared" ca="1" si="0"/>
        <v>40</v>
      </c>
      <c r="B47" s="62">
        <f t="shared" si="1"/>
        <v>499</v>
      </c>
      <c r="C47" s="53">
        <v>7003</v>
      </c>
      <c r="D47" s="63" t="s">
        <v>89</v>
      </c>
      <c r="E47" s="54"/>
      <c r="F47" s="55"/>
      <c r="G47" s="56"/>
      <c r="H47" s="57"/>
      <c r="I47" s="57"/>
      <c r="J47" s="57"/>
      <c r="K47" s="57" t="s">
        <v>25</v>
      </c>
      <c r="L47" s="57"/>
      <c r="M47" s="57"/>
      <c r="N47" s="58"/>
      <c r="O47" s="59" t="str">
        <f t="shared" si="2"/>
        <v/>
      </c>
      <c r="P47" s="60"/>
      <c r="Q47" s="61"/>
    </row>
    <row r="48" spans="1:17" x14ac:dyDescent="0.2">
      <c r="A48" s="68">
        <f t="shared" ca="1" si="0"/>
        <v>41</v>
      </c>
      <c r="B48" s="62">
        <f t="shared" si="1"/>
        <v>499</v>
      </c>
      <c r="C48" s="53"/>
      <c r="D48" s="63" t="s">
        <v>31</v>
      </c>
      <c r="E48" s="54"/>
      <c r="F48" s="55"/>
      <c r="G48" s="56"/>
      <c r="H48" s="57" t="s">
        <v>27</v>
      </c>
      <c r="I48" s="57" t="s">
        <v>27</v>
      </c>
      <c r="J48" s="57" t="s">
        <v>27</v>
      </c>
      <c r="K48" s="57" t="s">
        <v>27</v>
      </c>
      <c r="L48" s="57" t="s">
        <v>27</v>
      </c>
      <c r="M48" s="57" t="s">
        <v>27</v>
      </c>
      <c r="N48" s="58" t="s">
        <v>27</v>
      </c>
      <c r="O48" s="59" t="str">
        <f t="shared" si="2"/>
        <v/>
      </c>
      <c r="P48" s="60"/>
      <c r="Q48" s="61"/>
    </row>
    <row r="49" spans="1:17" x14ac:dyDescent="0.2">
      <c r="A49" s="68">
        <f t="shared" ca="1" si="0"/>
        <v>42</v>
      </c>
      <c r="B49" s="62">
        <f t="shared" si="1"/>
        <v>499</v>
      </c>
      <c r="C49" s="53">
        <v>9000</v>
      </c>
      <c r="D49" s="63" t="s">
        <v>90</v>
      </c>
      <c r="E49" s="54"/>
      <c r="F49" s="55"/>
      <c r="G49" s="56"/>
      <c r="H49" s="57"/>
      <c r="I49" s="57"/>
      <c r="J49" s="57"/>
      <c r="K49" s="57" t="s">
        <v>25</v>
      </c>
      <c r="L49" s="57"/>
      <c r="M49" s="57"/>
      <c r="N49" s="58"/>
      <c r="O49" s="59" t="str">
        <f t="shared" si="2"/>
        <v/>
      </c>
      <c r="P49" s="60"/>
      <c r="Q49" s="61"/>
    </row>
    <row r="50" spans="1:17" x14ac:dyDescent="0.2">
      <c r="A50" s="68">
        <f t="shared" ca="1" si="0"/>
        <v>43</v>
      </c>
      <c r="B50" s="62">
        <f t="shared" si="1"/>
        <v>499</v>
      </c>
      <c r="C50" s="53">
        <v>9001</v>
      </c>
      <c r="D50" s="63" t="s">
        <v>91</v>
      </c>
      <c r="E50" s="54"/>
      <c r="F50" s="55"/>
      <c r="G50" s="56"/>
      <c r="H50" s="57"/>
      <c r="I50" s="57"/>
      <c r="J50" s="57"/>
      <c r="K50" s="57" t="s">
        <v>25</v>
      </c>
      <c r="L50" s="57"/>
      <c r="M50" s="57"/>
      <c r="N50" s="58"/>
      <c r="O50" s="59" t="str">
        <f t="shared" si="2"/>
        <v/>
      </c>
      <c r="P50" s="60"/>
      <c r="Q50" s="61"/>
    </row>
    <row r="51" spans="1:17" ht="25.5" x14ac:dyDescent="0.2">
      <c r="A51" s="68">
        <f ca="1">CELL("Zeile",A51)-A$7</f>
        <v>44</v>
      </c>
      <c r="B51" s="62">
        <f t="shared" si="1"/>
        <v>499</v>
      </c>
      <c r="C51" s="53">
        <v>9002</v>
      </c>
      <c r="D51" s="63" t="s">
        <v>92</v>
      </c>
      <c r="E51" s="54"/>
      <c r="F51" s="55"/>
      <c r="G51" s="56"/>
      <c r="H51" s="57"/>
      <c r="I51" s="57"/>
      <c r="J51" s="57"/>
      <c r="K51" s="57" t="s">
        <v>25</v>
      </c>
      <c r="L51" s="57"/>
      <c r="M51" s="57"/>
      <c r="N51" s="58"/>
      <c r="O51" s="59" t="str">
        <f t="shared" si="2"/>
        <v/>
      </c>
      <c r="P51" s="60"/>
      <c r="Q51" s="61"/>
    </row>
    <row r="52" spans="1:17" x14ac:dyDescent="0.2">
      <c r="A52" s="68">
        <f ca="1">CELL("Zeile",A52)-A$7</f>
        <v>45</v>
      </c>
      <c r="B52" s="62">
        <f t="shared" si="1"/>
        <v>499</v>
      </c>
      <c r="C52" s="53">
        <v>9003</v>
      </c>
      <c r="D52" s="63" t="s">
        <v>93</v>
      </c>
      <c r="E52" s="54"/>
      <c r="F52" s="55"/>
      <c r="G52" s="56"/>
      <c r="H52" s="57"/>
      <c r="I52" s="57"/>
      <c r="J52" s="57"/>
      <c r="K52" s="57" t="s">
        <v>25</v>
      </c>
      <c r="L52" s="57"/>
      <c r="M52" s="57"/>
      <c r="N52" s="58"/>
      <c r="O52" s="59" t="str">
        <f t="shared" si="2"/>
        <v/>
      </c>
    </row>
    <row r="53" spans="1:17" ht="12.75" customHeight="1" x14ac:dyDescent="0.2">
      <c r="B53" s="188" t="s">
        <v>30</v>
      </c>
      <c r="C53" s="188"/>
      <c r="O53" s="59" t="str">
        <f t="shared" si="2"/>
        <v/>
      </c>
    </row>
  </sheetData>
  <mergeCells count="5">
    <mergeCell ref="H1:L1"/>
    <mergeCell ref="M1:N1"/>
    <mergeCell ref="H2:L2"/>
    <mergeCell ref="M2:N2"/>
    <mergeCell ref="B53:C53"/>
  </mergeCells>
  <conditionalFormatting sqref="H47:N47 H48:H71 H78:H83">
    <cfRule type="expression" dxfId="60" priority="1" stopIfTrue="1">
      <formula>(H47&lt;&gt;IF(ISNUMBER($C47),VLOOKUP($C47,INDIRECT(KatName&amp;$B47),H$5,0),""))</formula>
    </cfRule>
  </conditionalFormatting>
  <conditionalFormatting sqref="H72:N77">
    <cfRule type="expression" dxfId="59" priority="2" stopIfTrue="1">
      <formula>(H72&lt;&gt;IF(ISNUMBER($C72),VLOOKUP($C72,INDIRECT(#REF!&amp;#REF!),H$7,0),""))</formula>
    </cfRule>
  </conditionalFormatting>
  <pageMargins left="0.51181102362204722" right="0.51181102362204722" top="0.78740157480314965" bottom="0.78740157480314965" header="0.31496062992125984" footer="0.31496062992125984"/>
  <pageSetup paperSize="9" scale="74" orientation="landscape" r:id="rId1"/>
  <headerFooter alignWithMargins="0">
    <oddHeader>&amp;LVergabe-Nr.: ZR3-16150-2026-128-13-BG370
&amp;C&amp;"Arial,Fett"&amp;14Arbeitskarte MSR
&amp;A&amp;RAnlage 3</oddHeader>
    <oddFooter>&amp;RSeite &amp;P von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9">
    <tabColor indexed="11"/>
  </sheetPr>
  <dimension ref="A1:Q53"/>
  <sheetViews>
    <sheetView view="pageLayout" zoomScaleNormal="100" workbookViewId="0">
      <selection activeCell="D46" sqref="D46"/>
    </sheetView>
  </sheetViews>
  <sheetFormatPr baseColWidth="10" defaultRowHeight="12.75" x14ac:dyDescent="0.2"/>
  <cols>
    <col min="1" max="1" width="4.42578125" style="64" customWidth="1"/>
    <col min="2" max="2" width="7" style="64" customWidth="1"/>
    <col min="3" max="3" width="10.28515625" style="64" customWidth="1"/>
    <col min="4" max="4" width="54.5703125" style="65" customWidth="1"/>
    <col min="5" max="5" width="35.140625" style="11" customWidth="1"/>
    <col min="6" max="6" width="16.5703125" style="66" customWidth="1"/>
    <col min="7" max="7" width="7.5703125" style="67" customWidth="1"/>
    <col min="8" max="12" width="4.140625" style="11" customWidth="1"/>
    <col min="13" max="13" width="5.5703125" style="11" customWidth="1"/>
    <col min="14" max="14" width="5.28515625" style="11" customWidth="1"/>
    <col min="15" max="15" width="18.5703125" style="11" customWidth="1"/>
    <col min="16" max="16384" width="11.42578125" style="11"/>
  </cols>
  <sheetData>
    <row r="1" spans="1:17" ht="15.75" customHeight="1" x14ac:dyDescent="0.2">
      <c r="A1" s="1"/>
      <c r="B1" s="2"/>
      <c r="C1" s="3" t="s">
        <v>43</v>
      </c>
      <c r="D1" s="4" t="s">
        <v>94</v>
      </c>
      <c r="E1" s="5"/>
      <c r="F1" s="6"/>
      <c r="G1" s="7"/>
      <c r="H1" s="189"/>
      <c r="I1" s="190"/>
      <c r="J1" s="190"/>
      <c r="K1" s="190"/>
      <c r="L1" s="190"/>
      <c r="M1" s="191"/>
      <c r="N1" s="192"/>
      <c r="O1" s="8"/>
      <c r="P1" s="9"/>
      <c r="Q1" s="10"/>
    </row>
    <row r="2" spans="1:17" ht="15.75" customHeight="1" x14ac:dyDescent="0.2">
      <c r="A2" s="69"/>
      <c r="B2" s="12"/>
      <c r="C2" s="13" t="s">
        <v>0</v>
      </c>
      <c r="D2" s="14" t="s">
        <v>103</v>
      </c>
      <c r="E2" s="15"/>
      <c r="F2" s="16"/>
      <c r="G2" s="17"/>
      <c r="H2" s="193"/>
      <c r="I2" s="194"/>
      <c r="J2" s="194"/>
      <c r="K2" s="194"/>
      <c r="L2" s="194"/>
      <c r="M2" s="195"/>
      <c r="N2" s="196"/>
      <c r="O2" s="18"/>
      <c r="P2" s="19"/>
      <c r="Q2" s="10"/>
    </row>
    <row r="3" spans="1:17" ht="15" x14ac:dyDescent="0.2">
      <c r="A3" s="70"/>
      <c r="B3" s="20"/>
      <c r="C3" s="21">
        <v>499</v>
      </c>
      <c r="D3" s="22" t="s">
        <v>44</v>
      </c>
      <c r="E3" s="23"/>
      <c r="F3" s="78"/>
      <c r="G3" s="83" t="s">
        <v>45</v>
      </c>
      <c r="H3" s="79" t="s">
        <v>1</v>
      </c>
      <c r="I3" s="80"/>
      <c r="J3" s="80"/>
      <c r="K3" s="80"/>
      <c r="L3" s="80"/>
      <c r="M3" s="80"/>
      <c r="N3" s="81"/>
      <c r="O3" s="82"/>
      <c r="P3" s="9"/>
      <c r="Q3" s="10"/>
    </row>
    <row r="4" spans="1:17" ht="73.5" customHeight="1" x14ac:dyDescent="0.2">
      <c r="A4" s="71" t="s">
        <v>46</v>
      </c>
      <c r="B4" s="25" t="s">
        <v>2</v>
      </c>
      <c r="C4" s="26" t="s">
        <v>3</v>
      </c>
      <c r="D4" s="27" t="s">
        <v>47</v>
      </c>
      <c r="E4" s="28" t="s">
        <v>4</v>
      </c>
      <c r="F4" s="29"/>
      <c r="G4" s="30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2" t="s">
        <v>33</v>
      </c>
      <c r="O4" s="33"/>
      <c r="P4" s="9"/>
      <c r="Q4" s="10"/>
    </row>
    <row r="5" spans="1:17" x14ac:dyDescent="0.2">
      <c r="A5" s="72" t="s">
        <v>12</v>
      </c>
      <c r="B5" s="34" t="s">
        <v>13</v>
      </c>
      <c r="C5" s="35" t="s">
        <v>14</v>
      </c>
      <c r="D5" s="34" t="s">
        <v>15</v>
      </c>
      <c r="E5" s="36" t="s">
        <v>16</v>
      </c>
      <c r="F5" s="37" t="s">
        <v>17</v>
      </c>
      <c r="G5" s="38" t="s">
        <v>48</v>
      </c>
      <c r="H5" s="39" t="s">
        <v>18</v>
      </c>
      <c r="I5" s="39" t="s">
        <v>19</v>
      </c>
      <c r="J5" s="39" t="s">
        <v>20</v>
      </c>
      <c r="K5" s="39" t="s">
        <v>21</v>
      </c>
      <c r="L5" s="39" t="s">
        <v>22</v>
      </c>
      <c r="M5" s="39" t="s">
        <v>23</v>
      </c>
      <c r="N5" s="40" t="s">
        <v>24</v>
      </c>
      <c r="O5" s="41" t="s">
        <v>49</v>
      </c>
      <c r="P5" s="9"/>
      <c r="Q5" s="10"/>
    </row>
    <row r="6" spans="1:17" hidden="1" x14ac:dyDescent="0.2">
      <c r="A6" s="42"/>
      <c r="B6" s="43"/>
      <c r="C6" s="43"/>
      <c r="D6" s="44"/>
      <c r="E6" s="45"/>
      <c r="F6" s="46"/>
      <c r="G6" s="47"/>
      <c r="H6" s="48">
        <v>12</v>
      </c>
      <c r="I6" s="48">
        <v>4</v>
      </c>
      <c r="J6" s="48">
        <v>2</v>
      </c>
      <c r="K6" s="48">
        <v>1</v>
      </c>
      <c r="L6" s="49">
        <v>0.5</v>
      </c>
      <c r="M6" s="49">
        <v>0.2</v>
      </c>
      <c r="N6" s="50">
        <v>1</v>
      </c>
      <c r="O6" s="51"/>
      <c r="P6" s="52"/>
      <c r="Q6" s="10"/>
    </row>
    <row r="7" spans="1:17" hidden="1" x14ac:dyDescent="0.2">
      <c r="A7" s="42">
        <f ca="1">CELL("Zeile",A7)</f>
        <v>7</v>
      </c>
      <c r="B7" s="73"/>
      <c r="C7" s="73"/>
      <c r="D7" s="74">
        <v>2</v>
      </c>
      <c r="E7" s="75"/>
      <c r="F7" s="75"/>
      <c r="G7" s="76"/>
      <c r="H7" s="74">
        <v>3</v>
      </c>
      <c r="I7" s="74">
        <v>4</v>
      </c>
      <c r="J7" s="74">
        <v>5</v>
      </c>
      <c r="K7" s="74">
        <v>6</v>
      </c>
      <c r="L7" s="74">
        <v>7</v>
      </c>
      <c r="M7" s="74">
        <v>8</v>
      </c>
      <c r="N7" s="77">
        <v>9</v>
      </c>
      <c r="O7" s="77"/>
      <c r="P7" s="52"/>
      <c r="Q7" s="10"/>
    </row>
    <row r="8" spans="1:17" ht="25.5" x14ac:dyDescent="0.2">
      <c r="A8" s="68">
        <f t="shared" ref="A8:A50" ca="1" si="0">CELL("Zeile",A8)-A$7</f>
        <v>1</v>
      </c>
      <c r="B8" s="62">
        <f t="shared" ref="B8:B52" si="1">$C$3</f>
        <v>499</v>
      </c>
      <c r="C8" s="53">
        <v>3100</v>
      </c>
      <c r="D8" s="63" t="s">
        <v>50</v>
      </c>
      <c r="E8" s="54"/>
      <c r="F8" s="55"/>
      <c r="G8" s="56"/>
      <c r="H8" s="57"/>
      <c r="I8" s="57"/>
      <c r="J8" s="57"/>
      <c r="K8" s="57" t="s">
        <v>25</v>
      </c>
      <c r="L8" s="57"/>
      <c r="M8" s="57"/>
      <c r="N8" s="58"/>
      <c r="O8" s="59" t="str">
        <f>IF(F8="","",IF(COUNTIF(H8:N8,"x")=1,F8*G8*LOOKUP("x",H8:N8,H$6:N$6),IF(ISNUMBER($C8),"???","--------")))</f>
        <v/>
      </c>
      <c r="P8" s="60"/>
      <c r="Q8" s="61"/>
    </row>
    <row r="9" spans="1:17" ht="25.5" x14ac:dyDescent="0.2">
      <c r="A9" s="68">
        <f t="shared" ca="1" si="0"/>
        <v>2</v>
      </c>
      <c r="B9" s="62">
        <f t="shared" si="1"/>
        <v>499</v>
      </c>
      <c r="C9" s="53">
        <v>3101</v>
      </c>
      <c r="D9" s="63" t="s">
        <v>51</v>
      </c>
      <c r="E9" s="54"/>
      <c r="F9" s="55"/>
      <c r="G9" s="56"/>
      <c r="H9" s="57"/>
      <c r="I9" s="57"/>
      <c r="J9" s="57"/>
      <c r="K9" s="57" t="s">
        <v>25</v>
      </c>
      <c r="L9" s="57"/>
      <c r="M9" s="57"/>
      <c r="N9" s="58"/>
      <c r="O9" s="59" t="str">
        <f t="shared" ref="O9:O48" si="2">IF(F9="","",IF(COUNTIF(H9:N9,"x")=1,F9*G9*LOOKUP("x",H9:N9,H$6:N$6),IF(ISNUMBER($C9),"???","--------")))</f>
        <v/>
      </c>
      <c r="P9" s="60"/>
      <c r="Q9" s="61"/>
    </row>
    <row r="10" spans="1:17" x14ac:dyDescent="0.2">
      <c r="A10" s="68">
        <f t="shared" ca="1" si="0"/>
        <v>3</v>
      </c>
      <c r="B10" s="62">
        <f t="shared" si="1"/>
        <v>499</v>
      </c>
      <c r="C10" s="53">
        <v>3102</v>
      </c>
      <c r="D10" s="63" t="s">
        <v>26</v>
      </c>
      <c r="E10" s="54"/>
      <c r="F10" s="55"/>
      <c r="G10" s="56"/>
      <c r="H10" s="57"/>
      <c r="I10" s="57"/>
      <c r="J10" s="57"/>
      <c r="K10" s="57" t="s">
        <v>25</v>
      </c>
      <c r="L10" s="57"/>
      <c r="M10" s="57"/>
      <c r="N10" s="58"/>
      <c r="O10" s="59" t="str">
        <f t="shared" si="2"/>
        <v/>
      </c>
      <c r="P10" s="60"/>
      <c r="Q10" s="61"/>
    </row>
    <row r="11" spans="1:17" ht="25.5" x14ac:dyDescent="0.2">
      <c r="A11" s="68">
        <f t="shared" ca="1" si="0"/>
        <v>4</v>
      </c>
      <c r="B11" s="62">
        <f t="shared" si="1"/>
        <v>499</v>
      </c>
      <c r="C11" s="53">
        <v>3104</v>
      </c>
      <c r="D11" s="63" t="s">
        <v>52</v>
      </c>
      <c r="E11" s="54"/>
      <c r="F11" s="55"/>
      <c r="G11" s="56"/>
      <c r="H11" s="57"/>
      <c r="I11" s="57"/>
      <c r="J11" s="57"/>
      <c r="K11" s="57" t="s">
        <v>25</v>
      </c>
      <c r="L11" s="57"/>
      <c r="M11" s="57"/>
      <c r="N11" s="58"/>
      <c r="O11" s="59" t="str">
        <f t="shared" si="2"/>
        <v/>
      </c>
      <c r="P11" s="60"/>
      <c r="Q11" s="61"/>
    </row>
    <row r="12" spans="1:17" ht="25.5" x14ac:dyDescent="0.2">
      <c r="A12" s="68">
        <f t="shared" ca="1" si="0"/>
        <v>5</v>
      </c>
      <c r="B12" s="62">
        <f t="shared" si="1"/>
        <v>499</v>
      </c>
      <c r="C12" s="53">
        <v>3105</v>
      </c>
      <c r="D12" s="63" t="s">
        <v>53</v>
      </c>
      <c r="E12" s="54"/>
      <c r="F12" s="55"/>
      <c r="G12" s="56"/>
      <c r="H12" s="57"/>
      <c r="I12" s="57"/>
      <c r="J12" s="57"/>
      <c r="K12" s="57" t="s">
        <v>25</v>
      </c>
      <c r="L12" s="57"/>
      <c r="M12" s="57"/>
      <c r="N12" s="58"/>
      <c r="O12" s="59" t="str">
        <f t="shared" si="2"/>
        <v/>
      </c>
      <c r="P12" s="60"/>
      <c r="Q12" s="61"/>
    </row>
    <row r="13" spans="1:17" x14ac:dyDescent="0.2">
      <c r="A13" s="68">
        <f t="shared" ca="1" si="0"/>
        <v>6</v>
      </c>
      <c r="B13" s="62">
        <f t="shared" si="1"/>
        <v>499</v>
      </c>
      <c r="C13" s="53">
        <v>3106</v>
      </c>
      <c r="D13" s="63" t="s">
        <v>54</v>
      </c>
      <c r="E13" s="54"/>
      <c r="F13" s="55"/>
      <c r="G13" s="56"/>
      <c r="H13" s="57"/>
      <c r="I13" s="57"/>
      <c r="J13" s="57"/>
      <c r="K13" s="57" t="s">
        <v>25</v>
      </c>
      <c r="L13" s="57"/>
      <c r="M13" s="57"/>
      <c r="N13" s="58"/>
      <c r="O13" s="59" t="str">
        <f t="shared" si="2"/>
        <v/>
      </c>
      <c r="P13" s="60"/>
      <c r="Q13" s="61"/>
    </row>
    <row r="14" spans="1:17" x14ac:dyDescent="0.2">
      <c r="A14" s="68">
        <f t="shared" ca="1" si="0"/>
        <v>7</v>
      </c>
      <c r="B14" s="62">
        <f t="shared" si="1"/>
        <v>499</v>
      </c>
      <c r="C14" s="53">
        <v>3107</v>
      </c>
      <c r="D14" s="63" t="s">
        <v>55</v>
      </c>
      <c r="E14" s="54"/>
      <c r="F14" s="55"/>
      <c r="G14" s="56"/>
      <c r="H14" s="57"/>
      <c r="I14" s="57"/>
      <c r="J14" s="57"/>
      <c r="K14" s="57" t="s">
        <v>25</v>
      </c>
      <c r="L14" s="57"/>
      <c r="M14" s="57"/>
      <c r="N14" s="58"/>
      <c r="O14" s="59" t="str">
        <f t="shared" si="2"/>
        <v/>
      </c>
      <c r="P14" s="60"/>
      <c r="Q14" s="61"/>
    </row>
    <row r="15" spans="1:17" x14ac:dyDescent="0.2">
      <c r="A15" s="68">
        <f t="shared" ca="1" si="0"/>
        <v>8</v>
      </c>
      <c r="B15" s="62">
        <f t="shared" si="1"/>
        <v>499</v>
      </c>
      <c r="C15" s="53"/>
      <c r="D15" s="63" t="s">
        <v>31</v>
      </c>
      <c r="E15" s="54"/>
      <c r="F15" s="55"/>
      <c r="G15" s="56"/>
      <c r="H15" s="57" t="s">
        <v>27</v>
      </c>
      <c r="I15" s="57" t="s">
        <v>27</v>
      </c>
      <c r="J15" s="57" t="s">
        <v>27</v>
      </c>
      <c r="K15" s="57" t="s">
        <v>27</v>
      </c>
      <c r="L15" s="57" t="s">
        <v>27</v>
      </c>
      <c r="M15" s="57" t="s">
        <v>27</v>
      </c>
      <c r="N15" s="58" t="s">
        <v>27</v>
      </c>
      <c r="O15" s="59" t="str">
        <f t="shared" si="2"/>
        <v/>
      </c>
      <c r="P15" s="60"/>
      <c r="Q15" s="61"/>
    </row>
    <row r="16" spans="1:17" x14ac:dyDescent="0.2">
      <c r="A16" s="68">
        <f t="shared" ca="1" si="0"/>
        <v>9</v>
      </c>
      <c r="B16" s="62">
        <f t="shared" si="1"/>
        <v>499</v>
      </c>
      <c r="C16" s="53">
        <v>3200</v>
      </c>
      <c r="D16" s="63" t="s">
        <v>56</v>
      </c>
      <c r="E16" s="54" t="s">
        <v>57</v>
      </c>
      <c r="F16" s="55"/>
      <c r="G16" s="56"/>
      <c r="H16" s="57"/>
      <c r="I16" s="57"/>
      <c r="J16" s="57"/>
      <c r="K16" s="57" t="s">
        <v>25</v>
      </c>
      <c r="L16" s="57"/>
      <c r="M16" s="57"/>
      <c r="N16" s="58"/>
      <c r="O16" s="59" t="str">
        <f t="shared" si="2"/>
        <v/>
      </c>
      <c r="P16" s="60"/>
      <c r="Q16" s="61"/>
    </row>
    <row r="17" spans="1:17" ht="25.5" x14ac:dyDescent="0.2">
      <c r="A17" s="68">
        <f t="shared" ca="1" si="0"/>
        <v>10</v>
      </c>
      <c r="B17" s="62">
        <f t="shared" si="1"/>
        <v>499</v>
      </c>
      <c r="C17" s="53">
        <v>3201</v>
      </c>
      <c r="D17" s="63" t="s">
        <v>51</v>
      </c>
      <c r="E17" s="54" t="s">
        <v>58</v>
      </c>
      <c r="F17" s="55"/>
      <c r="G17" s="56"/>
      <c r="H17" s="57"/>
      <c r="I17" s="57"/>
      <c r="J17" s="57"/>
      <c r="K17" s="57" t="s">
        <v>25</v>
      </c>
      <c r="L17" s="57"/>
      <c r="M17" s="57"/>
      <c r="N17" s="58"/>
      <c r="O17" s="59" t="str">
        <f t="shared" si="2"/>
        <v/>
      </c>
      <c r="P17" s="60"/>
      <c r="Q17" s="61"/>
    </row>
    <row r="18" spans="1:17" x14ac:dyDescent="0.2">
      <c r="A18" s="68">
        <f t="shared" ca="1" si="0"/>
        <v>11</v>
      </c>
      <c r="B18" s="62">
        <f t="shared" si="1"/>
        <v>499</v>
      </c>
      <c r="C18" s="53">
        <v>3202</v>
      </c>
      <c r="D18" s="63" t="s">
        <v>26</v>
      </c>
      <c r="E18" s="54"/>
      <c r="F18" s="55"/>
      <c r="G18" s="56"/>
      <c r="H18" s="57"/>
      <c r="I18" s="57"/>
      <c r="J18" s="57"/>
      <c r="K18" s="57" t="s">
        <v>25</v>
      </c>
      <c r="L18" s="57"/>
      <c r="M18" s="57"/>
      <c r="N18" s="58"/>
      <c r="O18" s="59" t="str">
        <f t="shared" si="2"/>
        <v/>
      </c>
      <c r="P18" s="60"/>
      <c r="Q18" s="61"/>
    </row>
    <row r="19" spans="1:17" x14ac:dyDescent="0.2">
      <c r="A19" s="68">
        <f t="shared" ca="1" si="0"/>
        <v>12</v>
      </c>
      <c r="B19" s="62">
        <f t="shared" si="1"/>
        <v>499</v>
      </c>
      <c r="C19" s="53">
        <v>3203</v>
      </c>
      <c r="D19" s="63" t="s">
        <v>59</v>
      </c>
      <c r="E19" s="54"/>
      <c r="F19" s="55"/>
      <c r="G19" s="56"/>
      <c r="H19" s="57"/>
      <c r="I19" s="57"/>
      <c r="J19" s="57"/>
      <c r="K19" s="57" t="s">
        <v>25</v>
      </c>
      <c r="L19" s="57"/>
      <c r="M19" s="57"/>
      <c r="N19" s="58"/>
      <c r="O19" s="59" t="str">
        <f t="shared" si="2"/>
        <v/>
      </c>
      <c r="P19" s="60"/>
      <c r="Q19" s="61"/>
    </row>
    <row r="20" spans="1:17" ht="25.5" x14ac:dyDescent="0.2">
      <c r="A20" s="68">
        <f t="shared" ca="1" si="0"/>
        <v>13</v>
      </c>
      <c r="B20" s="62">
        <f t="shared" si="1"/>
        <v>499</v>
      </c>
      <c r="C20" s="53">
        <v>3204</v>
      </c>
      <c r="D20" s="63" t="s">
        <v>53</v>
      </c>
      <c r="E20" s="54"/>
      <c r="F20" s="55"/>
      <c r="G20" s="56"/>
      <c r="H20" s="57"/>
      <c r="I20" s="57"/>
      <c r="J20" s="57"/>
      <c r="K20" s="57" t="s">
        <v>25</v>
      </c>
      <c r="L20" s="57"/>
      <c r="M20" s="57"/>
      <c r="N20" s="58"/>
      <c r="O20" s="59" t="str">
        <f t="shared" si="2"/>
        <v/>
      </c>
      <c r="P20" s="60"/>
      <c r="Q20" s="61"/>
    </row>
    <row r="21" spans="1:17" x14ac:dyDescent="0.2">
      <c r="A21" s="68">
        <f t="shared" ca="1" si="0"/>
        <v>14</v>
      </c>
      <c r="B21" s="62">
        <f t="shared" si="1"/>
        <v>499</v>
      </c>
      <c r="C21" s="53">
        <v>3205</v>
      </c>
      <c r="D21" s="63" t="s">
        <v>60</v>
      </c>
      <c r="E21" s="54"/>
      <c r="F21" s="55"/>
      <c r="G21" s="56"/>
      <c r="H21" s="57"/>
      <c r="I21" s="57"/>
      <c r="J21" s="57"/>
      <c r="K21" s="57" t="s">
        <v>25</v>
      </c>
      <c r="L21" s="57"/>
      <c r="M21" s="57"/>
      <c r="N21" s="58"/>
      <c r="O21" s="59" t="str">
        <f t="shared" si="2"/>
        <v/>
      </c>
      <c r="P21" s="60"/>
      <c r="Q21" s="61"/>
    </row>
    <row r="22" spans="1:17" x14ac:dyDescent="0.2">
      <c r="A22" s="68">
        <f t="shared" ca="1" si="0"/>
        <v>15</v>
      </c>
      <c r="B22" s="62">
        <f t="shared" si="1"/>
        <v>499</v>
      </c>
      <c r="C22" s="53"/>
      <c r="D22" s="63" t="s">
        <v>31</v>
      </c>
      <c r="E22" s="54"/>
      <c r="F22" s="55"/>
      <c r="G22" s="56"/>
      <c r="H22" s="57" t="s">
        <v>27</v>
      </c>
      <c r="I22" s="57" t="s">
        <v>27</v>
      </c>
      <c r="J22" s="57" t="s">
        <v>27</v>
      </c>
      <c r="K22" s="57" t="s">
        <v>27</v>
      </c>
      <c r="L22" s="57" t="s">
        <v>27</v>
      </c>
      <c r="M22" s="57" t="s">
        <v>27</v>
      </c>
      <c r="N22" s="58" t="s">
        <v>27</v>
      </c>
      <c r="O22" s="59" t="str">
        <f t="shared" si="2"/>
        <v/>
      </c>
      <c r="P22" s="60"/>
      <c r="Q22" s="61"/>
    </row>
    <row r="23" spans="1:17" x14ac:dyDescent="0.2">
      <c r="A23" s="68">
        <f t="shared" ca="1" si="0"/>
        <v>16</v>
      </c>
      <c r="B23" s="62">
        <f t="shared" si="1"/>
        <v>499</v>
      </c>
      <c r="C23" s="53">
        <v>5100</v>
      </c>
      <c r="D23" s="63" t="s">
        <v>65</v>
      </c>
      <c r="E23" s="87" t="s">
        <v>128</v>
      </c>
      <c r="F23" s="55"/>
      <c r="G23" s="56"/>
      <c r="H23" s="57"/>
      <c r="I23" s="57"/>
      <c r="J23" s="57"/>
      <c r="K23" s="57" t="s">
        <v>25</v>
      </c>
      <c r="L23" s="57"/>
      <c r="M23" s="57"/>
      <c r="N23" s="58"/>
      <c r="O23" s="59" t="str">
        <f t="shared" si="2"/>
        <v/>
      </c>
      <c r="P23" s="60"/>
      <c r="Q23" s="61"/>
    </row>
    <row r="24" spans="1:17" ht="25.5" x14ac:dyDescent="0.2">
      <c r="A24" s="68">
        <f t="shared" ca="1" si="0"/>
        <v>17</v>
      </c>
      <c r="B24" s="62">
        <f t="shared" si="1"/>
        <v>499</v>
      </c>
      <c r="C24" s="53">
        <v>5101</v>
      </c>
      <c r="D24" s="63" t="s">
        <v>51</v>
      </c>
      <c r="E24" s="87" t="s">
        <v>29</v>
      </c>
      <c r="F24" s="55"/>
      <c r="G24" s="56"/>
      <c r="H24" s="57"/>
      <c r="I24" s="57"/>
      <c r="J24" s="57"/>
      <c r="K24" s="57" t="s">
        <v>25</v>
      </c>
      <c r="L24" s="57"/>
      <c r="M24" s="57"/>
      <c r="N24" s="58"/>
      <c r="O24" s="59" t="str">
        <f t="shared" si="2"/>
        <v/>
      </c>
      <c r="P24" s="60"/>
      <c r="Q24" s="61"/>
    </row>
    <row r="25" spans="1:17" x14ac:dyDescent="0.2">
      <c r="A25" s="68">
        <f t="shared" ca="1" si="0"/>
        <v>18</v>
      </c>
      <c r="B25" s="62">
        <f t="shared" si="1"/>
        <v>499</v>
      </c>
      <c r="C25" s="53">
        <v>5102</v>
      </c>
      <c r="D25" s="63" t="s">
        <v>66</v>
      </c>
      <c r="E25" s="54"/>
      <c r="F25" s="55"/>
      <c r="G25" s="56"/>
      <c r="H25" s="57"/>
      <c r="I25" s="57"/>
      <c r="J25" s="57"/>
      <c r="K25" s="57" t="s">
        <v>25</v>
      </c>
      <c r="L25" s="57"/>
      <c r="M25" s="57"/>
      <c r="N25" s="58"/>
      <c r="O25" s="59" t="str">
        <f t="shared" si="2"/>
        <v/>
      </c>
      <c r="P25" s="60"/>
      <c r="Q25" s="61"/>
    </row>
    <row r="26" spans="1:17" x14ac:dyDescent="0.2">
      <c r="A26" s="68">
        <f t="shared" ca="1" si="0"/>
        <v>19</v>
      </c>
      <c r="B26" s="62">
        <f t="shared" si="1"/>
        <v>499</v>
      </c>
      <c r="C26" s="53">
        <v>5103</v>
      </c>
      <c r="D26" s="63" t="s">
        <v>26</v>
      </c>
      <c r="E26" s="54"/>
      <c r="F26" s="55"/>
      <c r="G26" s="56"/>
      <c r="H26" s="57"/>
      <c r="I26" s="57"/>
      <c r="J26" s="57"/>
      <c r="K26" s="57" t="s">
        <v>25</v>
      </c>
      <c r="L26" s="57"/>
      <c r="M26" s="57"/>
      <c r="N26" s="58"/>
      <c r="O26" s="59" t="str">
        <f t="shared" si="2"/>
        <v/>
      </c>
      <c r="P26" s="60"/>
      <c r="Q26" s="61"/>
    </row>
    <row r="27" spans="1:17" ht="25.5" x14ac:dyDescent="0.2">
      <c r="A27" s="68">
        <f t="shared" ca="1" si="0"/>
        <v>20</v>
      </c>
      <c r="B27" s="62">
        <f t="shared" si="1"/>
        <v>499</v>
      </c>
      <c r="C27" s="53">
        <v>5104</v>
      </c>
      <c r="D27" s="63" t="s">
        <v>67</v>
      </c>
      <c r="E27" s="54"/>
      <c r="F27" s="55"/>
      <c r="G27" s="56"/>
      <c r="H27" s="57"/>
      <c r="I27" s="57"/>
      <c r="J27" s="57"/>
      <c r="K27" s="57" t="s">
        <v>25</v>
      </c>
      <c r="L27" s="57"/>
      <c r="M27" s="57"/>
      <c r="N27" s="58"/>
      <c r="O27" s="59" t="str">
        <f t="shared" si="2"/>
        <v/>
      </c>
      <c r="P27" s="60"/>
      <c r="Q27" s="61"/>
    </row>
    <row r="28" spans="1:17" ht="25.5" x14ac:dyDescent="0.2">
      <c r="A28" s="68">
        <f t="shared" ca="1" si="0"/>
        <v>21</v>
      </c>
      <c r="B28" s="62">
        <f t="shared" si="1"/>
        <v>499</v>
      </c>
      <c r="C28" s="53">
        <v>5105</v>
      </c>
      <c r="D28" s="63" t="s">
        <v>68</v>
      </c>
      <c r="E28" s="54"/>
      <c r="F28" s="55"/>
      <c r="G28" s="56"/>
      <c r="H28" s="57"/>
      <c r="I28" s="57"/>
      <c r="J28" s="57"/>
      <c r="K28" s="57" t="s">
        <v>25</v>
      </c>
      <c r="L28" s="57"/>
      <c r="M28" s="57"/>
      <c r="N28" s="58"/>
      <c r="O28" s="59" t="str">
        <f t="shared" si="2"/>
        <v/>
      </c>
      <c r="P28" s="60"/>
      <c r="Q28" s="61"/>
    </row>
    <row r="29" spans="1:17" x14ac:dyDescent="0.2">
      <c r="A29" s="68">
        <f t="shared" ca="1" si="0"/>
        <v>22</v>
      </c>
      <c r="B29" s="62">
        <f t="shared" si="1"/>
        <v>499</v>
      </c>
      <c r="C29" s="53">
        <v>5106</v>
      </c>
      <c r="D29" s="63" t="s">
        <v>69</v>
      </c>
      <c r="E29" s="54"/>
      <c r="F29" s="55"/>
      <c r="G29" s="56"/>
      <c r="H29" s="57"/>
      <c r="I29" s="57"/>
      <c r="J29" s="57"/>
      <c r="K29" s="57" t="s">
        <v>25</v>
      </c>
      <c r="L29" s="57"/>
      <c r="M29" s="57"/>
      <c r="N29" s="58"/>
      <c r="O29" s="59" t="str">
        <f t="shared" si="2"/>
        <v/>
      </c>
      <c r="P29" s="60"/>
      <c r="Q29" s="61"/>
    </row>
    <row r="30" spans="1:17" ht="25.5" x14ac:dyDescent="0.2">
      <c r="A30" s="68">
        <f t="shared" ca="1" si="0"/>
        <v>23</v>
      </c>
      <c r="B30" s="62">
        <f t="shared" si="1"/>
        <v>499</v>
      </c>
      <c r="C30" s="53">
        <v>5107</v>
      </c>
      <c r="D30" s="63" t="s">
        <v>70</v>
      </c>
      <c r="E30" s="54"/>
      <c r="F30" s="55"/>
      <c r="G30" s="56"/>
      <c r="H30" s="57"/>
      <c r="I30" s="57"/>
      <c r="J30" s="57"/>
      <c r="K30" s="57" t="s">
        <v>25</v>
      </c>
      <c r="L30" s="57"/>
      <c r="M30" s="57"/>
      <c r="N30" s="58"/>
      <c r="O30" s="59" t="str">
        <f t="shared" si="2"/>
        <v/>
      </c>
      <c r="P30" s="60"/>
      <c r="Q30" s="61"/>
    </row>
    <row r="31" spans="1:17" x14ac:dyDescent="0.2">
      <c r="A31" s="68">
        <f t="shared" ca="1" si="0"/>
        <v>24</v>
      </c>
      <c r="B31" s="62">
        <f t="shared" si="1"/>
        <v>499</v>
      </c>
      <c r="C31" s="53">
        <v>5108</v>
      </c>
      <c r="D31" s="63" t="s">
        <v>60</v>
      </c>
      <c r="E31" s="54"/>
      <c r="F31" s="55"/>
      <c r="G31" s="56"/>
      <c r="H31" s="57"/>
      <c r="I31" s="57"/>
      <c r="J31" s="57"/>
      <c r="K31" s="57" t="s">
        <v>25</v>
      </c>
      <c r="L31" s="57"/>
      <c r="M31" s="57"/>
      <c r="N31" s="58"/>
      <c r="O31" s="59" t="str">
        <f t="shared" si="2"/>
        <v/>
      </c>
      <c r="P31" s="60"/>
      <c r="Q31" s="61"/>
    </row>
    <row r="32" spans="1:17" x14ac:dyDescent="0.2">
      <c r="A32" s="68">
        <f t="shared" ca="1" si="0"/>
        <v>25</v>
      </c>
      <c r="B32" s="62">
        <f t="shared" si="1"/>
        <v>499</v>
      </c>
      <c r="C32" s="53"/>
      <c r="D32" s="63" t="s">
        <v>31</v>
      </c>
      <c r="E32" s="54"/>
      <c r="F32" s="55"/>
      <c r="G32" s="56"/>
      <c r="H32" s="57" t="s">
        <v>27</v>
      </c>
      <c r="I32" s="57" t="s">
        <v>27</v>
      </c>
      <c r="J32" s="57" t="s">
        <v>27</v>
      </c>
      <c r="K32" s="57" t="s">
        <v>27</v>
      </c>
      <c r="L32" s="57" t="s">
        <v>27</v>
      </c>
      <c r="M32" s="57" t="s">
        <v>27</v>
      </c>
      <c r="N32" s="58" t="s">
        <v>27</v>
      </c>
      <c r="O32" s="59" t="str">
        <f t="shared" si="2"/>
        <v/>
      </c>
      <c r="P32" s="60"/>
      <c r="Q32" s="61"/>
    </row>
    <row r="33" spans="1:17" ht="25.5" x14ac:dyDescent="0.2">
      <c r="A33" s="68">
        <f t="shared" ca="1" si="0"/>
        <v>26</v>
      </c>
      <c r="B33" s="62">
        <f t="shared" si="1"/>
        <v>499</v>
      </c>
      <c r="C33" s="53">
        <v>5200</v>
      </c>
      <c r="D33" s="63" t="s">
        <v>71</v>
      </c>
      <c r="E33" s="54" t="s">
        <v>98</v>
      </c>
      <c r="F33" s="55"/>
      <c r="G33" s="56"/>
      <c r="H33" s="57"/>
      <c r="I33" s="57"/>
      <c r="J33" s="57"/>
      <c r="K33" s="57" t="s">
        <v>25</v>
      </c>
      <c r="L33" s="57"/>
      <c r="M33" s="57"/>
      <c r="N33" s="58"/>
      <c r="O33" s="59" t="str">
        <f t="shared" si="2"/>
        <v/>
      </c>
      <c r="P33" s="60"/>
      <c r="Q33" s="61"/>
    </row>
    <row r="34" spans="1:17" ht="25.5" x14ac:dyDescent="0.2">
      <c r="A34" s="68">
        <f t="shared" ca="1" si="0"/>
        <v>27</v>
      </c>
      <c r="B34" s="62">
        <f t="shared" si="1"/>
        <v>499</v>
      </c>
      <c r="C34" s="53">
        <v>5201</v>
      </c>
      <c r="D34" s="63" t="s">
        <v>51</v>
      </c>
      <c r="E34" s="54"/>
      <c r="F34" s="55"/>
      <c r="G34" s="56"/>
      <c r="H34" s="57"/>
      <c r="I34" s="57"/>
      <c r="J34" s="57"/>
      <c r="K34" s="57" t="s">
        <v>25</v>
      </c>
      <c r="L34" s="57"/>
      <c r="M34" s="57"/>
      <c r="N34" s="58"/>
      <c r="O34" s="59" t="str">
        <f t="shared" si="2"/>
        <v/>
      </c>
      <c r="P34" s="60"/>
      <c r="Q34" s="61"/>
    </row>
    <row r="35" spans="1:17" x14ac:dyDescent="0.2">
      <c r="A35" s="68">
        <f t="shared" ca="1" si="0"/>
        <v>28</v>
      </c>
      <c r="B35" s="62">
        <f t="shared" si="1"/>
        <v>499</v>
      </c>
      <c r="C35" s="53">
        <v>5202</v>
      </c>
      <c r="D35" s="63" t="s">
        <v>26</v>
      </c>
      <c r="E35" s="54"/>
      <c r="F35" s="55"/>
      <c r="G35" s="56"/>
      <c r="H35" s="57"/>
      <c r="I35" s="57"/>
      <c r="J35" s="57"/>
      <c r="K35" s="57" t="s">
        <v>25</v>
      </c>
      <c r="L35" s="57"/>
      <c r="M35" s="57"/>
      <c r="N35" s="58"/>
      <c r="O35" s="59" t="str">
        <f t="shared" si="2"/>
        <v/>
      </c>
      <c r="P35" s="60"/>
      <c r="Q35" s="61"/>
    </row>
    <row r="36" spans="1:17" x14ac:dyDescent="0.2">
      <c r="A36" s="68">
        <f t="shared" ca="1" si="0"/>
        <v>29</v>
      </c>
      <c r="B36" s="62">
        <f t="shared" si="1"/>
        <v>499</v>
      </c>
      <c r="C36" s="53">
        <v>5203</v>
      </c>
      <c r="D36" s="63" t="s">
        <v>72</v>
      </c>
      <c r="E36" s="54"/>
      <c r="F36" s="55"/>
      <c r="G36" s="56"/>
      <c r="H36" s="57"/>
      <c r="I36" s="57"/>
      <c r="J36" s="57"/>
      <c r="K36" s="57" t="s">
        <v>25</v>
      </c>
      <c r="L36" s="57"/>
      <c r="M36" s="57"/>
      <c r="N36" s="58"/>
      <c r="O36" s="59" t="str">
        <f t="shared" si="2"/>
        <v/>
      </c>
      <c r="P36" s="60"/>
      <c r="Q36" s="61"/>
    </row>
    <row r="37" spans="1:17" x14ac:dyDescent="0.2">
      <c r="A37" s="68">
        <f t="shared" ca="1" si="0"/>
        <v>30</v>
      </c>
      <c r="B37" s="62">
        <f t="shared" si="1"/>
        <v>499</v>
      </c>
      <c r="C37" s="53">
        <v>5204</v>
      </c>
      <c r="D37" s="63" t="s">
        <v>73</v>
      </c>
      <c r="E37" s="54"/>
      <c r="F37" s="55"/>
      <c r="G37" s="56"/>
      <c r="H37" s="57"/>
      <c r="I37" s="57"/>
      <c r="J37" s="57"/>
      <c r="K37" s="57" t="s">
        <v>25</v>
      </c>
      <c r="L37" s="57"/>
      <c r="M37" s="57"/>
      <c r="N37" s="58"/>
      <c r="O37" s="59" t="str">
        <f t="shared" si="2"/>
        <v/>
      </c>
      <c r="P37" s="60"/>
      <c r="Q37" s="61"/>
    </row>
    <row r="38" spans="1:17" x14ac:dyDescent="0.2">
      <c r="A38" s="68">
        <f t="shared" ca="1" si="0"/>
        <v>31</v>
      </c>
      <c r="B38" s="62">
        <f t="shared" si="1"/>
        <v>499</v>
      </c>
      <c r="C38" s="53">
        <v>5205</v>
      </c>
      <c r="D38" s="63" t="s">
        <v>74</v>
      </c>
      <c r="E38" s="54"/>
      <c r="F38" s="55"/>
      <c r="G38" s="56"/>
      <c r="H38" s="57"/>
      <c r="I38" s="57"/>
      <c r="J38" s="57"/>
      <c r="K38" s="57" t="s">
        <v>25</v>
      </c>
      <c r="L38" s="57"/>
      <c r="M38" s="57"/>
      <c r="N38" s="58"/>
      <c r="O38" s="59" t="str">
        <f t="shared" si="2"/>
        <v/>
      </c>
      <c r="P38" s="60"/>
      <c r="Q38" s="61"/>
    </row>
    <row r="39" spans="1:17" x14ac:dyDescent="0.2">
      <c r="A39" s="68">
        <f t="shared" ca="1" si="0"/>
        <v>32</v>
      </c>
      <c r="B39" s="62">
        <f t="shared" si="1"/>
        <v>499</v>
      </c>
      <c r="C39" s="53">
        <v>5206</v>
      </c>
      <c r="D39" s="63" t="s">
        <v>36</v>
      </c>
      <c r="E39" s="54"/>
      <c r="F39" s="55"/>
      <c r="G39" s="56"/>
      <c r="H39" s="57"/>
      <c r="I39" s="57"/>
      <c r="J39" s="57"/>
      <c r="K39" s="57" t="s">
        <v>25</v>
      </c>
      <c r="L39" s="57"/>
      <c r="M39" s="57"/>
      <c r="N39" s="58"/>
      <c r="O39" s="59" t="str">
        <f t="shared" si="2"/>
        <v/>
      </c>
      <c r="P39" s="60"/>
      <c r="Q39" s="61"/>
    </row>
    <row r="40" spans="1:17" x14ac:dyDescent="0.2">
      <c r="A40" s="68">
        <f t="shared" ca="1" si="0"/>
        <v>33</v>
      </c>
      <c r="B40" s="62">
        <f t="shared" si="1"/>
        <v>499</v>
      </c>
      <c r="C40" s="53">
        <v>5207</v>
      </c>
      <c r="D40" s="63" t="s">
        <v>32</v>
      </c>
      <c r="E40" s="54"/>
      <c r="F40" s="55"/>
      <c r="G40" s="56"/>
      <c r="H40" s="57"/>
      <c r="I40" s="57"/>
      <c r="J40" s="57"/>
      <c r="K40" s="57" t="s">
        <v>25</v>
      </c>
      <c r="L40" s="57"/>
      <c r="M40" s="57"/>
      <c r="N40" s="58"/>
      <c r="O40" s="59" t="str">
        <f t="shared" si="2"/>
        <v/>
      </c>
      <c r="P40" s="60"/>
      <c r="Q40" s="61"/>
    </row>
    <row r="41" spans="1:17" x14ac:dyDescent="0.2">
      <c r="A41" s="68">
        <f t="shared" ca="1" si="0"/>
        <v>34</v>
      </c>
      <c r="B41" s="62">
        <f t="shared" si="1"/>
        <v>499</v>
      </c>
      <c r="C41" s="53">
        <v>5208</v>
      </c>
      <c r="D41" s="63" t="s">
        <v>60</v>
      </c>
      <c r="E41" s="54"/>
      <c r="F41" s="55"/>
      <c r="G41" s="56"/>
      <c r="H41" s="57"/>
      <c r="I41" s="57"/>
      <c r="J41" s="57"/>
      <c r="K41" s="57" t="s">
        <v>25</v>
      </c>
      <c r="L41" s="57"/>
      <c r="M41" s="57"/>
      <c r="N41" s="58"/>
      <c r="O41" s="59" t="str">
        <f t="shared" si="2"/>
        <v/>
      </c>
      <c r="P41" s="60"/>
      <c r="Q41" s="61"/>
    </row>
    <row r="42" spans="1:17" x14ac:dyDescent="0.2">
      <c r="A42" s="68">
        <f t="shared" ca="1" si="0"/>
        <v>35</v>
      </c>
      <c r="B42" s="62">
        <f t="shared" si="1"/>
        <v>499</v>
      </c>
      <c r="C42" s="53">
        <v>5209</v>
      </c>
      <c r="D42" s="63" t="s">
        <v>60</v>
      </c>
      <c r="E42" s="54"/>
      <c r="F42" s="55"/>
      <c r="G42" s="56"/>
      <c r="H42" s="57"/>
      <c r="I42" s="57"/>
      <c r="J42" s="57"/>
      <c r="K42" s="57" t="s">
        <v>25</v>
      </c>
      <c r="L42" s="57"/>
      <c r="M42" s="57"/>
      <c r="N42" s="58"/>
      <c r="O42" s="59" t="str">
        <f t="shared" si="2"/>
        <v/>
      </c>
      <c r="P42" s="60"/>
      <c r="Q42" s="61"/>
    </row>
    <row r="43" spans="1:17" x14ac:dyDescent="0.2">
      <c r="A43" s="68">
        <f t="shared" ca="1" si="0"/>
        <v>36</v>
      </c>
      <c r="B43" s="62">
        <f t="shared" si="1"/>
        <v>499</v>
      </c>
      <c r="C43" s="53"/>
      <c r="D43" s="63" t="s">
        <v>31</v>
      </c>
      <c r="E43" s="54"/>
      <c r="F43" s="55"/>
      <c r="G43" s="56"/>
      <c r="H43" s="57" t="s">
        <v>27</v>
      </c>
      <c r="I43" s="57" t="s">
        <v>27</v>
      </c>
      <c r="J43" s="57" t="s">
        <v>27</v>
      </c>
      <c r="K43" s="57" t="s">
        <v>27</v>
      </c>
      <c r="L43" s="57" t="s">
        <v>27</v>
      </c>
      <c r="M43" s="57" t="s">
        <v>27</v>
      </c>
      <c r="N43" s="58" t="s">
        <v>27</v>
      </c>
      <c r="O43" s="59" t="str">
        <f t="shared" si="2"/>
        <v/>
      </c>
      <c r="P43" s="60"/>
      <c r="Q43" s="61"/>
    </row>
    <row r="44" spans="1:17" x14ac:dyDescent="0.2">
      <c r="A44" s="68">
        <f t="shared" ca="1" si="0"/>
        <v>37</v>
      </c>
      <c r="B44" s="62">
        <f t="shared" si="1"/>
        <v>499</v>
      </c>
      <c r="C44" s="53">
        <v>7000</v>
      </c>
      <c r="D44" s="63" t="s">
        <v>86</v>
      </c>
      <c r="E44" s="87" t="s">
        <v>95</v>
      </c>
      <c r="F44" s="55"/>
      <c r="G44" s="56"/>
      <c r="H44" s="57"/>
      <c r="I44" s="57"/>
      <c r="J44" s="57"/>
      <c r="K44" s="57" t="s">
        <v>25</v>
      </c>
      <c r="L44" s="57"/>
      <c r="M44" s="57"/>
      <c r="N44" s="58"/>
      <c r="O44" s="59" t="str">
        <f t="shared" si="2"/>
        <v/>
      </c>
      <c r="P44" s="60"/>
      <c r="Q44" s="61"/>
    </row>
    <row r="45" spans="1:17" ht="25.5" x14ac:dyDescent="0.2">
      <c r="A45" s="68">
        <f t="shared" ca="1" si="0"/>
        <v>38</v>
      </c>
      <c r="B45" s="62">
        <f t="shared" si="1"/>
        <v>499</v>
      </c>
      <c r="C45" s="53">
        <v>7001</v>
      </c>
      <c r="D45" s="63" t="s">
        <v>87</v>
      </c>
      <c r="E45" s="87" t="s">
        <v>130</v>
      </c>
      <c r="F45" s="55"/>
      <c r="G45" s="56"/>
      <c r="H45" s="57"/>
      <c r="I45" s="57"/>
      <c r="J45" s="57"/>
      <c r="K45" s="57" t="s">
        <v>25</v>
      </c>
      <c r="L45" s="57"/>
      <c r="M45" s="57"/>
      <c r="N45" s="58"/>
      <c r="O45" s="59" t="str">
        <f t="shared" si="2"/>
        <v/>
      </c>
      <c r="P45" s="60"/>
      <c r="Q45" s="61"/>
    </row>
    <row r="46" spans="1:17" x14ac:dyDescent="0.2">
      <c r="A46" s="68">
        <f t="shared" ca="1" si="0"/>
        <v>39</v>
      </c>
      <c r="B46" s="62">
        <f t="shared" si="1"/>
        <v>499</v>
      </c>
      <c r="C46" s="53">
        <v>7002</v>
      </c>
      <c r="D46" s="86" t="s">
        <v>131</v>
      </c>
      <c r="E46" s="54"/>
      <c r="F46" s="55"/>
      <c r="G46" s="56"/>
      <c r="H46" s="57"/>
      <c r="I46" s="57"/>
      <c r="J46" s="57"/>
      <c r="K46" s="57" t="s">
        <v>25</v>
      </c>
      <c r="L46" s="57"/>
      <c r="M46" s="57"/>
      <c r="N46" s="58"/>
      <c r="O46" s="59" t="str">
        <f t="shared" si="2"/>
        <v/>
      </c>
      <c r="P46" s="60"/>
      <c r="Q46" s="61"/>
    </row>
    <row r="47" spans="1:17" x14ac:dyDescent="0.2">
      <c r="A47" s="68">
        <f t="shared" ca="1" si="0"/>
        <v>40</v>
      </c>
      <c r="B47" s="62">
        <f t="shared" si="1"/>
        <v>499</v>
      </c>
      <c r="C47" s="53">
        <v>7003</v>
      </c>
      <c r="D47" s="63" t="s">
        <v>89</v>
      </c>
      <c r="E47" s="54"/>
      <c r="F47" s="55"/>
      <c r="G47" s="56"/>
      <c r="H47" s="57"/>
      <c r="I47" s="57"/>
      <c r="J47" s="57"/>
      <c r="K47" s="57" t="s">
        <v>25</v>
      </c>
      <c r="L47" s="57"/>
      <c r="M47" s="57"/>
      <c r="N47" s="58"/>
      <c r="O47" s="59" t="str">
        <f t="shared" si="2"/>
        <v/>
      </c>
      <c r="P47" s="60"/>
      <c r="Q47" s="61"/>
    </row>
    <row r="48" spans="1:17" x14ac:dyDescent="0.2">
      <c r="A48" s="68">
        <f t="shared" ca="1" si="0"/>
        <v>41</v>
      </c>
      <c r="B48" s="62">
        <f t="shared" si="1"/>
        <v>499</v>
      </c>
      <c r="C48" s="53"/>
      <c r="D48" s="63" t="s">
        <v>31</v>
      </c>
      <c r="E48" s="54"/>
      <c r="F48" s="55"/>
      <c r="G48" s="56"/>
      <c r="H48" s="57" t="s">
        <v>27</v>
      </c>
      <c r="I48" s="57" t="s">
        <v>27</v>
      </c>
      <c r="J48" s="57" t="s">
        <v>27</v>
      </c>
      <c r="K48" s="57" t="s">
        <v>27</v>
      </c>
      <c r="L48" s="57" t="s">
        <v>27</v>
      </c>
      <c r="M48" s="57" t="s">
        <v>27</v>
      </c>
      <c r="N48" s="58" t="s">
        <v>27</v>
      </c>
      <c r="O48" s="59" t="str">
        <f t="shared" si="2"/>
        <v/>
      </c>
      <c r="P48" s="60"/>
      <c r="Q48" s="61"/>
    </row>
    <row r="49" spans="1:17" x14ac:dyDescent="0.2">
      <c r="A49" s="68">
        <f t="shared" ca="1" si="0"/>
        <v>42</v>
      </c>
      <c r="B49" s="62">
        <f t="shared" si="1"/>
        <v>499</v>
      </c>
      <c r="C49" s="53">
        <v>9000</v>
      </c>
      <c r="D49" s="63" t="s">
        <v>90</v>
      </c>
      <c r="E49" s="54"/>
      <c r="F49" s="55"/>
      <c r="G49" s="56"/>
      <c r="H49" s="57"/>
      <c r="I49" s="57"/>
      <c r="J49" s="57"/>
      <c r="K49" s="57" t="s">
        <v>25</v>
      </c>
      <c r="L49" s="57"/>
      <c r="M49" s="57"/>
      <c r="N49" s="58"/>
      <c r="O49" s="59" t="str">
        <f t="shared" ref="O49:O53" si="3">IF(F49="","",IF(COUNTIF(H49:N49,"x")=1,F49*G49*LOOKUP("x",H49:N49,H$6:N$6),IF(ISNUMBER($C49),"???","--------")))</f>
        <v/>
      </c>
      <c r="P49" s="60"/>
      <c r="Q49" s="61"/>
    </row>
    <row r="50" spans="1:17" x14ac:dyDescent="0.2">
      <c r="A50" s="68">
        <f t="shared" ca="1" si="0"/>
        <v>43</v>
      </c>
      <c r="B50" s="62">
        <f t="shared" si="1"/>
        <v>499</v>
      </c>
      <c r="C50" s="53">
        <v>9001</v>
      </c>
      <c r="D50" s="63" t="s">
        <v>91</v>
      </c>
      <c r="E50" s="54"/>
      <c r="F50" s="55"/>
      <c r="G50" s="56"/>
      <c r="H50" s="57"/>
      <c r="I50" s="57"/>
      <c r="J50" s="57"/>
      <c r="K50" s="57" t="s">
        <v>25</v>
      </c>
      <c r="L50" s="57"/>
      <c r="M50" s="57"/>
      <c r="N50" s="58"/>
      <c r="O50" s="59" t="str">
        <f t="shared" si="3"/>
        <v/>
      </c>
      <c r="P50" s="60"/>
      <c r="Q50" s="61"/>
    </row>
    <row r="51" spans="1:17" ht="25.5" x14ac:dyDescent="0.2">
      <c r="A51" s="68">
        <f ca="1">CELL("Zeile",A51)-A$7</f>
        <v>44</v>
      </c>
      <c r="B51" s="62">
        <f t="shared" si="1"/>
        <v>499</v>
      </c>
      <c r="C51" s="53">
        <v>9002</v>
      </c>
      <c r="D51" s="63" t="s">
        <v>92</v>
      </c>
      <c r="E51" s="54"/>
      <c r="F51" s="55"/>
      <c r="G51" s="56"/>
      <c r="H51" s="57"/>
      <c r="I51" s="57"/>
      <c r="J51" s="57"/>
      <c r="K51" s="57" t="s">
        <v>25</v>
      </c>
      <c r="L51" s="57"/>
      <c r="M51" s="57"/>
      <c r="N51" s="58"/>
      <c r="O51" s="59" t="str">
        <f t="shared" si="3"/>
        <v/>
      </c>
      <c r="P51" s="60"/>
      <c r="Q51" s="61"/>
    </row>
    <row r="52" spans="1:17" x14ac:dyDescent="0.2">
      <c r="A52" s="68">
        <f ca="1">CELL("Zeile",A52)-A$7</f>
        <v>45</v>
      </c>
      <c r="B52" s="62">
        <f t="shared" si="1"/>
        <v>499</v>
      </c>
      <c r="C52" s="53">
        <v>9003</v>
      </c>
      <c r="D52" s="63" t="s">
        <v>93</v>
      </c>
      <c r="E52" s="54"/>
      <c r="F52" s="55"/>
      <c r="G52" s="56"/>
      <c r="H52" s="57"/>
      <c r="I52" s="57"/>
      <c r="J52" s="57"/>
      <c r="K52" s="57" t="s">
        <v>25</v>
      </c>
      <c r="L52" s="57"/>
      <c r="M52" s="57"/>
      <c r="N52" s="58"/>
      <c r="O52" s="59" t="str">
        <f t="shared" si="3"/>
        <v/>
      </c>
    </row>
    <row r="53" spans="1:17" ht="12.75" customHeight="1" x14ac:dyDescent="0.2">
      <c r="B53" s="188" t="s">
        <v>30</v>
      </c>
      <c r="C53" s="188"/>
      <c r="O53" s="59" t="str">
        <f t="shared" si="3"/>
        <v/>
      </c>
    </row>
  </sheetData>
  <mergeCells count="5">
    <mergeCell ref="B53:C53"/>
    <mergeCell ref="H1:L1"/>
    <mergeCell ref="M1:N1"/>
    <mergeCell ref="H2:L2"/>
    <mergeCell ref="M2:N2"/>
  </mergeCells>
  <phoneticPr fontId="1" type="noConversion"/>
  <conditionalFormatting sqref="H47:N47 H48:H71 H78:H83">
    <cfRule type="expression" dxfId="58" priority="1" stopIfTrue="1">
      <formula>(H47&lt;&gt;IF(ISNUMBER($C47),VLOOKUP($C47,INDIRECT(KatName&amp;$B47),H$5,0),""))</formula>
    </cfRule>
  </conditionalFormatting>
  <conditionalFormatting sqref="H72:N77">
    <cfRule type="expression" dxfId="57" priority="2" stopIfTrue="1">
      <formula>(H72&lt;&gt;IF(ISNUMBER($C72),VLOOKUP($C72,INDIRECT(#REF!&amp;#REF!),H$7,0),""))</formula>
    </cfRule>
  </conditionalFormatting>
  <pageMargins left="0.51181102362204722" right="0.51181102362204722" top="0.78740157480314965" bottom="0.78740157480314965" header="0.31496062992125984" footer="0.31496062992125984"/>
  <pageSetup paperSize="9" scale="74" orientation="landscape" r:id="rId1"/>
  <headerFooter alignWithMargins="0">
    <oddHeader>&amp;LVergabe-Nr.: ZR3-16150-2026-128-13-BG370
&amp;C&amp;"Arial,Fett"&amp;14Arbeitskarte MSR
&amp;A&amp;RAnlage 3</oddHeader>
    <oddFooter>&amp;RSeite &amp;P von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1">
    <tabColor indexed="11"/>
  </sheetPr>
  <dimension ref="A1:Q53"/>
  <sheetViews>
    <sheetView view="pageLayout" zoomScaleNormal="100" workbookViewId="0">
      <selection activeCell="D50" sqref="D50"/>
    </sheetView>
  </sheetViews>
  <sheetFormatPr baseColWidth="10" defaultRowHeight="12.75" x14ac:dyDescent="0.2"/>
  <cols>
    <col min="1" max="1" width="4.42578125" style="64" customWidth="1"/>
    <col min="2" max="2" width="7" style="64" customWidth="1"/>
    <col min="3" max="3" width="10.28515625" style="64" customWidth="1"/>
    <col min="4" max="4" width="54.5703125" style="65" customWidth="1"/>
    <col min="5" max="5" width="35.140625" style="11" customWidth="1"/>
    <col min="6" max="6" width="16.5703125" style="66" customWidth="1"/>
    <col min="7" max="7" width="7.5703125" style="67" customWidth="1"/>
    <col min="8" max="12" width="4.140625" style="11" customWidth="1"/>
    <col min="13" max="13" width="5.5703125" style="11" customWidth="1"/>
    <col min="14" max="14" width="5.28515625" style="11" customWidth="1"/>
    <col min="15" max="15" width="18.5703125" style="11" customWidth="1"/>
    <col min="16" max="16384" width="11.42578125" style="11"/>
  </cols>
  <sheetData>
    <row r="1" spans="1:17" ht="15.75" customHeight="1" x14ac:dyDescent="0.2">
      <c r="A1" s="1"/>
      <c r="B1" s="2"/>
      <c r="C1" s="3" t="s">
        <v>43</v>
      </c>
      <c r="D1" s="4" t="s">
        <v>94</v>
      </c>
      <c r="E1" s="5"/>
      <c r="F1" s="6"/>
      <c r="G1" s="7"/>
      <c r="H1" s="189"/>
      <c r="I1" s="190"/>
      <c r="J1" s="190"/>
      <c r="K1" s="190"/>
      <c r="L1" s="190"/>
      <c r="M1" s="191"/>
      <c r="N1" s="192"/>
      <c r="O1" s="8"/>
      <c r="P1" s="9"/>
      <c r="Q1" s="10"/>
    </row>
    <row r="2" spans="1:17" ht="15.75" customHeight="1" x14ac:dyDescent="0.2">
      <c r="A2" s="69"/>
      <c r="B2" s="12"/>
      <c r="C2" s="13" t="s">
        <v>0</v>
      </c>
      <c r="D2" s="14" t="s">
        <v>35</v>
      </c>
      <c r="E2" s="15"/>
      <c r="F2" s="16"/>
      <c r="G2" s="17"/>
      <c r="H2" s="193"/>
      <c r="I2" s="194"/>
      <c r="J2" s="194"/>
      <c r="K2" s="194"/>
      <c r="L2" s="194"/>
      <c r="M2" s="195"/>
      <c r="N2" s="196"/>
      <c r="O2" s="18"/>
      <c r="P2" s="19"/>
      <c r="Q2" s="10"/>
    </row>
    <row r="3" spans="1:17" ht="15" x14ac:dyDescent="0.2">
      <c r="A3" s="70"/>
      <c r="B3" s="20"/>
      <c r="C3" s="21">
        <v>499</v>
      </c>
      <c r="D3" s="22" t="s">
        <v>44</v>
      </c>
      <c r="E3" s="23"/>
      <c r="F3" s="78"/>
      <c r="G3" s="83" t="s">
        <v>45</v>
      </c>
      <c r="H3" s="79" t="s">
        <v>1</v>
      </c>
      <c r="I3" s="80"/>
      <c r="J3" s="80"/>
      <c r="K3" s="80"/>
      <c r="L3" s="80"/>
      <c r="M3" s="80"/>
      <c r="N3" s="81"/>
      <c r="O3" s="82"/>
      <c r="P3" s="9"/>
      <c r="Q3" s="10"/>
    </row>
    <row r="4" spans="1:17" ht="73.5" customHeight="1" x14ac:dyDescent="0.2">
      <c r="A4" s="71" t="s">
        <v>46</v>
      </c>
      <c r="B4" s="25" t="s">
        <v>2</v>
      </c>
      <c r="C4" s="26" t="s">
        <v>3</v>
      </c>
      <c r="D4" s="27" t="s">
        <v>47</v>
      </c>
      <c r="E4" s="28" t="s">
        <v>4</v>
      </c>
      <c r="F4" s="29"/>
      <c r="G4" s="30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2" t="s">
        <v>33</v>
      </c>
      <c r="O4" s="33"/>
      <c r="P4" s="9"/>
      <c r="Q4" s="10"/>
    </row>
    <row r="5" spans="1:17" x14ac:dyDescent="0.2">
      <c r="A5" s="72" t="s">
        <v>12</v>
      </c>
      <c r="B5" s="34" t="s">
        <v>13</v>
      </c>
      <c r="C5" s="35" t="s">
        <v>14</v>
      </c>
      <c r="D5" s="34" t="s">
        <v>15</v>
      </c>
      <c r="E5" s="36" t="s">
        <v>16</v>
      </c>
      <c r="F5" s="37" t="s">
        <v>17</v>
      </c>
      <c r="G5" s="38" t="s">
        <v>48</v>
      </c>
      <c r="H5" s="39" t="s">
        <v>18</v>
      </c>
      <c r="I5" s="39" t="s">
        <v>19</v>
      </c>
      <c r="J5" s="39" t="s">
        <v>20</v>
      </c>
      <c r="K5" s="39" t="s">
        <v>21</v>
      </c>
      <c r="L5" s="39" t="s">
        <v>22</v>
      </c>
      <c r="M5" s="39" t="s">
        <v>23</v>
      </c>
      <c r="N5" s="40" t="s">
        <v>24</v>
      </c>
      <c r="O5" s="41" t="s">
        <v>49</v>
      </c>
      <c r="P5" s="9"/>
      <c r="Q5" s="10"/>
    </row>
    <row r="6" spans="1:17" hidden="1" x14ac:dyDescent="0.2">
      <c r="A6" s="42"/>
      <c r="B6" s="43"/>
      <c r="C6" s="43"/>
      <c r="D6" s="44"/>
      <c r="E6" s="45"/>
      <c r="F6" s="46"/>
      <c r="G6" s="47"/>
      <c r="H6" s="48">
        <v>12</v>
      </c>
      <c r="I6" s="48">
        <v>4</v>
      </c>
      <c r="J6" s="48">
        <v>2</v>
      </c>
      <c r="K6" s="48">
        <v>1</v>
      </c>
      <c r="L6" s="49">
        <v>0.5</v>
      </c>
      <c r="M6" s="49">
        <v>0.2</v>
      </c>
      <c r="N6" s="50">
        <v>1</v>
      </c>
      <c r="O6" s="51"/>
      <c r="P6" s="52"/>
      <c r="Q6" s="10"/>
    </row>
    <row r="7" spans="1:17" hidden="1" x14ac:dyDescent="0.2">
      <c r="A7" s="42">
        <f ca="1">CELL("Zeile",A7)</f>
        <v>7</v>
      </c>
      <c r="B7" s="73"/>
      <c r="C7" s="73"/>
      <c r="D7" s="74">
        <v>2</v>
      </c>
      <c r="E7" s="75"/>
      <c r="F7" s="75"/>
      <c r="G7" s="76"/>
      <c r="H7" s="74">
        <v>3</v>
      </c>
      <c r="I7" s="74">
        <v>4</v>
      </c>
      <c r="J7" s="74">
        <v>5</v>
      </c>
      <c r="K7" s="74">
        <v>6</v>
      </c>
      <c r="L7" s="74">
        <v>7</v>
      </c>
      <c r="M7" s="74">
        <v>8</v>
      </c>
      <c r="N7" s="77">
        <v>9</v>
      </c>
      <c r="O7" s="77"/>
      <c r="P7" s="52"/>
      <c r="Q7" s="10"/>
    </row>
    <row r="8" spans="1:17" ht="25.5" x14ac:dyDescent="0.2">
      <c r="A8" s="68">
        <f t="shared" ref="A8:A50" ca="1" si="0">CELL("Zeile",A8)-A$7</f>
        <v>1</v>
      </c>
      <c r="B8" s="62">
        <f t="shared" ref="B8:B52" si="1">$C$3</f>
        <v>499</v>
      </c>
      <c r="C8" s="53">
        <v>3100</v>
      </c>
      <c r="D8" s="63" t="s">
        <v>50</v>
      </c>
      <c r="E8" s="54"/>
      <c r="F8" s="55"/>
      <c r="G8" s="56"/>
      <c r="H8" s="57"/>
      <c r="I8" s="57"/>
      <c r="J8" s="57"/>
      <c r="K8" s="57" t="s">
        <v>25</v>
      </c>
      <c r="L8" s="57"/>
      <c r="M8" s="57"/>
      <c r="N8" s="58"/>
      <c r="O8" s="59" t="str">
        <f>IF(F8="","",IF(COUNTIF(H8:N8,"x")=1,F8*G8*LOOKUP("x",H8:N8,H$6:N$6),IF(ISNUMBER($C8),"???","--------")))</f>
        <v/>
      </c>
      <c r="P8" s="60"/>
      <c r="Q8" s="61"/>
    </row>
    <row r="9" spans="1:17" ht="25.5" x14ac:dyDescent="0.2">
      <c r="A9" s="68">
        <f t="shared" ca="1" si="0"/>
        <v>2</v>
      </c>
      <c r="B9" s="62">
        <f t="shared" si="1"/>
        <v>499</v>
      </c>
      <c r="C9" s="53">
        <v>3101</v>
      </c>
      <c r="D9" s="63" t="s">
        <v>51</v>
      </c>
      <c r="E9" s="54"/>
      <c r="F9" s="55"/>
      <c r="G9" s="56"/>
      <c r="H9" s="57"/>
      <c r="I9" s="57"/>
      <c r="J9" s="57"/>
      <c r="K9" s="57" t="s">
        <v>25</v>
      </c>
      <c r="L9" s="57"/>
      <c r="M9" s="57"/>
      <c r="N9" s="58"/>
      <c r="O9" s="59" t="str">
        <f t="shared" ref="O9:O48" si="2">IF(F9="","",IF(COUNTIF(H9:N9,"x")=1,F9*G9*LOOKUP("x",H9:N9,H$6:N$6),IF(ISNUMBER($C9),"???","--------")))</f>
        <v/>
      </c>
      <c r="P9" s="60"/>
      <c r="Q9" s="61"/>
    </row>
    <row r="10" spans="1:17" x14ac:dyDescent="0.2">
      <c r="A10" s="68">
        <f t="shared" ca="1" si="0"/>
        <v>3</v>
      </c>
      <c r="B10" s="62">
        <f t="shared" si="1"/>
        <v>499</v>
      </c>
      <c r="C10" s="53">
        <v>3102</v>
      </c>
      <c r="D10" s="63" t="s">
        <v>26</v>
      </c>
      <c r="E10" s="54"/>
      <c r="F10" s="55"/>
      <c r="G10" s="56"/>
      <c r="H10" s="57"/>
      <c r="I10" s="57"/>
      <c r="J10" s="57"/>
      <c r="K10" s="57" t="s">
        <v>25</v>
      </c>
      <c r="L10" s="57"/>
      <c r="M10" s="57"/>
      <c r="N10" s="58"/>
      <c r="O10" s="59" t="str">
        <f t="shared" si="2"/>
        <v/>
      </c>
      <c r="P10" s="60"/>
      <c r="Q10" s="61"/>
    </row>
    <row r="11" spans="1:17" ht="25.5" x14ac:dyDescent="0.2">
      <c r="A11" s="68">
        <f t="shared" ca="1" si="0"/>
        <v>4</v>
      </c>
      <c r="B11" s="62">
        <f t="shared" si="1"/>
        <v>499</v>
      </c>
      <c r="C11" s="53">
        <v>3104</v>
      </c>
      <c r="D11" s="63" t="s">
        <v>52</v>
      </c>
      <c r="E11" s="54"/>
      <c r="F11" s="55"/>
      <c r="G11" s="56"/>
      <c r="H11" s="57"/>
      <c r="I11" s="57"/>
      <c r="J11" s="57"/>
      <c r="K11" s="57" t="s">
        <v>25</v>
      </c>
      <c r="L11" s="57"/>
      <c r="M11" s="57"/>
      <c r="N11" s="58"/>
      <c r="O11" s="59" t="str">
        <f t="shared" si="2"/>
        <v/>
      </c>
      <c r="P11" s="60"/>
      <c r="Q11" s="61"/>
    </row>
    <row r="12" spans="1:17" ht="25.5" x14ac:dyDescent="0.2">
      <c r="A12" s="68">
        <f t="shared" ca="1" si="0"/>
        <v>5</v>
      </c>
      <c r="B12" s="62">
        <f t="shared" si="1"/>
        <v>499</v>
      </c>
      <c r="C12" s="53">
        <v>3105</v>
      </c>
      <c r="D12" s="63" t="s">
        <v>53</v>
      </c>
      <c r="E12" s="54"/>
      <c r="F12" s="55"/>
      <c r="G12" s="56"/>
      <c r="H12" s="57"/>
      <c r="I12" s="57"/>
      <c r="J12" s="57"/>
      <c r="K12" s="57" t="s">
        <v>25</v>
      </c>
      <c r="L12" s="57"/>
      <c r="M12" s="57"/>
      <c r="N12" s="58"/>
      <c r="O12" s="59" t="str">
        <f t="shared" si="2"/>
        <v/>
      </c>
      <c r="P12" s="60"/>
      <c r="Q12" s="61"/>
    </row>
    <row r="13" spans="1:17" x14ac:dyDescent="0.2">
      <c r="A13" s="68">
        <f t="shared" ca="1" si="0"/>
        <v>6</v>
      </c>
      <c r="B13" s="62">
        <f t="shared" si="1"/>
        <v>499</v>
      </c>
      <c r="C13" s="53">
        <v>3106</v>
      </c>
      <c r="D13" s="63" t="s">
        <v>54</v>
      </c>
      <c r="E13" s="54"/>
      <c r="F13" s="55"/>
      <c r="G13" s="56"/>
      <c r="H13" s="57"/>
      <c r="I13" s="57"/>
      <c r="J13" s="57"/>
      <c r="K13" s="57" t="s">
        <v>25</v>
      </c>
      <c r="L13" s="57"/>
      <c r="M13" s="57"/>
      <c r="N13" s="58"/>
      <c r="O13" s="59" t="str">
        <f t="shared" si="2"/>
        <v/>
      </c>
      <c r="P13" s="60"/>
      <c r="Q13" s="61"/>
    </row>
    <row r="14" spans="1:17" x14ac:dyDescent="0.2">
      <c r="A14" s="68">
        <f t="shared" ca="1" si="0"/>
        <v>7</v>
      </c>
      <c r="B14" s="62">
        <f t="shared" si="1"/>
        <v>499</v>
      </c>
      <c r="C14" s="53">
        <v>3107</v>
      </c>
      <c r="D14" s="63" t="s">
        <v>55</v>
      </c>
      <c r="E14" s="54"/>
      <c r="F14" s="55"/>
      <c r="G14" s="56"/>
      <c r="H14" s="57"/>
      <c r="I14" s="57"/>
      <c r="J14" s="57"/>
      <c r="K14" s="57" t="s">
        <v>25</v>
      </c>
      <c r="L14" s="57"/>
      <c r="M14" s="57"/>
      <c r="N14" s="58"/>
      <c r="O14" s="59" t="str">
        <f t="shared" si="2"/>
        <v/>
      </c>
      <c r="P14" s="60"/>
      <c r="Q14" s="61"/>
    </row>
    <row r="15" spans="1:17" x14ac:dyDescent="0.2">
      <c r="A15" s="68">
        <f t="shared" ca="1" si="0"/>
        <v>8</v>
      </c>
      <c r="B15" s="62">
        <f t="shared" si="1"/>
        <v>499</v>
      </c>
      <c r="C15" s="53"/>
      <c r="D15" s="63" t="s">
        <v>31</v>
      </c>
      <c r="E15" s="54"/>
      <c r="F15" s="55"/>
      <c r="G15" s="56"/>
      <c r="H15" s="57" t="s">
        <v>27</v>
      </c>
      <c r="I15" s="57" t="s">
        <v>27</v>
      </c>
      <c r="J15" s="57" t="s">
        <v>27</v>
      </c>
      <c r="K15" s="57" t="s">
        <v>27</v>
      </c>
      <c r="L15" s="57" t="s">
        <v>27</v>
      </c>
      <c r="M15" s="57" t="s">
        <v>27</v>
      </c>
      <c r="N15" s="58" t="s">
        <v>27</v>
      </c>
      <c r="O15" s="59" t="str">
        <f t="shared" si="2"/>
        <v/>
      </c>
      <c r="P15" s="60"/>
      <c r="Q15" s="61"/>
    </row>
    <row r="16" spans="1:17" x14ac:dyDescent="0.2">
      <c r="A16" s="68">
        <f t="shared" ca="1" si="0"/>
        <v>9</v>
      </c>
      <c r="B16" s="62">
        <f t="shared" si="1"/>
        <v>499</v>
      </c>
      <c r="C16" s="53">
        <v>3200</v>
      </c>
      <c r="D16" s="63" t="s">
        <v>56</v>
      </c>
      <c r="E16" s="54" t="s">
        <v>57</v>
      </c>
      <c r="F16" s="55"/>
      <c r="G16" s="56"/>
      <c r="H16" s="57"/>
      <c r="I16" s="57"/>
      <c r="J16" s="57"/>
      <c r="K16" s="57" t="s">
        <v>25</v>
      </c>
      <c r="L16" s="57"/>
      <c r="M16" s="57"/>
      <c r="N16" s="58"/>
      <c r="O16" s="59" t="str">
        <f t="shared" si="2"/>
        <v/>
      </c>
      <c r="P16" s="60"/>
      <c r="Q16" s="61"/>
    </row>
    <row r="17" spans="1:17" ht="25.5" x14ac:dyDescent="0.2">
      <c r="A17" s="68">
        <f t="shared" ca="1" si="0"/>
        <v>10</v>
      </c>
      <c r="B17" s="62">
        <f t="shared" si="1"/>
        <v>499</v>
      </c>
      <c r="C17" s="53">
        <v>3201</v>
      </c>
      <c r="D17" s="63" t="s">
        <v>51</v>
      </c>
      <c r="E17" s="54" t="s">
        <v>58</v>
      </c>
      <c r="F17" s="55"/>
      <c r="G17" s="56"/>
      <c r="H17" s="57"/>
      <c r="I17" s="57"/>
      <c r="J17" s="57"/>
      <c r="K17" s="57" t="s">
        <v>25</v>
      </c>
      <c r="L17" s="57"/>
      <c r="M17" s="57"/>
      <c r="N17" s="58"/>
      <c r="O17" s="59" t="str">
        <f t="shared" si="2"/>
        <v/>
      </c>
      <c r="P17" s="60"/>
      <c r="Q17" s="61"/>
    </row>
    <row r="18" spans="1:17" x14ac:dyDescent="0.2">
      <c r="A18" s="68">
        <f t="shared" ca="1" si="0"/>
        <v>11</v>
      </c>
      <c r="B18" s="62">
        <f t="shared" si="1"/>
        <v>499</v>
      </c>
      <c r="C18" s="53">
        <v>3202</v>
      </c>
      <c r="D18" s="63" t="s">
        <v>26</v>
      </c>
      <c r="E18" s="54"/>
      <c r="F18" s="55"/>
      <c r="G18" s="56"/>
      <c r="H18" s="57"/>
      <c r="I18" s="57"/>
      <c r="J18" s="57"/>
      <c r="K18" s="57" t="s">
        <v>25</v>
      </c>
      <c r="L18" s="57"/>
      <c r="M18" s="57"/>
      <c r="N18" s="58"/>
      <c r="O18" s="59" t="str">
        <f t="shared" si="2"/>
        <v/>
      </c>
      <c r="P18" s="60"/>
      <c r="Q18" s="61"/>
    </row>
    <row r="19" spans="1:17" x14ac:dyDescent="0.2">
      <c r="A19" s="68">
        <f t="shared" ca="1" si="0"/>
        <v>12</v>
      </c>
      <c r="B19" s="62">
        <f t="shared" si="1"/>
        <v>499</v>
      </c>
      <c r="C19" s="53">
        <v>3203</v>
      </c>
      <c r="D19" s="63" t="s">
        <v>59</v>
      </c>
      <c r="E19" s="54"/>
      <c r="F19" s="55"/>
      <c r="G19" s="56"/>
      <c r="H19" s="57"/>
      <c r="I19" s="57"/>
      <c r="J19" s="57"/>
      <c r="K19" s="57" t="s">
        <v>25</v>
      </c>
      <c r="L19" s="57"/>
      <c r="M19" s="57"/>
      <c r="N19" s="58"/>
      <c r="O19" s="59" t="str">
        <f t="shared" si="2"/>
        <v/>
      </c>
      <c r="P19" s="60"/>
      <c r="Q19" s="61"/>
    </row>
    <row r="20" spans="1:17" ht="25.5" x14ac:dyDescent="0.2">
      <c r="A20" s="68">
        <f t="shared" ca="1" si="0"/>
        <v>13</v>
      </c>
      <c r="B20" s="62">
        <f t="shared" si="1"/>
        <v>499</v>
      </c>
      <c r="C20" s="53">
        <v>3204</v>
      </c>
      <c r="D20" s="63" t="s">
        <v>53</v>
      </c>
      <c r="E20" s="54"/>
      <c r="F20" s="55"/>
      <c r="G20" s="56"/>
      <c r="H20" s="57"/>
      <c r="I20" s="57"/>
      <c r="J20" s="57"/>
      <c r="K20" s="57" t="s">
        <v>25</v>
      </c>
      <c r="L20" s="57"/>
      <c r="M20" s="57"/>
      <c r="N20" s="58"/>
      <c r="O20" s="59" t="str">
        <f t="shared" si="2"/>
        <v/>
      </c>
      <c r="P20" s="60"/>
      <c r="Q20" s="61"/>
    </row>
    <row r="21" spans="1:17" x14ac:dyDescent="0.2">
      <c r="A21" s="68">
        <f t="shared" ca="1" si="0"/>
        <v>14</v>
      </c>
      <c r="B21" s="62">
        <f t="shared" si="1"/>
        <v>499</v>
      </c>
      <c r="C21" s="53">
        <v>3205</v>
      </c>
      <c r="D21" s="63" t="s">
        <v>60</v>
      </c>
      <c r="E21" s="54"/>
      <c r="F21" s="55"/>
      <c r="G21" s="56"/>
      <c r="H21" s="57"/>
      <c r="I21" s="57"/>
      <c r="J21" s="57"/>
      <c r="K21" s="57" t="s">
        <v>25</v>
      </c>
      <c r="L21" s="57"/>
      <c r="M21" s="57"/>
      <c r="N21" s="58"/>
      <c r="O21" s="59" t="str">
        <f t="shared" si="2"/>
        <v/>
      </c>
      <c r="P21" s="60"/>
      <c r="Q21" s="61"/>
    </row>
    <row r="22" spans="1:17" x14ac:dyDescent="0.2">
      <c r="A22" s="68">
        <f t="shared" ca="1" si="0"/>
        <v>15</v>
      </c>
      <c r="B22" s="62">
        <f t="shared" si="1"/>
        <v>499</v>
      </c>
      <c r="C22" s="53"/>
      <c r="D22" s="63" t="s">
        <v>31</v>
      </c>
      <c r="E22" s="54"/>
      <c r="F22" s="55"/>
      <c r="G22" s="56"/>
      <c r="H22" s="57" t="s">
        <v>27</v>
      </c>
      <c r="I22" s="57" t="s">
        <v>27</v>
      </c>
      <c r="J22" s="57" t="s">
        <v>27</v>
      </c>
      <c r="K22" s="57" t="s">
        <v>27</v>
      </c>
      <c r="L22" s="57" t="s">
        <v>27</v>
      </c>
      <c r="M22" s="57" t="s">
        <v>27</v>
      </c>
      <c r="N22" s="58" t="s">
        <v>27</v>
      </c>
      <c r="O22" s="59" t="str">
        <f t="shared" si="2"/>
        <v/>
      </c>
      <c r="P22" s="60"/>
      <c r="Q22" s="61"/>
    </row>
    <row r="23" spans="1:17" x14ac:dyDescent="0.2">
      <c r="A23" s="68">
        <f t="shared" ca="1" si="0"/>
        <v>16</v>
      </c>
      <c r="B23" s="62">
        <f t="shared" si="1"/>
        <v>499</v>
      </c>
      <c r="C23" s="53">
        <v>5100</v>
      </c>
      <c r="D23" s="63" t="s">
        <v>65</v>
      </c>
      <c r="E23" s="87" t="s">
        <v>128</v>
      </c>
      <c r="F23" s="55"/>
      <c r="G23" s="56"/>
      <c r="H23" s="57"/>
      <c r="I23" s="57"/>
      <c r="J23" s="57"/>
      <c r="K23" s="57" t="s">
        <v>25</v>
      </c>
      <c r="L23" s="57"/>
      <c r="M23" s="57"/>
      <c r="N23" s="58"/>
      <c r="O23" s="59" t="str">
        <f t="shared" si="2"/>
        <v/>
      </c>
      <c r="P23" s="60"/>
      <c r="Q23" s="61"/>
    </row>
    <row r="24" spans="1:17" ht="25.5" x14ac:dyDescent="0.2">
      <c r="A24" s="68">
        <f t="shared" ca="1" si="0"/>
        <v>17</v>
      </c>
      <c r="B24" s="62">
        <f t="shared" si="1"/>
        <v>499</v>
      </c>
      <c r="C24" s="53">
        <v>5101</v>
      </c>
      <c r="D24" s="63" t="s">
        <v>51</v>
      </c>
      <c r="E24" s="87" t="s">
        <v>29</v>
      </c>
      <c r="F24" s="55"/>
      <c r="G24" s="56"/>
      <c r="H24" s="57"/>
      <c r="I24" s="57"/>
      <c r="J24" s="57"/>
      <c r="K24" s="57" t="s">
        <v>25</v>
      </c>
      <c r="L24" s="57"/>
      <c r="M24" s="57"/>
      <c r="N24" s="58"/>
      <c r="O24" s="59" t="str">
        <f t="shared" si="2"/>
        <v/>
      </c>
      <c r="P24" s="60"/>
      <c r="Q24" s="61"/>
    </row>
    <row r="25" spans="1:17" x14ac:dyDescent="0.2">
      <c r="A25" s="68">
        <f t="shared" ca="1" si="0"/>
        <v>18</v>
      </c>
      <c r="B25" s="62">
        <f t="shared" si="1"/>
        <v>499</v>
      </c>
      <c r="C25" s="53">
        <v>5102</v>
      </c>
      <c r="D25" s="63" t="s">
        <v>66</v>
      </c>
      <c r="E25" s="54"/>
      <c r="F25" s="55"/>
      <c r="G25" s="56"/>
      <c r="H25" s="57"/>
      <c r="I25" s="57"/>
      <c r="J25" s="57"/>
      <c r="K25" s="57" t="s">
        <v>25</v>
      </c>
      <c r="L25" s="57"/>
      <c r="M25" s="57"/>
      <c r="N25" s="58"/>
      <c r="O25" s="59" t="str">
        <f t="shared" si="2"/>
        <v/>
      </c>
      <c r="P25" s="60"/>
      <c r="Q25" s="61"/>
    </row>
    <row r="26" spans="1:17" x14ac:dyDescent="0.2">
      <c r="A26" s="68">
        <f t="shared" ca="1" si="0"/>
        <v>19</v>
      </c>
      <c r="B26" s="62">
        <f t="shared" si="1"/>
        <v>499</v>
      </c>
      <c r="C26" s="53">
        <v>5103</v>
      </c>
      <c r="D26" s="63" t="s">
        <v>26</v>
      </c>
      <c r="E26" s="54"/>
      <c r="F26" s="55"/>
      <c r="G26" s="56"/>
      <c r="H26" s="57"/>
      <c r="I26" s="57"/>
      <c r="J26" s="57"/>
      <c r="K26" s="57" t="s">
        <v>25</v>
      </c>
      <c r="L26" s="57"/>
      <c r="M26" s="57"/>
      <c r="N26" s="58"/>
      <c r="O26" s="59" t="str">
        <f t="shared" si="2"/>
        <v/>
      </c>
      <c r="P26" s="60"/>
      <c r="Q26" s="61"/>
    </row>
    <row r="27" spans="1:17" ht="25.5" x14ac:dyDescent="0.2">
      <c r="A27" s="68">
        <f t="shared" ca="1" si="0"/>
        <v>20</v>
      </c>
      <c r="B27" s="62">
        <f t="shared" si="1"/>
        <v>499</v>
      </c>
      <c r="C27" s="53">
        <v>5104</v>
      </c>
      <c r="D27" s="63" t="s">
        <v>67</v>
      </c>
      <c r="E27" s="54"/>
      <c r="F27" s="55"/>
      <c r="G27" s="56"/>
      <c r="H27" s="57"/>
      <c r="I27" s="57"/>
      <c r="J27" s="57"/>
      <c r="K27" s="57" t="s">
        <v>25</v>
      </c>
      <c r="L27" s="57"/>
      <c r="M27" s="57"/>
      <c r="N27" s="58"/>
      <c r="O27" s="59" t="str">
        <f t="shared" si="2"/>
        <v/>
      </c>
      <c r="P27" s="60"/>
      <c r="Q27" s="61"/>
    </row>
    <row r="28" spans="1:17" ht="25.5" x14ac:dyDescent="0.2">
      <c r="A28" s="68">
        <f t="shared" ca="1" si="0"/>
        <v>21</v>
      </c>
      <c r="B28" s="62">
        <f t="shared" si="1"/>
        <v>499</v>
      </c>
      <c r="C28" s="53">
        <v>5105</v>
      </c>
      <c r="D28" s="63" t="s">
        <v>68</v>
      </c>
      <c r="E28" s="54"/>
      <c r="F28" s="55"/>
      <c r="G28" s="56"/>
      <c r="H28" s="57"/>
      <c r="I28" s="57"/>
      <c r="J28" s="57"/>
      <c r="K28" s="57" t="s">
        <v>25</v>
      </c>
      <c r="L28" s="57"/>
      <c r="M28" s="57"/>
      <c r="N28" s="58"/>
      <c r="O28" s="59" t="str">
        <f t="shared" si="2"/>
        <v/>
      </c>
      <c r="P28" s="60"/>
      <c r="Q28" s="61"/>
    </row>
    <row r="29" spans="1:17" x14ac:dyDescent="0.2">
      <c r="A29" s="68">
        <f t="shared" ca="1" si="0"/>
        <v>22</v>
      </c>
      <c r="B29" s="62">
        <f t="shared" si="1"/>
        <v>499</v>
      </c>
      <c r="C29" s="53">
        <v>5106</v>
      </c>
      <c r="D29" s="63" t="s">
        <v>69</v>
      </c>
      <c r="E29" s="54"/>
      <c r="F29" s="55"/>
      <c r="G29" s="56"/>
      <c r="H29" s="57"/>
      <c r="I29" s="57"/>
      <c r="J29" s="57"/>
      <c r="K29" s="57" t="s">
        <v>25</v>
      </c>
      <c r="L29" s="57"/>
      <c r="M29" s="57"/>
      <c r="N29" s="58"/>
      <c r="O29" s="59" t="str">
        <f t="shared" si="2"/>
        <v/>
      </c>
      <c r="P29" s="60"/>
      <c r="Q29" s="61"/>
    </row>
    <row r="30" spans="1:17" ht="25.5" x14ac:dyDescent="0.2">
      <c r="A30" s="68">
        <f t="shared" ca="1" si="0"/>
        <v>23</v>
      </c>
      <c r="B30" s="62">
        <f t="shared" si="1"/>
        <v>499</v>
      </c>
      <c r="C30" s="53">
        <v>5107</v>
      </c>
      <c r="D30" s="63" t="s">
        <v>70</v>
      </c>
      <c r="E30" s="54"/>
      <c r="F30" s="55"/>
      <c r="G30" s="56"/>
      <c r="H30" s="57"/>
      <c r="I30" s="57"/>
      <c r="J30" s="57"/>
      <c r="K30" s="57" t="s">
        <v>25</v>
      </c>
      <c r="L30" s="57"/>
      <c r="M30" s="57"/>
      <c r="N30" s="58"/>
      <c r="O30" s="59" t="str">
        <f t="shared" si="2"/>
        <v/>
      </c>
      <c r="P30" s="60"/>
      <c r="Q30" s="61"/>
    </row>
    <row r="31" spans="1:17" x14ac:dyDescent="0.2">
      <c r="A31" s="68">
        <f t="shared" ca="1" si="0"/>
        <v>24</v>
      </c>
      <c r="B31" s="62">
        <f t="shared" si="1"/>
        <v>499</v>
      </c>
      <c r="C31" s="53">
        <v>5108</v>
      </c>
      <c r="D31" s="63" t="s">
        <v>60</v>
      </c>
      <c r="E31" s="54"/>
      <c r="F31" s="55"/>
      <c r="G31" s="56"/>
      <c r="H31" s="57"/>
      <c r="I31" s="57"/>
      <c r="J31" s="57"/>
      <c r="K31" s="57" t="s">
        <v>25</v>
      </c>
      <c r="L31" s="57"/>
      <c r="M31" s="57"/>
      <c r="N31" s="58"/>
      <c r="O31" s="59" t="str">
        <f t="shared" si="2"/>
        <v/>
      </c>
      <c r="P31" s="60"/>
      <c r="Q31" s="61"/>
    </row>
    <row r="32" spans="1:17" x14ac:dyDescent="0.2">
      <c r="A32" s="68">
        <f t="shared" ca="1" si="0"/>
        <v>25</v>
      </c>
      <c r="B32" s="62">
        <f t="shared" si="1"/>
        <v>499</v>
      </c>
      <c r="C32" s="53"/>
      <c r="D32" s="63" t="s">
        <v>31</v>
      </c>
      <c r="E32" s="54"/>
      <c r="F32" s="55"/>
      <c r="G32" s="56"/>
      <c r="H32" s="57" t="s">
        <v>27</v>
      </c>
      <c r="I32" s="57" t="s">
        <v>27</v>
      </c>
      <c r="J32" s="57" t="s">
        <v>27</v>
      </c>
      <c r="K32" s="57" t="s">
        <v>27</v>
      </c>
      <c r="L32" s="57" t="s">
        <v>27</v>
      </c>
      <c r="M32" s="57" t="s">
        <v>27</v>
      </c>
      <c r="N32" s="58" t="s">
        <v>27</v>
      </c>
      <c r="O32" s="59" t="str">
        <f t="shared" si="2"/>
        <v/>
      </c>
      <c r="P32" s="60"/>
      <c r="Q32" s="61"/>
    </row>
    <row r="33" spans="1:17" ht="25.5" x14ac:dyDescent="0.2">
      <c r="A33" s="68">
        <f t="shared" ca="1" si="0"/>
        <v>26</v>
      </c>
      <c r="B33" s="62">
        <f t="shared" si="1"/>
        <v>499</v>
      </c>
      <c r="C33" s="53">
        <v>5200</v>
      </c>
      <c r="D33" s="63" t="s">
        <v>71</v>
      </c>
      <c r="E33" s="54" t="s">
        <v>98</v>
      </c>
      <c r="F33" s="55"/>
      <c r="G33" s="56"/>
      <c r="H33" s="57"/>
      <c r="I33" s="57"/>
      <c r="J33" s="57"/>
      <c r="K33" s="57" t="s">
        <v>25</v>
      </c>
      <c r="L33" s="57"/>
      <c r="M33" s="57"/>
      <c r="N33" s="58"/>
      <c r="O33" s="59" t="str">
        <f t="shared" si="2"/>
        <v/>
      </c>
      <c r="P33" s="60"/>
      <c r="Q33" s="61"/>
    </row>
    <row r="34" spans="1:17" ht="25.5" x14ac:dyDescent="0.2">
      <c r="A34" s="68">
        <f t="shared" ca="1" si="0"/>
        <v>27</v>
      </c>
      <c r="B34" s="62">
        <f t="shared" si="1"/>
        <v>499</v>
      </c>
      <c r="C34" s="53">
        <v>5201</v>
      </c>
      <c r="D34" s="63" t="s">
        <v>51</v>
      </c>
      <c r="E34" s="54"/>
      <c r="F34" s="55"/>
      <c r="G34" s="56"/>
      <c r="H34" s="57"/>
      <c r="I34" s="57"/>
      <c r="J34" s="57"/>
      <c r="K34" s="57" t="s">
        <v>25</v>
      </c>
      <c r="L34" s="57"/>
      <c r="M34" s="57"/>
      <c r="N34" s="58"/>
      <c r="O34" s="59" t="str">
        <f t="shared" si="2"/>
        <v/>
      </c>
      <c r="P34" s="60"/>
      <c r="Q34" s="61"/>
    </row>
    <row r="35" spans="1:17" x14ac:dyDescent="0.2">
      <c r="A35" s="68">
        <f t="shared" ca="1" si="0"/>
        <v>28</v>
      </c>
      <c r="B35" s="62">
        <f t="shared" si="1"/>
        <v>499</v>
      </c>
      <c r="C35" s="53">
        <v>5202</v>
      </c>
      <c r="D35" s="63" t="s">
        <v>26</v>
      </c>
      <c r="E35" s="54"/>
      <c r="F35" s="55"/>
      <c r="G35" s="56"/>
      <c r="H35" s="57"/>
      <c r="I35" s="57"/>
      <c r="J35" s="57"/>
      <c r="K35" s="57" t="s">
        <v>25</v>
      </c>
      <c r="L35" s="57"/>
      <c r="M35" s="57"/>
      <c r="N35" s="58"/>
      <c r="O35" s="59" t="str">
        <f t="shared" si="2"/>
        <v/>
      </c>
      <c r="P35" s="60"/>
      <c r="Q35" s="61"/>
    </row>
    <row r="36" spans="1:17" x14ac:dyDescent="0.2">
      <c r="A36" s="68">
        <f t="shared" ca="1" si="0"/>
        <v>29</v>
      </c>
      <c r="B36" s="62">
        <f t="shared" si="1"/>
        <v>499</v>
      </c>
      <c r="C36" s="53">
        <v>5203</v>
      </c>
      <c r="D36" s="63" t="s">
        <v>72</v>
      </c>
      <c r="E36" s="54"/>
      <c r="F36" s="55"/>
      <c r="G36" s="56"/>
      <c r="H36" s="57"/>
      <c r="I36" s="57"/>
      <c r="J36" s="57"/>
      <c r="K36" s="57" t="s">
        <v>25</v>
      </c>
      <c r="L36" s="57"/>
      <c r="M36" s="57"/>
      <c r="N36" s="58"/>
      <c r="O36" s="59" t="str">
        <f t="shared" si="2"/>
        <v/>
      </c>
      <c r="P36" s="60"/>
      <c r="Q36" s="61"/>
    </row>
    <row r="37" spans="1:17" x14ac:dyDescent="0.2">
      <c r="A37" s="68">
        <f t="shared" ca="1" si="0"/>
        <v>30</v>
      </c>
      <c r="B37" s="62">
        <f t="shared" si="1"/>
        <v>499</v>
      </c>
      <c r="C37" s="53">
        <v>5204</v>
      </c>
      <c r="D37" s="63" t="s">
        <v>73</v>
      </c>
      <c r="E37" s="54"/>
      <c r="F37" s="55"/>
      <c r="G37" s="56"/>
      <c r="H37" s="57"/>
      <c r="I37" s="57"/>
      <c r="J37" s="57"/>
      <c r="K37" s="57" t="s">
        <v>25</v>
      </c>
      <c r="L37" s="57"/>
      <c r="M37" s="57"/>
      <c r="N37" s="58"/>
      <c r="O37" s="59" t="str">
        <f t="shared" si="2"/>
        <v/>
      </c>
      <c r="P37" s="60"/>
      <c r="Q37" s="61"/>
    </row>
    <row r="38" spans="1:17" x14ac:dyDescent="0.2">
      <c r="A38" s="68">
        <f t="shared" ca="1" si="0"/>
        <v>31</v>
      </c>
      <c r="B38" s="62">
        <f t="shared" si="1"/>
        <v>499</v>
      </c>
      <c r="C38" s="53">
        <v>5205</v>
      </c>
      <c r="D38" s="63" t="s">
        <v>74</v>
      </c>
      <c r="E38" s="54"/>
      <c r="F38" s="55"/>
      <c r="G38" s="56"/>
      <c r="H38" s="57"/>
      <c r="I38" s="57"/>
      <c r="J38" s="57"/>
      <c r="K38" s="57" t="s">
        <v>25</v>
      </c>
      <c r="L38" s="57"/>
      <c r="M38" s="57"/>
      <c r="N38" s="58"/>
      <c r="O38" s="59" t="str">
        <f t="shared" si="2"/>
        <v/>
      </c>
      <c r="P38" s="60"/>
      <c r="Q38" s="61"/>
    </row>
    <row r="39" spans="1:17" x14ac:dyDescent="0.2">
      <c r="A39" s="68">
        <f t="shared" ca="1" si="0"/>
        <v>32</v>
      </c>
      <c r="B39" s="62">
        <f t="shared" si="1"/>
        <v>499</v>
      </c>
      <c r="C39" s="53">
        <v>5206</v>
      </c>
      <c r="D39" s="63" t="s">
        <v>36</v>
      </c>
      <c r="E39" s="54"/>
      <c r="F39" s="55"/>
      <c r="G39" s="56"/>
      <c r="H39" s="57"/>
      <c r="I39" s="57"/>
      <c r="J39" s="57"/>
      <c r="K39" s="57" t="s">
        <v>25</v>
      </c>
      <c r="L39" s="57"/>
      <c r="M39" s="57"/>
      <c r="N39" s="58"/>
      <c r="O39" s="59" t="str">
        <f t="shared" si="2"/>
        <v/>
      </c>
      <c r="P39" s="60"/>
      <c r="Q39" s="61"/>
    </row>
    <row r="40" spans="1:17" x14ac:dyDescent="0.2">
      <c r="A40" s="68">
        <f t="shared" ca="1" si="0"/>
        <v>33</v>
      </c>
      <c r="B40" s="62">
        <f t="shared" si="1"/>
        <v>499</v>
      </c>
      <c r="C40" s="53">
        <v>5207</v>
      </c>
      <c r="D40" s="63" t="s">
        <v>32</v>
      </c>
      <c r="E40" s="54"/>
      <c r="F40" s="55"/>
      <c r="G40" s="56"/>
      <c r="H40" s="57"/>
      <c r="I40" s="57"/>
      <c r="J40" s="57"/>
      <c r="K40" s="57" t="s">
        <v>25</v>
      </c>
      <c r="L40" s="57"/>
      <c r="M40" s="57"/>
      <c r="N40" s="58"/>
      <c r="O40" s="59" t="str">
        <f t="shared" si="2"/>
        <v/>
      </c>
      <c r="P40" s="60"/>
      <c r="Q40" s="61"/>
    </row>
    <row r="41" spans="1:17" x14ac:dyDescent="0.2">
      <c r="A41" s="68">
        <f t="shared" ca="1" si="0"/>
        <v>34</v>
      </c>
      <c r="B41" s="62">
        <f t="shared" si="1"/>
        <v>499</v>
      </c>
      <c r="C41" s="53">
        <v>5208</v>
      </c>
      <c r="D41" s="63" t="s">
        <v>60</v>
      </c>
      <c r="E41" s="54"/>
      <c r="F41" s="55"/>
      <c r="G41" s="56"/>
      <c r="H41" s="57"/>
      <c r="I41" s="57"/>
      <c r="J41" s="57"/>
      <c r="K41" s="57" t="s">
        <v>25</v>
      </c>
      <c r="L41" s="57"/>
      <c r="M41" s="57"/>
      <c r="N41" s="58"/>
      <c r="O41" s="59" t="str">
        <f t="shared" si="2"/>
        <v/>
      </c>
      <c r="P41" s="60"/>
      <c r="Q41" s="61"/>
    </row>
    <row r="42" spans="1:17" x14ac:dyDescent="0.2">
      <c r="A42" s="68">
        <f t="shared" ca="1" si="0"/>
        <v>35</v>
      </c>
      <c r="B42" s="62">
        <f t="shared" si="1"/>
        <v>499</v>
      </c>
      <c r="C42" s="53">
        <v>5209</v>
      </c>
      <c r="D42" s="63" t="s">
        <v>60</v>
      </c>
      <c r="E42" s="54"/>
      <c r="F42" s="55"/>
      <c r="G42" s="56"/>
      <c r="H42" s="57"/>
      <c r="I42" s="57"/>
      <c r="J42" s="57"/>
      <c r="K42" s="57" t="s">
        <v>25</v>
      </c>
      <c r="L42" s="57"/>
      <c r="M42" s="57"/>
      <c r="N42" s="58"/>
      <c r="O42" s="59" t="str">
        <f t="shared" si="2"/>
        <v/>
      </c>
      <c r="P42" s="60"/>
      <c r="Q42" s="61"/>
    </row>
    <row r="43" spans="1:17" x14ac:dyDescent="0.2">
      <c r="A43" s="68">
        <f t="shared" ca="1" si="0"/>
        <v>36</v>
      </c>
      <c r="B43" s="62">
        <f t="shared" si="1"/>
        <v>499</v>
      </c>
      <c r="C43" s="53"/>
      <c r="D43" s="63" t="s">
        <v>31</v>
      </c>
      <c r="E43" s="54"/>
      <c r="F43" s="55"/>
      <c r="G43" s="56"/>
      <c r="H43" s="57" t="s">
        <v>27</v>
      </c>
      <c r="I43" s="57" t="s">
        <v>27</v>
      </c>
      <c r="J43" s="57" t="s">
        <v>27</v>
      </c>
      <c r="K43" s="57" t="s">
        <v>27</v>
      </c>
      <c r="L43" s="57" t="s">
        <v>27</v>
      </c>
      <c r="M43" s="57" t="s">
        <v>27</v>
      </c>
      <c r="N43" s="58" t="s">
        <v>27</v>
      </c>
      <c r="O43" s="59" t="str">
        <f t="shared" si="2"/>
        <v/>
      </c>
      <c r="P43" s="60"/>
      <c r="Q43" s="61"/>
    </row>
    <row r="44" spans="1:17" x14ac:dyDescent="0.2">
      <c r="A44" s="68">
        <f t="shared" ca="1" si="0"/>
        <v>37</v>
      </c>
      <c r="B44" s="62">
        <f t="shared" si="1"/>
        <v>499</v>
      </c>
      <c r="C44" s="53">
        <v>7000</v>
      </c>
      <c r="D44" s="63" t="s">
        <v>86</v>
      </c>
      <c r="E44" s="87" t="s">
        <v>95</v>
      </c>
      <c r="F44" s="55"/>
      <c r="G44" s="56"/>
      <c r="H44" s="57"/>
      <c r="I44" s="57"/>
      <c r="J44" s="57"/>
      <c r="K44" s="57" t="s">
        <v>25</v>
      </c>
      <c r="L44" s="57"/>
      <c r="M44" s="57"/>
      <c r="N44" s="58"/>
      <c r="O44" s="59" t="str">
        <f t="shared" si="2"/>
        <v/>
      </c>
      <c r="P44" s="60"/>
      <c r="Q44" s="61"/>
    </row>
    <row r="45" spans="1:17" ht="25.5" x14ac:dyDescent="0.2">
      <c r="A45" s="68">
        <f t="shared" ca="1" si="0"/>
        <v>38</v>
      </c>
      <c r="B45" s="62">
        <f t="shared" si="1"/>
        <v>499</v>
      </c>
      <c r="C45" s="53">
        <v>7001</v>
      </c>
      <c r="D45" s="63" t="s">
        <v>87</v>
      </c>
      <c r="E45" s="87" t="s">
        <v>130</v>
      </c>
      <c r="F45" s="55"/>
      <c r="G45" s="56"/>
      <c r="H45" s="57"/>
      <c r="I45" s="57"/>
      <c r="J45" s="57"/>
      <c r="K45" s="57" t="s">
        <v>25</v>
      </c>
      <c r="L45" s="57"/>
      <c r="M45" s="57"/>
      <c r="N45" s="58"/>
      <c r="O45" s="59" t="str">
        <f t="shared" si="2"/>
        <v/>
      </c>
      <c r="P45" s="60"/>
      <c r="Q45" s="61"/>
    </row>
    <row r="46" spans="1:17" x14ac:dyDescent="0.2">
      <c r="A46" s="68">
        <f t="shared" ca="1" si="0"/>
        <v>39</v>
      </c>
      <c r="B46" s="62">
        <f t="shared" si="1"/>
        <v>499</v>
      </c>
      <c r="C46" s="53">
        <v>7002</v>
      </c>
      <c r="D46" s="86" t="s">
        <v>131</v>
      </c>
      <c r="E46" s="54"/>
      <c r="F46" s="55"/>
      <c r="G46" s="56"/>
      <c r="H46" s="57"/>
      <c r="I46" s="57"/>
      <c r="J46" s="57"/>
      <c r="K46" s="57" t="s">
        <v>25</v>
      </c>
      <c r="L46" s="57"/>
      <c r="M46" s="57"/>
      <c r="N46" s="58"/>
      <c r="O46" s="59" t="str">
        <f t="shared" si="2"/>
        <v/>
      </c>
      <c r="P46" s="60"/>
      <c r="Q46" s="61"/>
    </row>
    <row r="47" spans="1:17" x14ac:dyDescent="0.2">
      <c r="A47" s="68">
        <f t="shared" ca="1" si="0"/>
        <v>40</v>
      </c>
      <c r="B47" s="62">
        <f t="shared" si="1"/>
        <v>499</v>
      </c>
      <c r="C47" s="53">
        <v>7003</v>
      </c>
      <c r="D47" s="63" t="s">
        <v>89</v>
      </c>
      <c r="E47" s="54"/>
      <c r="F47" s="55"/>
      <c r="G47" s="56"/>
      <c r="H47" s="57"/>
      <c r="I47" s="57"/>
      <c r="J47" s="57"/>
      <c r="K47" s="57" t="s">
        <v>25</v>
      </c>
      <c r="L47" s="57"/>
      <c r="M47" s="57"/>
      <c r="N47" s="58"/>
      <c r="O47" s="59" t="str">
        <f t="shared" si="2"/>
        <v/>
      </c>
      <c r="P47" s="60"/>
      <c r="Q47" s="61"/>
    </row>
    <row r="48" spans="1:17" x14ac:dyDescent="0.2">
      <c r="A48" s="68">
        <f t="shared" ca="1" si="0"/>
        <v>41</v>
      </c>
      <c r="B48" s="62">
        <f t="shared" si="1"/>
        <v>499</v>
      </c>
      <c r="C48" s="53"/>
      <c r="D48" s="63" t="s">
        <v>31</v>
      </c>
      <c r="E48" s="54"/>
      <c r="F48" s="55"/>
      <c r="G48" s="56"/>
      <c r="H48" s="57" t="s">
        <v>27</v>
      </c>
      <c r="I48" s="57" t="s">
        <v>27</v>
      </c>
      <c r="J48" s="57" t="s">
        <v>27</v>
      </c>
      <c r="K48" s="57" t="s">
        <v>27</v>
      </c>
      <c r="L48" s="57" t="s">
        <v>27</v>
      </c>
      <c r="M48" s="57" t="s">
        <v>27</v>
      </c>
      <c r="N48" s="58" t="s">
        <v>27</v>
      </c>
      <c r="O48" s="59" t="str">
        <f t="shared" si="2"/>
        <v/>
      </c>
      <c r="P48" s="60"/>
      <c r="Q48" s="61"/>
    </row>
    <row r="49" spans="1:17" x14ac:dyDescent="0.2">
      <c r="A49" s="68">
        <f t="shared" ca="1" si="0"/>
        <v>42</v>
      </c>
      <c r="B49" s="62">
        <f t="shared" si="1"/>
        <v>499</v>
      </c>
      <c r="C49" s="53">
        <v>9000</v>
      </c>
      <c r="D49" s="63" t="s">
        <v>90</v>
      </c>
      <c r="E49" s="54"/>
      <c r="F49" s="55"/>
      <c r="G49" s="56"/>
      <c r="H49" s="57"/>
      <c r="I49" s="57"/>
      <c r="J49" s="57"/>
      <c r="K49" s="57" t="s">
        <v>25</v>
      </c>
      <c r="L49" s="57"/>
      <c r="M49" s="57"/>
      <c r="N49" s="58"/>
      <c r="O49" s="59" t="str">
        <f t="shared" ref="O49:O53" si="3">IF(F49="","",IF(COUNTIF(H49:N49,"x")=1,F49*G49*LOOKUP("x",H49:N49,H$6:N$6),IF(ISNUMBER($C49),"???","--------")))</f>
        <v/>
      </c>
      <c r="P49" s="60"/>
      <c r="Q49" s="61"/>
    </row>
    <row r="50" spans="1:17" x14ac:dyDescent="0.2">
      <c r="A50" s="68">
        <f t="shared" ca="1" si="0"/>
        <v>43</v>
      </c>
      <c r="B50" s="62">
        <f t="shared" si="1"/>
        <v>499</v>
      </c>
      <c r="C50" s="53">
        <v>9001</v>
      </c>
      <c r="D50" s="63" t="s">
        <v>91</v>
      </c>
      <c r="E50" s="54"/>
      <c r="F50" s="55"/>
      <c r="G50" s="56"/>
      <c r="H50" s="57"/>
      <c r="I50" s="57"/>
      <c r="J50" s="57"/>
      <c r="K50" s="57" t="s">
        <v>25</v>
      </c>
      <c r="L50" s="57"/>
      <c r="M50" s="57"/>
      <c r="N50" s="58"/>
      <c r="O50" s="59" t="str">
        <f t="shared" si="3"/>
        <v/>
      </c>
      <c r="P50" s="60"/>
      <c r="Q50" s="61"/>
    </row>
    <row r="51" spans="1:17" ht="25.5" x14ac:dyDescent="0.2">
      <c r="A51" s="68">
        <f ca="1">CELL("Zeile",A51)-A$7</f>
        <v>44</v>
      </c>
      <c r="B51" s="62">
        <f t="shared" si="1"/>
        <v>499</v>
      </c>
      <c r="C51" s="53">
        <v>9002</v>
      </c>
      <c r="D51" s="63" t="s">
        <v>92</v>
      </c>
      <c r="E51" s="54"/>
      <c r="F51" s="55"/>
      <c r="G51" s="56"/>
      <c r="H51" s="57"/>
      <c r="I51" s="57"/>
      <c r="J51" s="57"/>
      <c r="K51" s="57" t="s">
        <v>25</v>
      </c>
      <c r="L51" s="57"/>
      <c r="M51" s="57"/>
      <c r="N51" s="58"/>
      <c r="O51" s="59" t="str">
        <f t="shared" si="3"/>
        <v/>
      </c>
      <c r="P51" s="60"/>
      <c r="Q51" s="61"/>
    </row>
    <row r="52" spans="1:17" x14ac:dyDescent="0.2">
      <c r="A52" s="68">
        <f ca="1">CELL("Zeile",A52)-A$7</f>
        <v>45</v>
      </c>
      <c r="B52" s="62">
        <f t="shared" si="1"/>
        <v>499</v>
      </c>
      <c r="C52" s="53">
        <v>9003</v>
      </c>
      <c r="D52" s="63" t="s">
        <v>93</v>
      </c>
      <c r="E52" s="54"/>
      <c r="F52" s="55"/>
      <c r="G52" s="56"/>
      <c r="H52" s="57"/>
      <c r="I52" s="57"/>
      <c r="J52" s="57"/>
      <c r="K52" s="57" t="s">
        <v>25</v>
      </c>
      <c r="L52" s="57"/>
      <c r="M52" s="57"/>
      <c r="N52" s="58"/>
      <c r="O52" s="59" t="str">
        <f t="shared" si="3"/>
        <v/>
      </c>
    </row>
    <row r="53" spans="1:17" ht="12.75" customHeight="1" x14ac:dyDescent="0.2">
      <c r="B53" s="188" t="s">
        <v>30</v>
      </c>
      <c r="C53" s="188"/>
      <c r="O53" s="59" t="str">
        <f t="shared" si="3"/>
        <v/>
      </c>
    </row>
  </sheetData>
  <mergeCells count="5">
    <mergeCell ref="B53:C53"/>
    <mergeCell ref="H1:L1"/>
    <mergeCell ref="M1:N1"/>
    <mergeCell ref="H2:L2"/>
    <mergeCell ref="M2:N2"/>
  </mergeCells>
  <phoneticPr fontId="1" type="noConversion"/>
  <conditionalFormatting sqref="H47:N47 H48:H71 H78:H83">
    <cfRule type="expression" dxfId="56" priority="1" stopIfTrue="1">
      <formula>(H47&lt;&gt;IF(ISNUMBER($C47),VLOOKUP($C47,INDIRECT(KatName&amp;$B47),H$5,0),""))</formula>
    </cfRule>
  </conditionalFormatting>
  <conditionalFormatting sqref="H72:N77">
    <cfRule type="expression" dxfId="55" priority="2" stopIfTrue="1">
      <formula>(H72&lt;&gt;IF(ISNUMBER($C72),VLOOKUP($C72,INDIRECT(#REF!&amp;#REF!),H$7,0),""))</formula>
    </cfRule>
  </conditionalFormatting>
  <pageMargins left="0.51181102362204722" right="0.51181102362204722" top="0.78740157480314965" bottom="0.78740157480314965" header="0.31496062992125984" footer="0.31496062992125984"/>
  <pageSetup paperSize="9" scale="74" orientation="landscape" r:id="rId1"/>
  <headerFooter alignWithMargins="0">
    <oddHeader>&amp;LVergabe-Nr.: ZR3-16150-2026-128-13-BG370
&amp;C&amp;"Arial,Fett"&amp;14Arbeitskarte MSR
&amp;A&amp;RAnlage 3</oddHeader>
    <oddFooter>&amp;RSeite &amp;P von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7">
    <tabColor indexed="11"/>
  </sheetPr>
  <dimension ref="A1:Q66"/>
  <sheetViews>
    <sheetView view="pageLayout" zoomScaleNormal="100" workbookViewId="0">
      <selection activeCell="D80" sqref="D80"/>
    </sheetView>
  </sheetViews>
  <sheetFormatPr baseColWidth="10" defaultRowHeight="12.75" x14ac:dyDescent="0.2"/>
  <cols>
    <col min="1" max="1" width="4.42578125" style="64" customWidth="1"/>
    <col min="2" max="2" width="7" style="64" customWidth="1"/>
    <col min="3" max="3" width="10.28515625" style="64" customWidth="1"/>
    <col min="4" max="4" width="54.5703125" style="65" customWidth="1"/>
    <col min="5" max="5" width="35.140625" style="11" customWidth="1"/>
    <col min="6" max="6" width="16.5703125" style="66" customWidth="1"/>
    <col min="7" max="7" width="7.5703125" style="67" customWidth="1"/>
    <col min="8" max="12" width="4.140625" style="11" customWidth="1"/>
    <col min="13" max="13" width="5.5703125" style="11" customWidth="1"/>
    <col min="14" max="14" width="5.28515625" style="11" customWidth="1"/>
    <col min="15" max="15" width="18.5703125" style="11" customWidth="1"/>
    <col min="16" max="16384" width="11.42578125" style="11"/>
  </cols>
  <sheetData>
    <row r="1" spans="1:17" ht="15.75" customHeight="1" x14ac:dyDescent="0.2">
      <c r="A1" s="1"/>
      <c r="B1" s="2"/>
      <c r="C1" s="3" t="s">
        <v>43</v>
      </c>
      <c r="D1" s="4" t="s">
        <v>94</v>
      </c>
      <c r="E1" s="5"/>
      <c r="F1" s="6"/>
      <c r="G1" s="7"/>
      <c r="H1" s="189"/>
      <c r="I1" s="190"/>
      <c r="J1" s="190"/>
      <c r="K1" s="190"/>
      <c r="L1" s="190"/>
      <c r="M1" s="191"/>
      <c r="N1" s="192"/>
      <c r="O1" s="8"/>
      <c r="P1" s="9"/>
      <c r="Q1" s="10"/>
    </row>
    <row r="2" spans="1:17" ht="15.75" customHeight="1" x14ac:dyDescent="0.2">
      <c r="A2" s="69"/>
      <c r="B2" s="12"/>
      <c r="C2" s="13" t="s">
        <v>0</v>
      </c>
      <c r="D2" s="14" t="s">
        <v>113</v>
      </c>
      <c r="E2" s="15"/>
      <c r="F2" s="16"/>
      <c r="G2" s="17"/>
      <c r="H2" s="193"/>
      <c r="I2" s="194"/>
      <c r="J2" s="194"/>
      <c r="K2" s="194"/>
      <c r="L2" s="194"/>
      <c r="M2" s="195"/>
      <c r="N2" s="196"/>
      <c r="O2" s="18"/>
      <c r="P2" s="19"/>
      <c r="Q2" s="10"/>
    </row>
    <row r="3" spans="1:17" ht="15" x14ac:dyDescent="0.2">
      <c r="A3" s="70"/>
      <c r="B3" s="20"/>
      <c r="C3" s="21">
        <v>499</v>
      </c>
      <c r="D3" s="22" t="s">
        <v>44</v>
      </c>
      <c r="E3" s="23"/>
      <c r="F3" s="78"/>
      <c r="G3" s="83" t="s">
        <v>45</v>
      </c>
      <c r="H3" s="79" t="s">
        <v>1</v>
      </c>
      <c r="I3" s="80"/>
      <c r="J3" s="80"/>
      <c r="K3" s="80"/>
      <c r="L3" s="80"/>
      <c r="M3" s="80"/>
      <c r="N3" s="81"/>
      <c r="O3" s="82"/>
      <c r="P3" s="9"/>
      <c r="Q3" s="10"/>
    </row>
    <row r="4" spans="1:17" ht="73.5" customHeight="1" x14ac:dyDescent="0.2">
      <c r="A4" s="71" t="s">
        <v>46</v>
      </c>
      <c r="B4" s="25" t="s">
        <v>2</v>
      </c>
      <c r="C4" s="26" t="s">
        <v>3</v>
      </c>
      <c r="D4" s="27" t="s">
        <v>47</v>
      </c>
      <c r="E4" s="28" t="s">
        <v>4</v>
      </c>
      <c r="F4" s="29"/>
      <c r="G4" s="30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2" t="s">
        <v>33</v>
      </c>
      <c r="O4" s="33"/>
      <c r="P4" s="9"/>
      <c r="Q4" s="10"/>
    </row>
    <row r="5" spans="1:17" x14ac:dyDescent="0.2">
      <c r="A5" s="72" t="s">
        <v>12</v>
      </c>
      <c r="B5" s="34" t="s">
        <v>13</v>
      </c>
      <c r="C5" s="35" t="s">
        <v>14</v>
      </c>
      <c r="D5" s="34" t="s">
        <v>15</v>
      </c>
      <c r="E5" s="36" t="s">
        <v>16</v>
      </c>
      <c r="F5" s="37" t="s">
        <v>17</v>
      </c>
      <c r="G5" s="38" t="s">
        <v>48</v>
      </c>
      <c r="H5" s="39" t="s">
        <v>18</v>
      </c>
      <c r="I5" s="39" t="s">
        <v>19</v>
      </c>
      <c r="J5" s="39" t="s">
        <v>20</v>
      </c>
      <c r="K5" s="39" t="s">
        <v>21</v>
      </c>
      <c r="L5" s="39" t="s">
        <v>22</v>
      </c>
      <c r="M5" s="39" t="s">
        <v>23</v>
      </c>
      <c r="N5" s="40" t="s">
        <v>24</v>
      </c>
      <c r="O5" s="41" t="s">
        <v>49</v>
      </c>
      <c r="P5" s="9"/>
      <c r="Q5" s="10"/>
    </row>
    <row r="6" spans="1:17" hidden="1" x14ac:dyDescent="0.2">
      <c r="A6" s="42"/>
      <c r="B6" s="43"/>
      <c r="C6" s="43"/>
      <c r="D6" s="44"/>
      <c r="E6" s="45"/>
      <c r="F6" s="46"/>
      <c r="G6" s="47"/>
      <c r="H6" s="48">
        <v>12</v>
      </c>
      <c r="I6" s="48">
        <v>4</v>
      </c>
      <c r="J6" s="48">
        <v>2</v>
      </c>
      <c r="K6" s="48">
        <v>1</v>
      </c>
      <c r="L6" s="49">
        <v>0.5</v>
      </c>
      <c r="M6" s="49">
        <v>0.2</v>
      </c>
      <c r="N6" s="50">
        <v>1</v>
      </c>
      <c r="O6" s="51"/>
      <c r="P6" s="52"/>
      <c r="Q6" s="10"/>
    </row>
    <row r="7" spans="1:17" hidden="1" x14ac:dyDescent="0.2">
      <c r="A7" s="42">
        <f ca="1">CELL("Zeile",A7)</f>
        <v>7</v>
      </c>
      <c r="B7" s="73"/>
      <c r="C7" s="73"/>
      <c r="D7" s="74">
        <v>2</v>
      </c>
      <c r="E7" s="75"/>
      <c r="F7" s="75"/>
      <c r="G7" s="76"/>
      <c r="H7" s="74">
        <v>3</v>
      </c>
      <c r="I7" s="74">
        <v>4</v>
      </c>
      <c r="J7" s="74">
        <v>5</v>
      </c>
      <c r="K7" s="74">
        <v>6</v>
      </c>
      <c r="L7" s="74">
        <v>7</v>
      </c>
      <c r="M7" s="74">
        <v>8</v>
      </c>
      <c r="N7" s="77">
        <v>9</v>
      </c>
      <c r="O7" s="77"/>
      <c r="P7" s="52"/>
      <c r="Q7" s="10"/>
    </row>
    <row r="8" spans="1:17" ht="25.5" x14ac:dyDescent="0.2">
      <c r="A8" s="68">
        <f t="shared" ref="A8:A56" ca="1" si="0">CELL("Zeile",A8)-A$7</f>
        <v>1</v>
      </c>
      <c r="B8" s="62">
        <f t="shared" ref="B8:B65" si="1">$C$3</f>
        <v>499</v>
      </c>
      <c r="C8" s="53">
        <v>3100</v>
      </c>
      <c r="D8" s="63" t="s">
        <v>50</v>
      </c>
      <c r="E8" s="54"/>
      <c r="F8" s="55"/>
      <c r="G8" s="56"/>
      <c r="H8" s="57"/>
      <c r="I8" s="57"/>
      <c r="J8" s="57"/>
      <c r="K8" s="57" t="s">
        <v>25</v>
      </c>
      <c r="L8" s="57"/>
      <c r="M8" s="57"/>
      <c r="N8" s="58"/>
      <c r="O8" s="59" t="str">
        <f>IF(F8="","",IF(COUNTIF(H8:N8,"x")=1,F8*G8*LOOKUP("x",H8:N8,H$6:N$6),IF(ISNUMBER($C8),"???","--------")))</f>
        <v/>
      </c>
      <c r="P8" s="60"/>
      <c r="Q8" s="61"/>
    </row>
    <row r="9" spans="1:17" ht="25.5" x14ac:dyDescent="0.2">
      <c r="A9" s="68">
        <f t="shared" ca="1" si="0"/>
        <v>2</v>
      </c>
      <c r="B9" s="62">
        <f t="shared" si="1"/>
        <v>499</v>
      </c>
      <c r="C9" s="53">
        <v>3101</v>
      </c>
      <c r="D9" s="63" t="s">
        <v>51</v>
      </c>
      <c r="E9" s="54"/>
      <c r="F9" s="55"/>
      <c r="G9" s="56"/>
      <c r="H9" s="57"/>
      <c r="I9" s="57"/>
      <c r="J9" s="57"/>
      <c r="K9" s="57" t="s">
        <v>25</v>
      </c>
      <c r="L9" s="57"/>
      <c r="M9" s="57"/>
      <c r="N9" s="58"/>
      <c r="O9" s="59" t="str">
        <f t="shared" ref="O9:O61" si="2">IF(F9="","",IF(COUNTIF(H9:N9,"x")=1,F9*G9*LOOKUP("x",H9:N9,H$6:N$6),IF(ISNUMBER($C9),"???","--------")))</f>
        <v/>
      </c>
      <c r="P9" s="60"/>
      <c r="Q9" s="61"/>
    </row>
    <row r="10" spans="1:17" x14ac:dyDescent="0.2">
      <c r="A10" s="68">
        <f t="shared" ca="1" si="0"/>
        <v>3</v>
      </c>
      <c r="B10" s="62">
        <f t="shared" si="1"/>
        <v>499</v>
      </c>
      <c r="C10" s="53">
        <v>3102</v>
      </c>
      <c r="D10" s="63" t="s">
        <v>26</v>
      </c>
      <c r="E10" s="54"/>
      <c r="F10" s="55"/>
      <c r="G10" s="56"/>
      <c r="H10" s="57"/>
      <c r="I10" s="57"/>
      <c r="J10" s="57"/>
      <c r="K10" s="57" t="s">
        <v>25</v>
      </c>
      <c r="L10" s="57"/>
      <c r="M10" s="57"/>
      <c r="N10" s="58"/>
      <c r="O10" s="59" t="str">
        <f t="shared" si="2"/>
        <v/>
      </c>
      <c r="P10" s="60"/>
      <c r="Q10" s="61"/>
    </row>
    <row r="11" spans="1:17" ht="25.5" x14ac:dyDescent="0.2">
      <c r="A11" s="68">
        <f t="shared" ca="1" si="0"/>
        <v>4</v>
      </c>
      <c r="B11" s="62">
        <f t="shared" si="1"/>
        <v>499</v>
      </c>
      <c r="C11" s="53">
        <v>3104</v>
      </c>
      <c r="D11" s="63" t="s">
        <v>52</v>
      </c>
      <c r="E11" s="54"/>
      <c r="F11" s="55"/>
      <c r="G11" s="56"/>
      <c r="H11" s="57"/>
      <c r="I11" s="57"/>
      <c r="J11" s="57"/>
      <c r="K11" s="57" t="s">
        <v>25</v>
      </c>
      <c r="L11" s="57"/>
      <c r="M11" s="57"/>
      <c r="N11" s="58"/>
      <c r="O11" s="59" t="str">
        <f t="shared" si="2"/>
        <v/>
      </c>
      <c r="P11" s="60"/>
      <c r="Q11" s="61"/>
    </row>
    <row r="12" spans="1:17" ht="25.5" x14ac:dyDescent="0.2">
      <c r="A12" s="68">
        <f t="shared" ca="1" si="0"/>
        <v>5</v>
      </c>
      <c r="B12" s="62">
        <f t="shared" si="1"/>
        <v>499</v>
      </c>
      <c r="C12" s="53">
        <v>3105</v>
      </c>
      <c r="D12" s="63" t="s">
        <v>53</v>
      </c>
      <c r="E12" s="54"/>
      <c r="F12" s="55"/>
      <c r="G12" s="56"/>
      <c r="H12" s="57"/>
      <c r="I12" s="57"/>
      <c r="J12" s="57"/>
      <c r="K12" s="57" t="s">
        <v>25</v>
      </c>
      <c r="L12" s="57"/>
      <c r="M12" s="57"/>
      <c r="N12" s="58"/>
      <c r="O12" s="59" t="str">
        <f t="shared" si="2"/>
        <v/>
      </c>
      <c r="P12" s="60"/>
      <c r="Q12" s="61"/>
    </row>
    <row r="13" spans="1:17" x14ac:dyDescent="0.2">
      <c r="A13" s="68">
        <f t="shared" ca="1" si="0"/>
        <v>6</v>
      </c>
      <c r="B13" s="62">
        <f t="shared" si="1"/>
        <v>499</v>
      </c>
      <c r="C13" s="53">
        <v>3106</v>
      </c>
      <c r="D13" s="63" t="s">
        <v>54</v>
      </c>
      <c r="E13" s="54"/>
      <c r="F13" s="55"/>
      <c r="G13" s="56"/>
      <c r="H13" s="57"/>
      <c r="I13" s="57"/>
      <c r="J13" s="57"/>
      <c r="K13" s="57" t="s">
        <v>25</v>
      </c>
      <c r="L13" s="57"/>
      <c r="M13" s="57"/>
      <c r="N13" s="58"/>
      <c r="O13" s="59" t="str">
        <f t="shared" si="2"/>
        <v/>
      </c>
      <c r="P13" s="60"/>
      <c r="Q13" s="61"/>
    </row>
    <row r="14" spans="1:17" x14ac:dyDescent="0.2">
      <c r="A14" s="68">
        <f t="shared" ca="1" si="0"/>
        <v>7</v>
      </c>
      <c r="B14" s="62">
        <f t="shared" si="1"/>
        <v>499</v>
      </c>
      <c r="C14" s="53">
        <v>3107</v>
      </c>
      <c r="D14" s="63" t="s">
        <v>55</v>
      </c>
      <c r="E14" s="54"/>
      <c r="F14" s="55"/>
      <c r="G14" s="56"/>
      <c r="H14" s="57"/>
      <c r="I14" s="57"/>
      <c r="J14" s="57"/>
      <c r="K14" s="57" t="s">
        <v>25</v>
      </c>
      <c r="L14" s="57"/>
      <c r="M14" s="57"/>
      <c r="N14" s="58"/>
      <c r="O14" s="59" t="str">
        <f t="shared" si="2"/>
        <v/>
      </c>
      <c r="P14" s="60"/>
      <c r="Q14" s="61"/>
    </row>
    <row r="15" spans="1:17" x14ac:dyDescent="0.2">
      <c r="A15" s="68">
        <f t="shared" ca="1" si="0"/>
        <v>8</v>
      </c>
      <c r="B15" s="62">
        <f t="shared" si="1"/>
        <v>499</v>
      </c>
      <c r="C15" s="53"/>
      <c r="D15" s="63" t="s">
        <v>31</v>
      </c>
      <c r="E15" s="54"/>
      <c r="F15" s="55"/>
      <c r="G15" s="56"/>
      <c r="H15" s="57" t="s">
        <v>27</v>
      </c>
      <c r="I15" s="57" t="s">
        <v>27</v>
      </c>
      <c r="J15" s="57" t="s">
        <v>27</v>
      </c>
      <c r="K15" s="57" t="s">
        <v>27</v>
      </c>
      <c r="L15" s="57" t="s">
        <v>27</v>
      </c>
      <c r="M15" s="57" t="s">
        <v>27</v>
      </c>
      <c r="N15" s="58" t="s">
        <v>27</v>
      </c>
      <c r="O15" s="59" t="str">
        <f t="shared" si="2"/>
        <v/>
      </c>
      <c r="P15" s="60"/>
      <c r="Q15" s="61"/>
    </row>
    <row r="16" spans="1:17" x14ac:dyDescent="0.2">
      <c r="A16" s="68">
        <f t="shared" ca="1" si="0"/>
        <v>9</v>
      </c>
      <c r="B16" s="62">
        <f t="shared" si="1"/>
        <v>499</v>
      </c>
      <c r="C16" s="53">
        <v>3200</v>
      </c>
      <c r="D16" s="63" t="s">
        <v>56</v>
      </c>
      <c r="E16" s="54" t="s">
        <v>57</v>
      </c>
      <c r="F16" s="55"/>
      <c r="G16" s="56"/>
      <c r="H16" s="57"/>
      <c r="I16" s="57"/>
      <c r="J16" s="57"/>
      <c r="K16" s="57" t="s">
        <v>25</v>
      </c>
      <c r="L16" s="57"/>
      <c r="M16" s="57"/>
      <c r="N16" s="58"/>
      <c r="O16" s="59" t="str">
        <f t="shared" si="2"/>
        <v/>
      </c>
      <c r="P16" s="60"/>
      <c r="Q16" s="61"/>
    </row>
    <row r="17" spans="1:17" ht="25.5" x14ac:dyDescent="0.2">
      <c r="A17" s="68">
        <f t="shared" ca="1" si="0"/>
        <v>10</v>
      </c>
      <c r="B17" s="62">
        <f t="shared" si="1"/>
        <v>499</v>
      </c>
      <c r="C17" s="53">
        <v>3201</v>
      </c>
      <c r="D17" s="63" t="s">
        <v>51</v>
      </c>
      <c r="E17" s="54" t="s">
        <v>58</v>
      </c>
      <c r="F17" s="55"/>
      <c r="G17" s="56"/>
      <c r="H17" s="57"/>
      <c r="I17" s="57"/>
      <c r="J17" s="57"/>
      <c r="K17" s="57" t="s">
        <v>25</v>
      </c>
      <c r="L17" s="57"/>
      <c r="M17" s="57"/>
      <c r="N17" s="58"/>
      <c r="O17" s="59" t="str">
        <f t="shared" si="2"/>
        <v/>
      </c>
      <c r="P17" s="60"/>
      <c r="Q17" s="61"/>
    </row>
    <row r="18" spans="1:17" x14ac:dyDescent="0.2">
      <c r="A18" s="68">
        <f t="shared" ca="1" si="0"/>
        <v>11</v>
      </c>
      <c r="B18" s="62">
        <f t="shared" si="1"/>
        <v>499</v>
      </c>
      <c r="C18" s="53">
        <v>3202</v>
      </c>
      <c r="D18" s="63" t="s">
        <v>26</v>
      </c>
      <c r="E18" s="54"/>
      <c r="F18" s="55"/>
      <c r="G18" s="56"/>
      <c r="H18" s="57"/>
      <c r="I18" s="57"/>
      <c r="J18" s="57"/>
      <c r="K18" s="57" t="s">
        <v>25</v>
      </c>
      <c r="L18" s="57"/>
      <c r="M18" s="57"/>
      <c r="N18" s="58"/>
      <c r="O18" s="59" t="str">
        <f t="shared" si="2"/>
        <v/>
      </c>
      <c r="P18" s="60"/>
      <c r="Q18" s="61"/>
    </row>
    <row r="19" spans="1:17" x14ac:dyDescent="0.2">
      <c r="A19" s="68">
        <f t="shared" ca="1" si="0"/>
        <v>12</v>
      </c>
      <c r="B19" s="62">
        <f t="shared" si="1"/>
        <v>499</v>
      </c>
      <c r="C19" s="53">
        <v>3203</v>
      </c>
      <c r="D19" s="63" t="s">
        <v>59</v>
      </c>
      <c r="E19" s="54"/>
      <c r="F19" s="55"/>
      <c r="G19" s="56"/>
      <c r="H19" s="57"/>
      <c r="I19" s="57"/>
      <c r="J19" s="57"/>
      <c r="K19" s="57" t="s">
        <v>25</v>
      </c>
      <c r="L19" s="57"/>
      <c r="M19" s="57"/>
      <c r="N19" s="58"/>
      <c r="O19" s="59" t="str">
        <f t="shared" si="2"/>
        <v/>
      </c>
      <c r="P19" s="60"/>
      <c r="Q19" s="61"/>
    </row>
    <row r="20" spans="1:17" ht="25.5" x14ac:dyDescent="0.2">
      <c r="A20" s="68">
        <f t="shared" ca="1" si="0"/>
        <v>13</v>
      </c>
      <c r="B20" s="62">
        <f t="shared" si="1"/>
        <v>499</v>
      </c>
      <c r="C20" s="53">
        <v>3204</v>
      </c>
      <c r="D20" s="63" t="s">
        <v>53</v>
      </c>
      <c r="E20" s="54"/>
      <c r="F20" s="55"/>
      <c r="G20" s="56"/>
      <c r="H20" s="57"/>
      <c r="I20" s="57"/>
      <c r="J20" s="57"/>
      <c r="K20" s="57" t="s">
        <v>25</v>
      </c>
      <c r="L20" s="57"/>
      <c r="M20" s="57"/>
      <c r="N20" s="58"/>
      <c r="O20" s="59" t="str">
        <f t="shared" si="2"/>
        <v/>
      </c>
      <c r="P20" s="60"/>
      <c r="Q20" s="61"/>
    </row>
    <row r="21" spans="1:17" x14ac:dyDescent="0.2">
      <c r="A21" s="68">
        <f t="shared" ca="1" si="0"/>
        <v>14</v>
      </c>
      <c r="B21" s="62">
        <f t="shared" si="1"/>
        <v>499</v>
      </c>
      <c r="C21" s="53">
        <v>3205</v>
      </c>
      <c r="D21" s="63" t="s">
        <v>60</v>
      </c>
      <c r="E21" s="54"/>
      <c r="F21" s="55"/>
      <c r="G21" s="56"/>
      <c r="H21" s="57"/>
      <c r="I21" s="57"/>
      <c r="J21" s="57"/>
      <c r="K21" s="57" t="s">
        <v>25</v>
      </c>
      <c r="L21" s="57"/>
      <c r="M21" s="57"/>
      <c r="N21" s="58"/>
      <c r="O21" s="59" t="str">
        <f t="shared" si="2"/>
        <v/>
      </c>
      <c r="P21" s="60"/>
      <c r="Q21" s="61"/>
    </row>
    <row r="22" spans="1:17" x14ac:dyDescent="0.2">
      <c r="A22" s="68">
        <f t="shared" ca="1" si="0"/>
        <v>15</v>
      </c>
      <c r="B22" s="62">
        <f t="shared" si="1"/>
        <v>499</v>
      </c>
      <c r="C22" s="53"/>
      <c r="D22" s="63" t="s">
        <v>31</v>
      </c>
      <c r="E22" s="54"/>
      <c r="F22" s="55"/>
      <c r="G22" s="56"/>
      <c r="H22" s="57" t="s">
        <v>27</v>
      </c>
      <c r="I22" s="57" t="s">
        <v>27</v>
      </c>
      <c r="J22" s="57" t="s">
        <v>27</v>
      </c>
      <c r="K22" s="57" t="s">
        <v>27</v>
      </c>
      <c r="L22" s="57" t="s">
        <v>27</v>
      </c>
      <c r="M22" s="57" t="s">
        <v>27</v>
      </c>
      <c r="N22" s="58" t="s">
        <v>27</v>
      </c>
      <c r="O22" s="59" t="str">
        <f t="shared" si="2"/>
        <v/>
      </c>
      <c r="P22" s="60"/>
      <c r="Q22" s="61"/>
    </row>
    <row r="23" spans="1:17" x14ac:dyDescent="0.2">
      <c r="A23" s="68">
        <f t="shared" ca="1" si="0"/>
        <v>16</v>
      </c>
      <c r="B23" s="62">
        <f t="shared" si="1"/>
        <v>499</v>
      </c>
      <c r="C23" s="53">
        <v>5100</v>
      </c>
      <c r="D23" s="63" t="s">
        <v>65</v>
      </c>
      <c r="E23" s="87" t="s">
        <v>128</v>
      </c>
      <c r="F23" s="55"/>
      <c r="G23" s="56"/>
      <c r="H23" s="57"/>
      <c r="I23" s="57"/>
      <c r="J23" s="57"/>
      <c r="K23" s="57" t="s">
        <v>25</v>
      </c>
      <c r="L23" s="57"/>
      <c r="M23" s="57"/>
      <c r="N23" s="58"/>
      <c r="O23" s="59" t="str">
        <f t="shared" si="2"/>
        <v/>
      </c>
      <c r="P23" s="60"/>
      <c r="Q23" s="61"/>
    </row>
    <row r="24" spans="1:17" ht="25.5" x14ac:dyDescent="0.2">
      <c r="A24" s="68">
        <f t="shared" ca="1" si="0"/>
        <v>17</v>
      </c>
      <c r="B24" s="62">
        <f t="shared" si="1"/>
        <v>499</v>
      </c>
      <c r="C24" s="53">
        <v>5101</v>
      </c>
      <c r="D24" s="63" t="s">
        <v>51</v>
      </c>
      <c r="E24" s="87" t="s">
        <v>29</v>
      </c>
      <c r="F24" s="55"/>
      <c r="G24" s="56"/>
      <c r="H24" s="57"/>
      <c r="I24" s="57"/>
      <c r="J24" s="57"/>
      <c r="K24" s="57" t="s">
        <v>25</v>
      </c>
      <c r="L24" s="57"/>
      <c r="M24" s="57"/>
      <c r="N24" s="58"/>
      <c r="O24" s="59" t="str">
        <f t="shared" si="2"/>
        <v/>
      </c>
      <c r="P24" s="60"/>
      <c r="Q24" s="61"/>
    </row>
    <row r="25" spans="1:17" x14ac:dyDescent="0.2">
      <c r="A25" s="68">
        <f t="shared" ca="1" si="0"/>
        <v>18</v>
      </c>
      <c r="B25" s="62">
        <f t="shared" si="1"/>
        <v>499</v>
      </c>
      <c r="C25" s="53">
        <v>5102</v>
      </c>
      <c r="D25" s="63" t="s">
        <v>66</v>
      </c>
      <c r="E25" s="54"/>
      <c r="F25" s="55"/>
      <c r="G25" s="56"/>
      <c r="H25" s="57"/>
      <c r="I25" s="57"/>
      <c r="J25" s="57"/>
      <c r="K25" s="57" t="s">
        <v>25</v>
      </c>
      <c r="L25" s="57"/>
      <c r="M25" s="57"/>
      <c r="N25" s="58"/>
      <c r="O25" s="59" t="str">
        <f t="shared" si="2"/>
        <v/>
      </c>
      <c r="P25" s="60"/>
      <c r="Q25" s="61"/>
    </row>
    <row r="26" spans="1:17" x14ac:dyDescent="0.2">
      <c r="A26" s="68">
        <f t="shared" ca="1" si="0"/>
        <v>19</v>
      </c>
      <c r="B26" s="62">
        <f t="shared" si="1"/>
        <v>499</v>
      </c>
      <c r="C26" s="53">
        <v>5103</v>
      </c>
      <c r="D26" s="63" t="s">
        <v>26</v>
      </c>
      <c r="E26" s="54"/>
      <c r="F26" s="55"/>
      <c r="G26" s="56"/>
      <c r="H26" s="57"/>
      <c r="I26" s="57"/>
      <c r="J26" s="57"/>
      <c r="K26" s="57" t="s">
        <v>25</v>
      </c>
      <c r="L26" s="57"/>
      <c r="M26" s="57"/>
      <c r="N26" s="58"/>
      <c r="O26" s="59" t="str">
        <f t="shared" si="2"/>
        <v/>
      </c>
      <c r="P26" s="60"/>
      <c r="Q26" s="61"/>
    </row>
    <row r="27" spans="1:17" ht="25.5" x14ac:dyDescent="0.2">
      <c r="A27" s="68">
        <f t="shared" ca="1" si="0"/>
        <v>20</v>
      </c>
      <c r="B27" s="62">
        <f t="shared" si="1"/>
        <v>499</v>
      </c>
      <c r="C27" s="53">
        <v>5104</v>
      </c>
      <c r="D27" s="63" t="s">
        <v>67</v>
      </c>
      <c r="E27" s="54"/>
      <c r="F27" s="55"/>
      <c r="G27" s="56"/>
      <c r="H27" s="57"/>
      <c r="I27" s="57"/>
      <c r="J27" s="57"/>
      <c r="K27" s="57" t="s">
        <v>25</v>
      </c>
      <c r="L27" s="57"/>
      <c r="M27" s="57"/>
      <c r="N27" s="58"/>
      <c r="O27" s="59" t="str">
        <f t="shared" si="2"/>
        <v/>
      </c>
      <c r="P27" s="60"/>
      <c r="Q27" s="61"/>
    </row>
    <row r="28" spans="1:17" ht="25.5" x14ac:dyDescent="0.2">
      <c r="A28" s="68">
        <f t="shared" ca="1" si="0"/>
        <v>21</v>
      </c>
      <c r="B28" s="62">
        <f t="shared" si="1"/>
        <v>499</v>
      </c>
      <c r="C28" s="53">
        <v>5105</v>
      </c>
      <c r="D28" s="63" t="s">
        <v>68</v>
      </c>
      <c r="E28" s="54"/>
      <c r="F28" s="55"/>
      <c r="G28" s="56"/>
      <c r="H28" s="57"/>
      <c r="I28" s="57"/>
      <c r="J28" s="57"/>
      <c r="K28" s="57" t="s">
        <v>25</v>
      </c>
      <c r="L28" s="57"/>
      <c r="M28" s="57"/>
      <c r="N28" s="58"/>
      <c r="O28" s="59" t="str">
        <f t="shared" si="2"/>
        <v/>
      </c>
      <c r="P28" s="60"/>
      <c r="Q28" s="61"/>
    </row>
    <row r="29" spans="1:17" x14ac:dyDescent="0.2">
      <c r="A29" s="68">
        <f t="shared" ca="1" si="0"/>
        <v>22</v>
      </c>
      <c r="B29" s="62">
        <f t="shared" si="1"/>
        <v>499</v>
      </c>
      <c r="C29" s="53">
        <v>5106</v>
      </c>
      <c r="D29" s="63" t="s">
        <v>69</v>
      </c>
      <c r="E29" s="54"/>
      <c r="F29" s="55"/>
      <c r="G29" s="56"/>
      <c r="H29" s="57"/>
      <c r="I29" s="57"/>
      <c r="J29" s="57"/>
      <c r="K29" s="57" t="s">
        <v>25</v>
      </c>
      <c r="L29" s="57"/>
      <c r="M29" s="57"/>
      <c r="N29" s="58"/>
      <c r="O29" s="59" t="str">
        <f t="shared" si="2"/>
        <v/>
      </c>
      <c r="P29" s="60"/>
      <c r="Q29" s="61"/>
    </row>
    <row r="30" spans="1:17" ht="25.5" x14ac:dyDescent="0.2">
      <c r="A30" s="68">
        <f t="shared" ca="1" si="0"/>
        <v>23</v>
      </c>
      <c r="B30" s="62">
        <f t="shared" si="1"/>
        <v>499</v>
      </c>
      <c r="C30" s="53">
        <v>5107</v>
      </c>
      <c r="D30" s="63" t="s">
        <v>70</v>
      </c>
      <c r="E30" s="54"/>
      <c r="F30" s="55"/>
      <c r="G30" s="56"/>
      <c r="H30" s="57"/>
      <c r="I30" s="57"/>
      <c r="J30" s="57"/>
      <c r="K30" s="57" t="s">
        <v>25</v>
      </c>
      <c r="L30" s="57"/>
      <c r="M30" s="57"/>
      <c r="N30" s="58"/>
      <c r="O30" s="59" t="str">
        <f t="shared" si="2"/>
        <v/>
      </c>
      <c r="P30" s="60"/>
      <c r="Q30" s="61"/>
    </row>
    <row r="31" spans="1:17" x14ac:dyDescent="0.2">
      <c r="A31" s="68">
        <f t="shared" ca="1" si="0"/>
        <v>24</v>
      </c>
      <c r="B31" s="62">
        <f t="shared" si="1"/>
        <v>499</v>
      </c>
      <c r="C31" s="53">
        <v>5108</v>
      </c>
      <c r="D31" s="63" t="s">
        <v>60</v>
      </c>
      <c r="E31" s="54"/>
      <c r="F31" s="55"/>
      <c r="G31" s="56"/>
      <c r="H31" s="57"/>
      <c r="I31" s="57"/>
      <c r="J31" s="57"/>
      <c r="K31" s="57" t="s">
        <v>25</v>
      </c>
      <c r="L31" s="57"/>
      <c r="M31" s="57"/>
      <c r="N31" s="58"/>
      <c r="O31" s="59" t="str">
        <f t="shared" si="2"/>
        <v/>
      </c>
      <c r="P31" s="60"/>
      <c r="Q31" s="61"/>
    </row>
    <row r="32" spans="1:17" x14ac:dyDescent="0.2">
      <c r="A32" s="68">
        <f t="shared" ca="1" si="0"/>
        <v>25</v>
      </c>
      <c r="B32" s="62">
        <f t="shared" si="1"/>
        <v>499</v>
      </c>
      <c r="C32" s="53"/>
      <c r="D32" s="63" t="s">
        <v>31</v>
      </c>
      <c r="E32" s="54"/>
      <c r="F32" s="55"/>
      <c r="G32" s="56"/>
      <c r="H32" s="57" t="s">
        <v>27</v>
      </c>
      <c r="I32" s="57" t="s">
        <v>27</v>
      </c>
      <c r="J32" s="57" t="s">
        <v>27</v>
      </c>
      <c r="K32" s="57" t="s">
        <v>27</v>
      </c>
      <c r="L32" s="57" t="s">
        <v>27</v>
      </c>
      <c r="M32" s="57" t="s">
        <v>27</v>
      </c>
      <c r="N32" s="58" t="s">
        <v>27</v>
      </c>
      <c r="O32" s="59" t="str">
        <f t="shared" si="2"/>
        <v/>
      </c>
      <c r="P32" s="60"/>
      <c r="Q32" s="61"/>
    </row>
    <row r="33" spans="1:17" ht="25.5" x14ac:dyDescent="0.2">
      <c r="A33" s="68">
        <f t="shared" ca="1" si="0"/>
        <v>26</v>
      </c>
      <c r="B33" s="62">
        <f t="shared" si="1"/>
        <v>499</v>
      </c>
      <c r="C33" s="53">
        <v>5200</v>
      </c>
      <c r="D33" s="63" t="s">
        <v>71</v>
      </c>
      <c r="E33" s="54" t="s">
        <v>98</v>
      </c>
      <c r="F33" s="55"/>
      <c r="G33" s="56"/>
      <c r="H33" s="57"/>
      <c r="I33" s="57"/>
      <c r="J33" s="57"/>
      <c r="K33" s="57" t="s">
        <v>25</v>
      </c>
      <c r="L33" s="57"/>
      <c r="M33" s="57"/>
      <c r="N33" s="58"/>
      <c r="O33" s="59" t="str">
        <f t="shared" si="2"/>
        <v/>
      </c>
      <c r="P33" s="60"/>
      <c r="Q33" s="61"/>
    </row>
    <row r="34" spans="1:17" ht="25.5" x14ac:dyDescent="0.2">
      <c r="A34" s="68">
        <f t="shared" ca="1" si="0"/>
        <v>27</v>
      </c>
      <c r="B34" s="62">
        <f t="shared" si="1"/>
        <v>499</v>
      </c>
      <c r="C34" s="53">
        <v>5201</v>
      </c>
      <c r="D34" s="63" t="s">
        <v>51</v>
      </c>
      <c r="E34" s="54"/>
      <c r="F34" s="55"/>
      <c r="G34" s="56"/>
      <c r="H34" s="57"/>
      <c r="I34" s="57"/>
      <c r="J34" s="57"/>
      <c r="K34" s="57" t="s">
        <v>25</v>
      </c>
      <c r="L34" s="57"/>
      <c r="M34" s="57"/>
      <c r="N34" s="58"/>
      <c r="O34" s="59" t="str">
        <f t="shared" si="2"/>
        <v/>
      </c>
      <c r="P34" s="60"/>
      <c r="Q34" s="61"/>
    </row>
    <row r="35" spans="1:17" x14ac:dyDescent="0.2">
      <c r="A35" s="68">
        <f t="shared" ca="1" si="0"/>
        <v>28</v>
      </c>
      <c r="B35" s="62">
        <f t="shared" si="1"/>
        <v>499</v>
      </c>
      <c r="C35" s="53">
        <v>5202</v>
      </c>
      <c r="D35" s="63" t="s">
        <v>26</v>
      </c>
      <c r="E35" s="54"/>
      <c r="F35" s="55"/>
      <c r="G35" s="56"/>
      <c r="H35" s="57"/>
      <c r="I35" s="57"/>
      <c r="J35" s="57"/>
      <c r="K35" s="57" t="s">
        <v>25</v>
      </c>
      <c r="L35" s="57"/>
      <c r="M35" s="57"/>
      <c r="N35" s="58"/>
      <c r="O35" s="59" t="str">
        <f t="shared" si="2"/>
        <v/>
      </c>
      <c r="P35" s="60"/>
      <c r="Q35" s="61"/>
    </row>
    <row r="36" spans="1:17" x14ac:dyDescent="0.2">
      <c r="A36" s="68">
        <f t="shared" ca="1" si="0"/>
        <v>29</v>
      </c>
      <c r="B36" s="62">
        <f t="shared" si="1"/>
        <v>499</v>
      </c>
      <c r="C36" s="53">
        <v>5203</v>
      </c>
      <c r="D36" s="63" t="s">
        <v>72</v>
      </c>
      <c r="E36" s="54"/>
      <c r="F36" s="55"/>
      <c r="G36" s="56"/>
      <c r="H36" s="57"/>
      <c r="I36" s="57"/>
      <c r="J36" s="57"/>
      <c r="K36" s="57" t="s">
        <v>25</v>
      </c>
      <c r="L36" s="57"/>
      <c r="M36" s="57"/>
      <c r="N36" s="58"/>
      <c r="O36" s="59" t="str">
        <f t="shared" si="2"/>
        <v/>
      </c>
      <c r="P36" s="60"/>
      <c r="Q36" s="61"/>
    </row>
    <row r="37" spans="1:17" x14ac:dyDescent="0.2">
      <c r="A37" s="68">
        <f t="shared" ca="1" si="0"/>
        <v>30</v>
      </c>
      <c r="B37" s="62">
        <f t="shared" si="1"/>
        <v>499</v>
      </c>
      <c r="C37" s="53">
        <v>5204</v>
      </c>
      <c r="D37" s="63" t="s">
        <v>73</v>
      </c>
      <c r="E37" s="54"/>
      <c r="F37" s="55"/>
      <c r="G37" s="56"/>
      <c r="H37" s="57"/>
      <c r="I37" s="57"/>
      <c r="J37" s="57"/>
      <c r="K37" s="57" t="s">
        <v>25</v>
      </c>
      <c r="L37" s="57"/>
      <c r="M37" s="57"/>
      <c r="N37" s="58"/>
      <c r="O37" s="59" t="str">
        <f t="shared" si="2"/>
        <v/>
      </c>
      <c r="P37" s="60"/>
      <c r="Q37" s="61"/>
    </row>
    <row r="38" spans="1:17" x14ac:dyDescent="0.2">
      <c r="A38" s="68">
        <f t="shared" ca="1" si="0"/>
        <v>31</v>
      </c>
      <c r="B38" s="62">
        <f t="shared" si="1"/>
        <v>499</v>
      </c>
      <c r="C38" s="53">
        <v>5205</v>
      </c>
      <c r="D38" s="63" t="s">
        <v>74</v>
      </c>
      <c r="E38" s="54"/>
      <c r="F38" s="55"/>
      <c r="G38" s="56"/>
      <c r="H38" s="57"/>
      <c r="I38" s="57"/>
      <c r="J38" s="57"/>
      <c r="K38" s="57" t="s">
        <v>25</v>
      </c>
      <c r="L38" s="57"/>
      <c r="M38" s="57"/>
      <c r="N38" s="58"/>
      <c r="O38" s="59" t="str">
        <f t="shared" si="2"/>
        <v/>
      </c>
      <c r="P38" s="60"/>
      <c r="Q38" s="61"/>
    </row>
    <row r="39" spans="1:17" x14ac:dyDescent="0.2">
      <c r="A39" s="68">
        <f t="shared" ca="1" si="0"/>
        <v>32</v>
      </c>
      <c r="B39" s="62">
        <f t="shared" si="1"/>
        <v>499</v>
      </c>
      <c r="C39" s="53">
        <v>5206</v>
      </c>
      <c r="D39" s="63" t="s">
        <v>36</v>
      </c>
      <c r="E39" s="54"/>
      <c r="F39" s="55"/>
      <c r="G39" s="56"/>
      <c r="H39" s="57"/>
      <c r="I39" s="57"/>
      <c r="J39" s="57"/>
      <c r="K39" s="57" t="s">
        <v>25</v>
      </c>
      <c r="L39" s="57"/>
      <c r="M39" s="57"/>
      <c r="N39" s="58"/>
      <c r="O39" s="59" t="str">
        <f t="shared" si="2"/>
        <v/>
      </c>
      <c r="P39" s="60"/>
      <c r="Q39" s="61"/>
    </row>
    <row r="40" spans="1:17" x14ac:dyDescent="0.2">
      <c r="A40" s="68">
        <f t="shared" ca="1" si="0"/>
        <v>33</v>
      </c>
      <c r="B40" s="62">
        <f t="shared" si="1"/>
        <v>499</v>
      </c>
      <c r="C40" s="53">
        <v>5207</v>
      </c>
      <c r="D40" s="63" t="s">
        <v>32</v>
      </c>
      <c r="E40" s="54"/>
      <c r="F40" s="55"/>
      <c r="G40" s="56"/>
      <c r="H40" s="57"/>
      <c r="I40" s="57"/>
      <c r="J40" s="57"/>
      <c r="K40" s="57" t="s">
        <v>25</v>
      </c>
      <c r="L40" s="57"/>
      <c r="M40" s="57"/>
      <c r="N40" s="58"/>
      <c r="O40" s="59" t="str">
        <f t="shared" si="2"/>
        <v/>
      </c>
      <c r="P40" s="60"/>
      <c r="Q40" s="61"/>
    </row>
    <row r="41" spans="1:17" x14ac:dyDescent="0.2">
      <c r="A41" s="68">
        <f t="shared" ca="1" si="0"/>
        <v>34</v>
      </c>
      <c r="B41" s="62">
        <f t="shared" si="1"/>
        <v>499</v>
      </c>
      <c r="C41" s="53">
        <v>5208</v>
      </c>
      <c r="D41" s="63" t="s">
        <v>60</v>
      </c>
      <c r="E41" s="54"/>
      <c r="F41" s="55"/>
      <c r="G41" s="56"/>
      <c r="H41" s="57"/>
      <c r="I41" s="57"/>
      <c r="J41" s="57"/>
      <c r="K41" s="57" t="s">
        <v>25</v>
      </c>
      <c r="L41" s="57"/>
      <c r="M41" s="57"/>
      <c r="N41" s="58"/>
      <c r="O41" s="59" t="str">
        <f t="shared" si="2"/>
        <v/>
      </c>
      <c r="P41" s="60"/>
      <c r="Q41" s="61"/>
    </row>
    <row r="42" spans="1:17" x14ac:dyDescent="0.2">
      <c r="A42" s="68">
        <f t="shared" ca="1" si="0"/>
        <v>35</v>
      </c>
      <c r="B42" s="62">
        <f t="shared" si="1"/>
        <v>499</v>
      </c>
      <c r="C42" s="53">
        <v>5209</v>
      </c>
      <c r="D42" s="63" t="s">
        <v>60</v>
      </c>
      <c r="E42" s="54"/>
      <c r="F42" s="55"/>
      <c r="G42" s="56"/>
      <c r="H42" s="57"/>
      <c r="I42" s="57"/>
      <c r="J42" s="57"/>
      <c r="K42" s="57" t="s">
        <v>25</v>
      </c>
      <c r="L42" s="57"/>
      <c r="M42" s="57"/>
      <c r="N42" s="58"/>
      <c r="O42" s="59" t="str">
        <f t="shared" si="2"/>
        <v/>
      </c>
      <c r="P42" s="60"/>
      <c r="Q42" s="61"/>
    </row>
    <row r="43" spans="1:17" x14ac:dyDescent="0.2">
      <c r="A43" s="68">
        <f t="shared" ca="1" si="0"/>
        <v>36</v>
      </c>
      <c r="B43" s="62">
        <f t="shared" si="1"/>
        <v>499</v>
      </c>
      <c r="C43" s="53"/>
      <c r="D43" s="63" t="s">
        <v>31</v>
      </c>
      <c r="E43" s="54"/>
      <c r="F43" s="55"/>
      <c r="G43" s="56"/>
      <c r="H43" s="57" t="s">
        <v>27</v>
      </c>
      <c r="I43" s="57" t="s">
        <v>27</v>
      </c>
      <c r="J43" s="57" t="s">
        <v>27</v>
      </c>
      <c r="K43" s="57" t="s">
        <v>27</v>
      </c>
      <c r="L43" s="57" t="s">
        <v>27</v>
      </c>
      <c r="M43" s="57" t="s">
        <v>27</v>
      </c>
      <c r="N43" s="58" t="s">
        <v>27</v>
      </c>
      <c r="O43" s="59" t="str">
        <f t="shared" si="2"/>
        <v/>
      </c>
      <c r="P43" s="60"/>
      <c r="Q43" s="61"/>
    </row>
    <row r="44" spans="1:17" x14ac:dyDescent="0.2">
      <c r="A44" s="68">
        <f t="shared" ca="1" si="0"/>
        <v>37</v>
      </c>
      <c r="B44" s="88">
        <v>499</v>
      </c>
      <c r="C44" s="89">
        <v>6100</v>
      </c>
      <c r="D44" s="90" t="s">
        <v>75</v>
      </c>
      <c r="E44" s="87" t="s">
        <v>133</v>
      </c>
      <c r="F44" s="91"/>
      <c r="G44" s="92"/>
      <c r="H44" s="93"/>
      <c r="I44" s="93"/>
      <c r="J44" s="93"/>
      <c r="K44" s="93" t="s">
        <v>25</v>
      </c>
      <c r="L44" s="93"/>
      <c r="M44" s="93"/>
      <c r="N44" s="94"/>
      <c r="O44" s="59"/>
      <c r="P44" s="60"/>
      <c r="Q44" s="61"/>
    </row>
    <row r="45" spans="1:17" ht="25.5" x14ac:dyDescent="0.2">
      <c r="A45" s="68">
        <f t="shared" ca="1" si="0"/>
        <v>38</v>
      </c>
      <c r="B45" s="88">
        <v>499</v>
      </c>
      <c r="C45" s="89">
        <v>6101</v>
      </c>
      <c r="D45" s="90" t="s">
        <v>76</v>
      </c>
      <c r="E45" s="87"/>
      <c r="F45" s="91"/>
      <c r="G45" s="92"/>
      <c r="H45" s="93"/>
      <c r="I45" s="93"/>
      <c r="J45" s="93"/>
      <c r="K45" s="93" t="s">
        <v>25</v>
      </c>
      <c r="L45" s="93"/>
      <c r="M45" s="93"/>
      <c r="N45" s="95"/>
      <c r="O45" s="59"/>
      <c r="P45" s="60"/>
      <c r="Q45" s="61"/>
    </row>
    <row r="46" spans="1:17" x14ac:dyDescent="0.2">
      <c r="A46" s="68">
        <f t="shared" ca="1" si="0"/>
        <v>39</v>
      </c>
      <c r="B46" s="88">
        <v>499</v>
      </c>
      <c r="C46" s="89">
        <v>6102</v>
      </c>
      <c r="D46" s="90" t="s">
        <v>28</v>
      </c>
      <c r="E46" s="87"/>
      <c r="F46" s="91"/>
      <c r="G46" s="92"/>
      <c r="H46" s="93"/>
      <c r="I46" s="93"/>
      <c r="J46" s="93"/>
      <c r="K46" s="93" t="s">
        <v>25</v>
      </c>
      <c r="L46" s="93"/>
      <c r="M46" s="93"/>
      <c r="N46" s="95"/>
      <c r="O46" s="59"/>
      <c r="P46" s="60"/>
      <c r="Q46" s="61"/>
    </row>
    <row r="47" spans="1:17" ht="25.5" x14ac:dyDescent="0.2">
      <c r="A47" s="68">
        <f t="shared" ca="1" si="0"/>
        <v>40</v>
      </c>
      <c r="B47" s="88">
        <v>499</v>
      </c>
      <c r="C47" s="89">
        <v>6103</v>
      </c>
      <c r="D47" s="90" t="s">
        <v>77</v>
      </c>
      <c r="E47" s="87"/>
      <c r="F47" s="91"/>
      <c r="G47" s="92"/>
      <c r="H47" s="93"/>
      <c r="I47" s="93"/>
      <c r="J47" s="93"/>
      <c r="K47" s="93" t="s">
        <v>25</v>
      </c>
      <c r="L47" s="93"/>
      <c r="M47" s="93"/>
      <c r="N47" s="95"/>
      <c r="O47" s="59"/>
      <c r="P47" s="60"/>
      <c r="Q47" s="61"/>
    </row>
    <row r="48" spans="1:17" ht="38.25" x14ac:dyDescent="0.2">
      <c r="A48" s="68">
        <f t="shared" ca="1" si="0"/>
        <v>41</v>
      </c>
      <c r="B48" s="88">
        <v>499</v>
      </c>
      <c r="C48" s="89">
        <v>6104</v>
      </c>
      <c r="D48" s="90" t="s">
        <v>78</v>
      </c>
      <c r="E48" s="87"/>
      <c r="F48" s="91"/>
      <c r="G48" s="92"/>
      <c r="H48" s="93"/>
      <c r="I48" s="93"/>
      <c r="J48" s="93"/>
      <c r="K48" s="93" t="s">
        <v>25</v>
      </c>
      <c r="L48" s="93"/>
      <c r="M48" s="93"/>
      <c r="N48" s="95"/>
      <c r="O48" s="59"/>
      <c r="P48" s="60"/>
      <c r="Q48" s="61"/>
    </row>
    <row r="49" spans="1:17" ht="25.5" x14ac:dyDescent="0.2">
      <c r="A49" s="68">
        <f t="shared" ca="1" si="0"/>
        <v>42</v>
      </c>
      <c r="B49" s="88">
        <v>499</v>
      </c>
      <c r="C49" s="89">
        <v>6105</v>
      </c>
      <c r="D49" s="90" t="s">
        <v>79</v>
      </c>
      <c r="E49" s="87"/>
      <c r="F49" s="91"/>
      <c r="G49" s="92"/>
      <c r="H49" s="93"/>
      <c r="I49" s="93"/>
      <c r="J49" s="93"/>
      <c r="K49" s="93" t="s">
        <v>25</v>
      </c>
      <c r="L49" s="93"/>
      <c r="M49" s="93"/>
      <c r="N49" s="95"/>
      <c r="O49" s="59"/>
      <c r="P49" s="60"/>
      <c r="Q49" s="61"/>
    </row>
    <row r="50" spans="1:17" x14ac:dyDescent="0.2">
      <c r="A50" s="68">
        <f t="shared" ca="1" si="0"/>
        <v>43</v>
      </c>
      <c r="B50" s="88">
        <v>499</v>
      </c>
      <c r="C50" s="89">
        <v>6106</v>
      </c>
      <c r="D50" s="90" t="s">
        <v>80</v>
      </c>
      <c r="E50" s="87"/>
      <c r="F50" s="91"/>
      <c r="G50" s="92"/>
      <c r="H50" s="93"/>
      <c r="I50" s="93"/>
      <c r="J50" s="93"/>
      <c r="K50" s="93" t="s">
        <v>25</v>
      </c>
      <c r="L50" s="93"/>
      <c r="M50" s="93"/>
      <c r="N50" s="95"/>
      <c r="O50" s="59"/>
      <c r="P50" s="60"/>
      <c r="Q50" s="61"/>
    </row>
    <row r="51" spans="1:17" x14ac:dyDescent="0.2">
      <c r="A51" s="68">
        <f t="shared" ca="1" si="0"/>
        <v>44</v>
      </c>
      <c r="B51" s="88">
        <v>499</v>
      </c>
      <c r="C51" s="89">
        <v>6107</v>
      </c>
      <c r="D51" s="90" t="s">
        <v>81</v>
      </c>
      <c r="E51" s="87"/>
      <c r="F51" s="91"/>
      <c r="G51" s="92"/>
      <c r="H51" s="93"/>
      <c r="I51" s="93"/>
      <c r="J51" s="93"/>
      <c r="K51" s="93" t="s">
        <v>25</v>
      </c>
      <c r="L51" s="93"/>
      <c r="M51" s="93"/>
      <c r="N51" s="95"/>
      <c r="O51" s="59"/>
      <c r="P51" s="60"/>
      <c r="Q51" s="61"/>
    </row>
    <row r="52" spans="1:17" ht="25.5" x14ac:dyDescent="0.2">
      <c r="A52" s="68">
        <f t="shared" ca="1" si="0"/>
        <v>45</v>
      </c>
      <c r="B52" s="88">
        <v>499</v>
      </c>
      <c r="C52" s="89">
        <v>6108</v>
      </c>
      <c r="D52" s="90" t="s">
        <v>82</v>
      </c>
      <c r="E52" s="87"/>
      <c r="F52" s="91"/>
      <c r="G52" s="92"/>
      <c r="H52" s="93"/>
      <c r="I52" s="93"/>
      <c r="J52" s="93"/>
      <c r="K52" s="93" t="s">
        <v>25</v>
      </c>
      <c r="L52" s="93"/>
      <c r="M52" s="93"/>
      <c r="N52" s="95"/>
      <c r="O52" s="59"/>
      <c r="P52" s="60"/>
      <c r="Q52" s="61"/>
    </row>
    <row r="53" spans="1:17" x14ac:dyDescent="0.2">
      <c r="A53" s="68">
        <f t="shared" ca="1" si="0"/>
        <v>46</v>
      </c>
      <c r="B53" s="88">
        <v>499</v>
      </c>
      <c r="C53" s="89">
        <v>6109</v>
      </c>
      <c r="D53" s="90" t="s">
        <v>83</v>
      </c>
      <c r="E53" s="87"/>
      <c r="F53" s="91"/>
      <c r="G53" s="92"/>
      <c r="H53" s="93"/>
      <c r="I53" s="93"/>
      <c r="J53" s="93"/>
      <c r="K53" s="93" t="s">
        <v>25</v>
      </c>
      <c r="L53" s="93"/>
      <c r="M53" s="93"/>
      <c r="N53" s="95"/>
      <c r="O53" s="59"/>
      <c r="P53" s="60"/>
      <c r="Q53" s="61"/>
    </row>
    <row r="54" spans="1:17" x14ac:dyDescent="0.2">
      <c r="A54" s="68">
        <f t="shared" ca="1" si="0"/>
        <v>47</v>
      </c>
      <c r="B54" s="88">
        <v>499</v>
      </c>
      <c r="C54" s="89">
        <v>6110</v>
      </c>
      <c r="D54" s="90" t="s">
        <v>84</v>
      </c>
      <c r="E54" s="87"/>
      <c r="F54" s="91"/>
      <c r="G54" s="92"/>
      <c r="H54" s="93"/>
      <c r="I54" s="93"/>
      <c r="J54" s="93"/>
      <c r="K54" s="93" t="s">
        <v>25</v>
      </c>
      <c r="L54" s="93"/>
      <c r="M54" s="93"/>
      <c r="N54" s="95"/>
      <c r="O54" s="59"/>
      <c r="P54" s="60"/>
      <c r="Q54" s="61"/>
    </row>
    <row r="55" spans="1:17" x14ac:dyDescent="0.2">
      <c r="A55" s="68">
        <f t="shared" ca="1" si="0"/>
        <v>48</v>
      </c>
      <c r="B55" s="88">
        <v>499</v>
      </c>
      <c r="C55" s="89">
        <v>6111</v>
      </c>
      <c r="D55" s="90" t="s">
        <v>85</v>
      </c>
      <c r="E55" s="87"/>
      <c r="F55" s="91"/>
      <c r="G55" s="92"/>
      <c r="H55" s="93"/>
      <c r="I55" s="93"/>
      <c r="J55" s="93"/>
      <c r="K55" s="93" t="s">
        <v>25</v>
      </c>
      <c r="L55" s="93"/>
      <c r="M55" s="93"/>
      <c r="N55" s="95"/>
      <c r="O55" s="59"/>
      <c r="P55" s="60"/>
      <c r="Q55" s="61"/>
    </row>
    <row r="56" spans="1:17" x14ac:dyDescent="0.2">
      <c r="A56" s="68">
        <f t="shared" ca="1" si="0"/>
        <v>49</v>
      </c>
      <c r="B56" s="62"/>
      <c r="C56" s="53"/>
      <c r="D56" s="86" t="s">
        <v>132</v>
      </c>
      <c r="E56" s="54"/>
      <c r="F56" s="55"/>
      <c r="G56" s="56"/>
      <c r="H56" s="57"/>
      <c r="I56" s="57"/>
      <c r="J56" s="57"/>
      <c r="K56" s="57"/>
      <c r="L56" s="57"/>
      <c r="M56" s="57"/>
      <c r="N56" s="58"/>
      <c r="O56" s="59"/>
      <c r="P56" s="60"/>
      <c r="Q56" s="61"/>
    </row>
    <row r="57" spans="1:17" x14ac:dyDescent="0.2">
      <c r="A57" s="68">
        <v>52</v>
      </c>
      <c r="B57" s="62">
        <f t="shared" si="1"/>
        <v>499</v>
      </c>
      <c r="C57" s="53">
        <v>7000</v>
      </c>
      <c r="D57" s="63" t="s">
        <v>86</v>
      </c>
      <c r="E57" s="87" t="s">
        <v>95</v>
      </c>
      <c r="F57" s="55"/>
      <c r="G57" s="56"/>
      <c r="H57" s="57"/>
      <c r="I57" s="57"/>
      <c r="J57" s="57"/>
      <c r="K57" s="57" t="s">
        <v>25</v>
      </c>
      <c r="L57" s="57"/>
      <c r="M57" s="57"/>
      <c r="N57" s="58"/>
      <c r="O57" s="59" t="str">
        <f t="shared" si="2"/>
        <v/>
      </c>
      <c r="P57" s="60"/>
      <c r="Q57" s="61"/>
    </row>
    <row r="58" spans="1:17" ht="25.5" x14ac:dyDescent="0.2">
      <c r="A58" s="68">
        <v>53</v>
      </c>
      <c r="B58" s="62">
        <f t="shared" si="1"/>
        <v>499</v>
      </c>
      <c r="C58" s="53">
        <v>7001</v>
      </c>
      <c r="D58" s="63" t="s">
        <v>87</v>
      </c>
      <c r="E58" s="87" t="s">
        <v>130</v>
      </c>
      <c r="F58" s="55"/>
      <c r="G58" s="56"/>
      <c r="H58" s="57"/>
      <c r="I58" s="57"/>
      <c r="J58" s="57"/>
      <c r="K58" s="57" t="s">
        <v>25</v>
      </c>
      <c r="L58" s="57"/>
      <c r="M58" s="57"/>
      <c r="N58" s="58"/>
      <c r="O58" s="59" t="str">
        <f t="shared" si="2"/>
        <v/>
      </c>
      <c r="P58" s="60"/>
      <c r="Q58" s="61"/>
    </row>
    <row r="59" spans="1:17" x14ac:dyDescent="0.2">
      <c r="A59" s="68">
        <v>54</v>
      </c>
      <c r="B59" s="62">
        <f t="shared" si="1"/>
        <v>499</v>
      </c>
      <c r="C59" s="53">
        <v>7002</v>
      </c>
      <c r="D59" s="86" t="s">
        <v>131</v>
      </c>
      <c r="E59" s="54"/>
      <c r="F59" s="55"/>
      <c r="G59" s="56"/>
      <c r="H59" s="57"/>
      <c r="I59" s="57"/>
      <c r="J59" s="57"/>
      <c r="K59" s="57" t="s">
        <v>25</v>
      </c>
      <c r="L59" s="57"/>
      <c r="M59" s="57"/>
      <c r="N59" s="58"/>
      <c r="O59" s="59" t="str">
        <f t="shared" si="2"/>
        <v/>
      </c>
      <c r="P59" s="60"/>
      <c r="Q59" s="61"/>
    </row>
    <row r="60" spans="1:17" x14ac:dyDescent="0.2">
      <c r="A60" s="68">
        <v>55</v>
      </c>
      <c r="B60" s="62">
        <f t="shared" si="1"/>
        <v>499</v>
      </c>
      <c r="C60" s="53">
        <v>7003</v>
      </c>
      <c r="D60" s="63" t="s">
        <v>89</v>
      </c>
      <c r="E60" s="54"/>
      <c r="F60" s="55"/>
      <c r="G60" s="56"/>
      <c r="H60" s="57"/>
      <c r="I60" s="57"/>
      <c r="J60" s="57"/>
      <c r="K60" s="57" t="s">
        <v>25</v>
      </c>
      <c r="L60" s="57"/>
      <c r="M60" s="57"/>
      <c r="N60" s="58"/>
      <c r="O60" s="59" t="str">
        <f t="shared" si="2"/>
        <v/>
      </c>
      <c r="P60" s="60"/>
      <c r="Q60" s="61"/>
    </row>
    <row r="61" spans="1:17" x14ac:dyDescent="0.2">
      <c r="A61" s="68">
        <v>56</v>
      </c>
      <c r="B61" s="62">
        <f t="shared" si="1"/>
        <v>499</v>
      </c>
      <c r="C61" s="53"/>
      <c r="D61" s="63" t="s">
        <v>31</v>
      </c>
      <c r="E61" s="54"/>
      <c r="F61" s="55"/>
      <c r="G61" s="56"/>
      <c r="H61" s="57" t="s">
        <v>27</v>
      </c>
      <c r="I61" s="57" t="s">
        <v>27</v>
      </c>
      <c r="J61" s="57" t="s">
        <v>27</v>
      </c>
      <c r="K61" s="57" t="s">
        <v>27</v>
      </c>
      <c r="L61" s="57" t="s">
        <v>27</v>
      </c>
      <c r="M61" s="57" t="s">
        <v>27</v>
      </c>
      <c r="N61" s="58" t="s">
        <v>27</v>
      </c>
      <c r="O61" s="59" t="str">
        <f t="shared" si="2"/>
        <v/>
      </c>
      <c r="P61" s="60"/>
      <c r="Q61" s="61"/>
    </row>
    <row r="62" spans="1:17" x14ac:dyDescent="0.2">
      <c r="A62" s="68">
        <v>63</v>
      </c>
      <c r="B62" s="62">
        <f t="shared" si="1"/>
        <v>499</v>
      </c>
      <c r="C62" s="53">
        <v>9000</v>
      </c>
      <c r="D62" s="63" t="s">
        <v>90</v>
      </c>
      <c r="E62" s="54"/>
      <c r="F62" s="55"/>
      <c r="G62" s="56"/>
      <c r="H62" s="57"/>
      <c r="I62" s="57"/>
      <c r="J62" s="57"/>
      <c r="K62" s="57" t="s">
        <v>25</v>
      </c>
      <c r="L62" s="57"/>
      <c r="M62" s="57"/>
      <c r="N62" s="58"/>
      <c r="O62" s="59" t="str">
        <f t="shared" ref="O62:O66" si="3">IF(F62="","",IF(COUNTIF(H62:N62,"x")=1,F62*G62*LOOKUP("x",H62:N62,H$6:N$6),IF(ISNUMBER($C62),"???","--------")))</f>
        <v/>
      </c>
      <c r="P62" s="60"/>
      <c r="Q62" s="61"/>
    </row>
    <row r="63" spans="1:17" x14ac:dyDescent="0.2">
      <c r="A63" s="68">
        <v>64</v>
      </c>
      <c r="B63" s="62">
        <f t="shared" si="1"/>
        <v>499</v>
      </c>
      <c r="C63" s="53">
        <v>9001</v>
      </c>
      <c r="D63" s="63" t="s">
        <v>91</v>
      </c>
      <c r="E63" s="54"/>
      <c r="F63" s="55"/>
      <c r="G63" s="56"/>
      <c r="H63" s="57"/>
      <c r="I63" s="57"/>
      <c r="J63" s="57"/>
      <c r="K63" s="57" t="s">
        <v>25</v>
      </c>
      <c r="L63" s="57"/>
      <c r="M63" s="57"/>
      <c r="N63" s="58"/>
      <c r="O63" s="59" t="str">
        <f t="shared" si="3"/>
        <v/>
      </c>
      <c r="P63" s="60"/>
      <c r="Q63" s="61"/>
    </row>
    <row r="64" spans="1:17" ht="25.5" x14ac:dyDescent="0.2">
      <c r="A64" s="68">
        <v>65</v>
      </c>
      <c r="B64" s="62">
        <f t="shared" si="1"/>
        <v>499</v>
      </c>
      <c r="C64" s="53">
        <v>9002</v>
      </c>
      <c r="D64" s="63" t="s">
        <v>92</v>
      </c>
      <c r="E64" s="54"/>
      <c r="F64" s="55"/>
      <c r="G64" s="56"/>
      <c r="H64" s="57"/>
      <c r="I64" s="57"/>
      <c r="J64" s="57"/>
      <c r="K64" s="57" t="s">
        <v>25</v>
      </c>
      <c r="L64" s="57"/>
      <c r="M64" s="57"/>
      <c r="N64" s="58"/>
      <c r="O64" s="59" t="str">
        <f t="shared" si="3"/>
        <v/>
      </c>
      <c r="P64" s="60"/>
      <c r="Q64" s="61"/>
    </row>
    <row r="65" spans="1:15" x14ac:dyDescent="0.2">
      <c r="A65" s="68">
        <v>66</v>
      </c>
      <c r="B65" s="62">
        <f t="shared" si="1"/>
        <v>499</v>
      </c>
      <c r="C65" s="53">
        <v>9003</v>
      </c>
      <c r="D65" s="63" t="s">
        <v>93</v>
      </c>
      <c r="E65" s="54"/>
      <c r="F65" s="55"/>
      <c r="G65" s="56"/>
      <c r="H65" s="57"/>
      <c r="I65" s="57"/>
      <c r="J65" s="57"/>
      <c r="K65" s="57" t="s">
        <v>25</v>
      </c>
      <c r="L65" s="57"/>
      <c r="M65" s="57"/>
      <c r="N65" s="58"/>
      <c r="O65" s="59" t="str">
        <f t="shared" si="3"/>
        <v/>
      </c>
    </row>
    <row r="66" spans="1:15" ht="12.75" customHeight="1" x14ac:dyDescent="0.2">
      <c r="B66" s="188" t="s">
        <v>30</v>
      </c>
      <c r="C66" s="188"/>
      <c r="O66" s="59" t="str">
        <f t="shared" si="3"/>
        <v/>
      </c>
    </row>
  </sheetData>
  <mergeCells count="5">
    <mergeCell ref="B66:C66"/>
    <mergeCell ref="H1:L1"/>
    <mergeCell ref="M1:N1"/>
    <mergeCell ref="H2:L2"/>
    <mergeCell ref="M2:N2"/>
  </mergeCells>
  <phoneticPr fontId="1" type="noConversion"/>
  <conditionalFormatting sqref="H60:N60 H61:H84 H91:H96">
    <cfRule type="expression" dxfId="54" priority="1" stopIfTrue="1">
      <formula>(H60&lt;&gt;IF(ISNUMBER($C60),VLOOKUP($C60,INDIRECT(KatName&amp;$B60),H$5,0),""))</formula>
    </cfRule>
  </conditionalFormatting>
  <conditionalFormatting sqref="H85:N90">
    <cfRule type="expression" dxfId="53" priority="2" stopIfTrue="1">
      <formula>(H85&lt;&gt;IF(ISNUMBER($C85),VLOOKUP($C85,INDIRECT(#REF!&amp;#REF!),H$7,0),""))</formula>
    </cfRule>
  </conditionalFormatting>
  <pageMargins left="0.51181102362204722" right="0.51181102362204722" top="0.78740157480314965" bottom="0.78740157480314965" header="0.31496062992125984" footer="0.31496062992125984"/>
  <pageSetup paperSize="9" scale="74" orientation="landscape" r:id="rId1"/>
  <headerFooter alignWithMargins="0">
    <oddHeader>&amp;LVergabe-Nr.: ZR3-16150-2026-128-13-BG370
&amp;C&amp;"Arial,Fett"&amp;14Arbeitskarte MSR
&amp;A&amp;RAnlage 3</oddHeader>
    <oddFooter>&amp;RSeite &amp;P von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11"/>
  </sheetPr>
  <dimension ref="A1:Q53"/>
  <sheetViews>
    <sheetView view="pageLayout" zoomScaleNormal="100" workbookViewId="0">
      <selection activeCell="D47" sqref="D47"/>
    </sheetView>
  </sheetViews>
  <sheetFormatPr baseColWidth="10" defaultRowHeight="12.75" x14ac:dyDescent="0.2"/>
  <cols>
    <col min="1" max="1" width="4.42578125" style="64" customWidth="1"/>
    <col min="2" max="2" width="7" style="64" customWidth="1"/>
    <col min="3" max="3" width="10.28515625" style="64" customWidth="1"/>
    <col min="4" max="4" width="54.5703125" style="65" customWidth="1"/>
    <col min="5" max="5" width="35.140625" style="11" customWidth="1"/>
    <col min="6" max="6" width="16.5703125" style="66" customWidth="1"/>
    <col min="7" max="7" width="7.5703125" style="67" customWidth="1"/>
    <col min="8" max="12" width="4.140625" style="11" customWidth="1"/>
    <col min="13" max="13" width="5.5703125" style="11" customWidth="1"/>
    <col min="14" max="14" width="5.28515625" style="11" customWidth="1"/>
    <col min="15" max="15" width="18.5703125" style="11" customWidth="1"/>
    <col min="16" max="16384" width="11.42578125" style="11"/>
  </cols>
  <sheetData>
    <row r="1" spans="1:17" ht="15.75" customHeight="1" x14ac:dyDescent="0.2">
      <c r="A1" s="1"/>
      <c r="B1" s="2"/>
      <c r="C1" s="3" t="s">
        <v>43</v>
      </c>
      <c r="D1" s="4" t="s">
        <v>94</v>
      </c>
      <c r="E1" s="5"/>
      <c r="F1" s="6"/>
      <c r="G1" s="7"/>
      <c r="H1" s="189"/>
      <c r="I1" s="190"/>
      <c r="J1" s="190"/>
      <c r="K1" s="190"/>
      <c r="L1" s="190"/>
      <c r="M1" s="191"/>
      <c r="N1" s="192"/>
      <c r="O1" s="8"/>
      <c r="P1" s="9"/>
      <c r="Q1" s="10"/>
    </row>
    <row r="2" spans="1:17" ht="15.75" customHeight="1" x14ac:dyDescent="0.2">
      <c r="A2" s="69"/>
      <c r="B2" s="12"/>
      <c r="C2" s="13" t="s">
        <v>0</v>
      </c>
      <c r="D2" s="14" t="s">
        <v>104</v>
      </c>
      <c r="E2" s="15"/>
      <c r="F2" s="16"/>
      <c r="G2" s="17"/>
      <c r="H2" s="193"/>
      <c r="I2" s="194"/>
      <c r="J2" s="194"/>
      <c r="K2" s="194"/>
      <c r="L2" s="194"/>
      <c r="M2" s="195"/>
      <c r="N2" s="196"/>
      <c r="O2" s="18"/>
      <c r="P2" s="19"/>
      <c r="Q2" s="10"/>
    </row>
    <row r="3" spans="1:17" ht="15" x14ac:dyDescent="0.2">
      <c r="A3" s="70"/>
      <c r="B3" s="20"/>
      <c r="C3" s="21">
        <v>499</v>
      </c>
      <c r="D3" s="22" t="s">
        <v>44</v>
      </c>
      <c r="E3" s="23"/>
      <c r="F3" s="78"/>
      <c r="G3" s="83" t="s">
        <v>45</v>
      </c>
      <c r="H3" s="79" t="s">
        <v>1</v>
      </c>
      <c r="I3" s="80"/>
      <c r="J3" s="80"/>
      <c r="K3" s="80"/>
      <c r="L3" s="80"/>
      <c r="M3" s="80"/>
      <c r="N3" s="81"/>
      <c r="O3" s="82"/>
      <c r="P3" s="9"/>
      <c r="Q3" s="10"/>
    </row>
    <row r="4" spans="1:17" ht="73.5" customHeight="1" x14ac:dyDescent="0.2">
      <c r="A4" s="71" t="s">
        <v>46</v>
      </c>
      <c r="B4" s="25" t="s">
        <v>2</v>
      </c>
      <c r="C4" s="26" t="s">
        <v>3</v>
      </c>
      <c r="D4" s="27" t="s">
        <v>47</v>
      </c>
      <c r="E4" s="28" t="s">
        <v>4</v>
      </c>
      <c r="F4" s="29"/>
      <c r="G4" s="30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2" t="s">
        <v>33</v>
      </c>
      <c r="O4" s="33"/>
      <c r="P4" s="9"/>
      <c r="Q4" s="10"/>
    </row>
    <row r="5" spans="1:17" x14ac:dyDescent="0.2">
      <c r="A5" s="72" t="s">
        <v>12</v>
      </c>
      <c r="B5" s="34" t="s">
        <v>13</v>
      </c>
      <c r="C5" s="35" t="s">
        <v>14</v>
      </c>
      <c r="D5" s="34" t="s">
        <v>15</v>
      </c>
      <c r="E5" s="36" t="s">
        <v>16</v>
      </c>
      <c r="F5" s="37" t="s">
        <v>17</v>
      </c>
      <c r="G5" s="38" t="s">
        <v>48</v>
      </c>
      <c r="H5" s="39" t="s">
        <v>18</v>
      </c>
      <c r="I5" s="39" t="s">
        <v>19</v>
      </c>
      <c r="J5" s="39" t="s">
        <v>20</v>
      </c>
      <c r="K5" s="39" t="s">
        <v>21</v>
      </c>
      <c r="L5" s="39" t="s">
        <v>22</v>
      </c>
      <c r="M5" s="39" t="s">
        <v>23</v>
      </c>
      <c r="N5" s="40" t="s">
        <v>24</v>
      </c>
      <c r="O5" s="41" t="s">
        <v>49</v>
      </c>
      <c r="P5" s="9"/>
      <c r="Q5" s="10"/>
    </row>
    <row r="6" spans="1:17" hidden="1" x14ac:dyDescent="0.2">
      <c r="A6" s="42"/>
      <c r="B6" s="43"/>
      <c r="C6" s="43"/>
      <c r="D6" s="44"/>
      <c r="E6" s="45"/>
      <c r="F6" s="46"/>
      <c r="G6" s="47"/>
      <c r="H6" s="48">
        <v>12</v>
      </c>
      <c r="I6" s="48">
        <v>4</v>
      </c>
      <c r="J6" s="48">
        <v>2</v>
      </c>
      <c r="K6" s="48">
        <v>1</v>
      </c>
      <c r="L6" s="49">
        <v>0.5</v>
      </c>
      <c r="M6" s="49">
        <v>0.2</v>
      </c>
      <c r="N6" s="50">
        <v>1</v>
      </c>
      <c r="O6" s="51"/>
      <c r="P6" s="52"/>
      <c r="Q6" s="10"/>
    </row>
    <row r="7" spans="1:17" hidden="1" x14ac:dyDescent="0.2">
      <c r="A7" s="42">
        <f ca="1">CELL("Zeile",A7)</f>
        <v>7</v>
      </c>
      <c r="B7" s="73"/>
      <c r="C7" s="73"/>
      <c r="D7" s="74">
        <v>2</v>
      </c>
      <c r="E7" s="75"/>
      <c r="F7" s="75"/>
      <c r="G7" s="76"/>
      <c r="H7" s="74">
        <v>3</v>
      </c>
      <c r="I7" s="74">
        <v>4</v>
      </c>
      <c r="J7" s="74">
        <v>5</v>
      </c>
      <c r="K7" s="74">
        <v>6</v>
      </c>
      <c r="L7" s="74">
        <v>7</v>
      </c>
      <c r="M7" s="74">
        <v>8</v>
      </c>
      <c r="N7" s="77">
        <v>9</v>
      </c>
      <c r="O7" s="77"/>
      <c r="P7" s="52"/>
      <c r="Q7" s="10"/>
    </row>
    <row r="8" spans="1:17" ht="25.5" x14ac:dyDescent="0.2">
      <c r="A8" s="68">
        <f t="shared" ref="A8:A50" ca="1" si="0">CELL("Zeile",A8)-A$7</f>
        <v>1</v>
      </c>
      <c r="B8" s="62">
        <f t="shared" ref="B8:B52" si="1">$C$3</f>
        <v>499</v>
      </c>
      <c r="C8" s="53">
        <v>3100</v>
      </c>
      <c r="D8" s="63" t="s">
        <v>50</v>
      </c>
      <c r="E8" s="54"/>
      <c r="F8" s="55"/>
      <c r="G8" s="56"/>
      <c r="H8" s="57"/>
      <c r="I8" s="57"/>
      <c r="J8" s="57"/>
      <c r="K8" s="57" t="s">
        <v>25</v>
      </c>
      <c r="L8" s="57"/>
      <c r="M8" s="57"/>
      <c r="N8" s="58"/>
      <c r="O8" s="59" t="str">
        <f>IF(F8="","",IF(COUNTIF(H8:N8,"x")=1,F8*G8*LOOKUP("x",H8:N8,H$6:N$6),IF(ISNUMBER($C8),"???","--------")))</f>
        <v/>
      </c>
      <c r="P8" s="60"/>
      <c r="Q8" s="61"/>
    </row>
    <row r="9" spans="1:17" ht="25.5" x14ac:dyDescent="0.2">
      <c r="A9" s="68">
        <f t="shared" ca="1" si="0"/>
        <v>2</v>
      </c>
      <c r="B9" s="62">
        <f t="shared" si="1"/>
        <v>499</v>
      </c>
      <c r="C9" s="53">
        <v>3101</v>
      </c>
      <c r="D9" s="63" t="s">
        <v>51</v>
      </c>
      <c r="E9" s="54"/>
      <c r="F9" s="55"/>
      <c r="G9" s="56"/>
      <c r="H9" s="57"/>
      <c r="I9" s="57"/>
      <c r="J9" s="57"/>
      <c r="K9" s="57" t="s">
        <v>25</v>
      </c>
      <c r="L9" s="57"/>
      <c r="M9" s="57"/>
      <c r="N9" s="58"/>
      <c r="O9" s="59" t="str">
        <f t="shared" ref="O9:O53" si="2">IF(F9="","",IF(COUNTIF(H9:N9,"x")=1,F9*G9*LOOKUP("x",H9:N9,H$6:N$6),IF(ISNUMBER($C9),"???","--------")))</f>
        <v/>
      </c>
      <c r="P9" s="60"/>
      <c r="Q9" s="61"/>
    </row>
    <row r="10" spans="1:17" x14ac:dyDescent="0.2">
      <c r="A10" s="68">
        <f t="shared" ca="1" si="0"/>
        <v>3</v>
      </c>
      <c r="B10" s="62">
        <f t="shared" si="1"/>
        <v>499</v>
      </c>
      <c r="C10" s="53">
        <v>3102</v>
      </c>
      <c r="D10" s="63" t="s">
        <v>26</v>
      </c>
      <c r="E10" s="54"/>
      <c r="F10" s="55"/>
      <c r="G10" s="56"/>
      <c r="H10" s="57"/>
      <c r="I10" s="57"/>
      <c r="J10" s="57"/>
      <c r="K10" s="57" t="s">
        <v>25</v>
      </c>
      <c r="L10" s="57"/>
      <c r="M10" s="57"/>
      <c r="N10" s="58"/>
      <c r="O10" s="59" t="str">
        <f t="shared" si="2"/>
        <v/>
      </c>
      <c r="P10" s="60"/>
      <c r="Q10" s="61"/>
    </row>
    <row r="11" spans="1:17" ht="25.5" x14ac:dyDescent="0.2">
      <c r="A11" s="68">
        <f t="shared" ca="1" si="0"/>
        <v>4</v>
      </c>
      <c r="B11" s="62">
        <f t="shared" si="1"/>
        <v>499</v>
      </c>
      <c r="C11" s="53">
        <v>3104</v>
      </c>
      <c r="D11" s="63" t="s">
        <v>52</v>
      </c>
      <c r="E11" s="54"/>
      <c r="F11" s="55"/>
      <c r="G11" s="56"/>
      <c r="H11" s="57"/>
      <c r="I11" s="57"/>
      <c r="J11" s="57"/>
      <c r="K11" s="57" t="s">
        <v>25</v>
      </c>
      <c r="L11" s="57"/>
      <c r="M11" s="57"/>
      <c r="N11" s="58"/>
      <c r="O11" s="59" t="str">
        <f t="shared" si="2"/>
        <v/>
      </c>
      <c r="P11" s="60"/>
      <c r="Q11" s="61"/>
    </row>
    <row r="12" spans="1:17" ht="25.5" x14ac:dyDescent="0.2">
      <c r="A12" s="68">
        <f t="shared" ca="1" si="0"/>
        <v>5</v>
      </c>
      <c r="B12" s="62">
        <f t="shared" si="1"/>
        <v>499</v>
      </c>
      <c r="C12" s="53">
        <v>3105</v>
      </c>
      <c r="D12" s="63" t="s">
        <v>53</v>
      </c>
      <c r="E12" s="54"/>
      <c r="F12" s="55"/>
      <c r="G12" s="56"/>
      <c r="H12" s="57"/>
      <c r="I12" s="57"/>
      <c r="J12" s="57"/>
      <c r="K12" s="57" t="s">
        <v>25</v>
      </c>
      <c r="L12" s="57"/>
      <c r="M12" s="57"/>
      <c r="N12" s="58"/>
      <c r="O12" s="59" t="str">
        <f t="shared" si="2"/>
        <v/>
      </c>
      <c r="P12" s="60"/>
      <c r="Q12" s="61"/>
    </row>
    <row r="13" spans="1:17" x14ac:dyDescent="0.2">
      <c r="A13" s="68">
        <f t="shared" ca="1" si="0"/>
        <v>6</v>
      </c>
      <c r="B13" s="62">
        <f t="shared" si="1"/>
        <v>499</v>
      </c>
      <c r="C13" s="53">
        <v>3106</v>
      </c>
      <c r="D13" s="63" t="s">
        <v>54</v>
      </c>
      <c r="E13" s="54"/>
      <c r="F13" s="55"/>
      <c r="G13" s="56"/>
      <c r="H13" s="57"/>
      <c r="I13" s="57"/>
      <c r="J13" s="57"/>
      <c r="K13" s="57" t="s">
        <v>25</v>
      </c>
      <c r="L13" s="57"/>
      <c r="M13" s="57"/>
      <c r="N13" s="58"/>
      <c r="O13" s="59" t="str">
        <f t="shared" si="2"/>
        <v/>
      </c>
      <c r="P13" s="60"/>
      <c r="Q13" s="61"/>
    </row>
    <row r="14" spans="1:17" x14ac:dyDescent="0.2">
      <c r="A14" s="68">
        <f t="shared" ca="1" si="0"/>
        <v>7</v>
      </c>
      <c r="B14" s="62">
        <f t="shared" si="1"/>
        <v>499</v>
      </c>
      <c r="C14" s="53">
        <v>3107</v>
      </c>
      <c r="D14" s="63" t="s">
        <v>55</v>
      </c>
      <c r="E14" s="54"/>
      <c r="F14" s="55"/>
      <c r="G14" s="56"/>
      <c r="H14" s="57"/>
      <c r="I14" s="57"/>
      <c r="J14" s="57"/>
      <c r="K14" s="57" t="s">
        <v>25</v>
      </c>
      <c r="L14" s="57"/>
      <c r="M14" s="57"/>
      <c r="N14" s="58"/>
      <c r="O14" s="59" t="str">
        <f t="shared" si="2"/>
        <v/>
      </c>
      <c r="P14" s="60"/>
      <c r="Q14" s="61"/>
    </row>
    <row r="15" spans="1:17" x14ac:dyDescent="0.2">
      <c r="A15" s="68">
        <f t="shared" ca="1" si="0"/>
        <v>8</v>
      </c>
      <c r="B15" s="62">
        <f t="shared" si="1"/>
        <v>499</v>
      </c>
      <c r="C15" s="53"/>
      <c r="D15" s="63" t="s">
        <v>31</v>
      </c>
      <c r="E15" s="54"/>
      <c r="F15" s="55"/>
      <c r="G15" s="56"/>
      <c r="H15" s="57" t="s">
        <v>27</v>
      </c>
      <c r="I15" s="57" t="s">
        <v>27</v>
      </c>
      <c r="J15" s="57" t="s">
        <v>27</v>
      </c>
      <c r="K15" s="57" t="s">
        <v>27</v>
      </c>
      <c r="L15" s="57" t="s">
        <v>27</v>
      </c>
      <c r="M15" s="57" t="s">
        <v>27</v>
      </c>
      <c r="N15" s="58" t="s">
        <v>27</v>
      </c>
      <c r="O15" s="59" t="str">
        <f t="shared" si="2"/>
        <v/>
      </c>
      <c r="P15" s="60"/>
      <c r="Q15" s="61"/>
    </row>
    <row r="16" spans="1:17" x14ac:dyDescent="0.2">
      <c r="A16" s="68">
        <f t="shared" ca="1" si="0"/>
        <v>9</v>
      </c>
      <c r="B16" s="62">
        <f t="shared" si="1"/>
        <v>499</v>
      </c>
      <c r="C16" s="53">
        <v>3200</v>
      </c>
      <c r="D16" s="63" t="s">
        <v>56</v>
      </c>
      <c r="E16" s="54" t="s">
        <v>57</v>
      </c>
      <c r="F16" s="55"/>
      <c r="G16" s="56"/>
      <c r="H16" s="57"/>
      <c r="I16" s="57"/>
      <c r="J16" s="57"/>
      <c r="K16" s="57" t="s">
        <v>25</v>
      </c>
      <c r="L16" s="57"/>
      <c r="M16" s="57"/>
      <c r="N16" s="58"/>
      <c r="O16" s="59" t="str">
        <f t="shared" si="2"/>
        <v/>
      </c>
      <c r="P16" s="60"/>
      <c r="Q16" s="61"/>
    </row>
    <row r="17" spans="1:17" ht="25.5" x14ac:dyDescent="0.2">
      <c r="A17" s="68">
        <f t="shared" ca="1" si="0"/>
        <v>10</v>
      </c>
      <c r="B17" s="62">
        <f t="shared" si="1"/>
        <v>499</v>
      </c>
      <c r="C17" s="53">
        <v>3201</v>
      </c>
      <c r="D17" s="63" t="s">
        <v>51</v>
      </c>
      <c r="E17" s="54" t="s">
        <v>58</v>
      </c>
      <c r="F17" s="55"/>
      <c r="G17" s="56"/>
      <c r="H17" s="57"/>
      <c r="I17" s="57"/>
      <c r="J17" s="57"/>
      <c r="K17" s="57" t="s">
        <v>25</v>
      </c>
      <c r="L17" s="57"/>
      <c r="M17" s="57"/>
      <c r="N17" s="58"/>
      <c r="O17" s="59" t="str">
        <f t="shared" si="2"/>
        <v/>
      </c>
      <c r="P17" s="60"/>
      <c r="Q17" s="61"/>
    </row>
    <row r="18" spans="1:17" x14ac:dyDescent="0.2">
      <c r="A18" s="68">
        <f t="shared" ca="1" si="0"/>
        <v>11</v>
      </c>
      <c r="B18" s="62">
        <f t="shared" si="1"/>
        <v>499</v>
      </c>
      <c r="C18" s="53">
        <v>3202</v>
      </c>
      <c r="D18" s="63" t="s">
        <v>26</v>
      </c>
      <c r="E18" s="54"/>
      <c r="F18" s="55"/>
      <c r="G18" s="56"/>
      <c r="H18" s="57"/>
      <c r="I18" s="57"/>
      <c r="J18" s="57"/>
      <c r="K18" s="57" t="s">
        <v>25</v>
      </c>
      <c r="L18" s="57"/>
      <c r="M18" s="57"/>
      <c r="N18" s="58"/>
      <c r="O18" s="59" t="str">
        <f t="shared" si="2"/>
        <v/>
      </c>
      <c r="P18" s="60"/>
      <c r="Q18" s="61"/>
    </row>
    <row r="19" spans="1:17" x14ac:dyDescent="0.2">
      <c r="A19" s="68">
        <f t="shared" ca="1" si="0"/>
        <v>12</v>
      </c>
      <c r="B19" s="62">
        <f t="shared" si="1"/>
        <v>499</v>
      </c>
      <c r="C19" s="53">
        <v>3203</v>
      </c>
      <c r="D19" s="63" t="s">
        <v>59</v>
      </c>
      <c r="E19" s="54"/>
      <c r="F19" s="55"/>
      <c r="G19" s="56"/>
      <c r="H19" s="57"/>
      <c r="I19" s="57"/>
      <c r="J19" s="57"/>
      <c r="K19" s="57" t="s">
        <v>25</v>
      </c>
      <c r="L19" s="57"/>
      <c r="M19" s="57"/>
      <c r="N19" s="58"/>
      <c r="O19" s="59" t="str">
        <f t="shared" si="2"/>
        <v/>
      </c>
      <c r="P19" s="60"/>
      <c r="Q19" s="61"/>
    </row>
    <row r="20" spans="1:17" ht="25.5" x14ac:dyDescent="0.2">
      <c r="A20" s="68">
        <f t="shared" ca="1" si="0"/>
        <v>13</v>
      </c>
      <c r="B20" s="62">
        <f t="shared" si="1"/>
        <v>499</v>
      </c>
      <c r="C20" s="53">
        <v>3204</v>
      </c>
      <c r="D20" s="63" t="s">
        <v>53</v>
      </c>
      <c r="E20" s="54"/>
      <c r="F20" s="55"/>
      <c r="G20" s="56"/>
      <c r="H20" s="57"/>
      <c r="I20" s="57"/>
      <c r="J20" s="57"/>
      <c r="K20" s="57" t="s">
        <v>25</v>
      </c>
      <c r="L20" s="57"/>
      <c r="M20" s="57"/>
      <c r="N20" s="58"/>
      <c r="O20" s="59" t="str">
        <f t="shared" si="2"/>
        <v/>
      </c>
      <c r="P20" s="60"/>
      <c r="Q20" s="61"/>
    </row>
    <row r="21" spans="1:17" x14ac:dyDescent="0.2">
      <c r="A21" s="68">
        <f t="shared" ca="1" si="0"/>
        <v>14</v>
      </c>
      <c r="B21" s="62">
        <f t="shared" si="1"/>
        <v>499</v>
      </c>
      <c r="C21" s="53">
        <v>3205</v>
      </c>
      <c r="D21" s="63" t="s">
        <v>60</v>
      </c>
      <c r="E21" s="54"/>
      <c r="F21" s="55"/>
      <c r="G21" s="56"/>
      <c r="H21" s="57"/>
      <c r="I21" s="57"/>
      <c r="J21" s="57"/>
      <c r="K21" s="57" t="s">
        <v>25</v>
      </c>
      <c r="L21" s="57"/>
      <c r="M21" s="57"/>
      <c r="N21" s="58"/>
      <c r="O21" s="59" t="str">
        <f t="shared" si="2"/>
        <v/>
      </c>
      <c r="P21" s="60"/>
      <c r="Q21" s="61"/>
    </row>
    <row r="22" spans="1:17" x14ac:dyDescent="0.2">
      <c r="A22" s="68">
        <f t="shared" ca="1" si="0"/>
        <v>15</v>
      </c>
      <c r="B22" s="62">
        <f t="shared" si="1"/>
        <v>499</v>
      </c>
      <c r="C22" s="53"/>
      <c r="D22" s="63" t="s">
        <v>31</v>
      </c>
      <c r="E22" s="54"/>
      <c r="F22" s="55"/>
      <c r="G22" s="56"/>
      <c r="H22" s="57" t="s">
        <v>27</v>
      </c>
      <c r="I22" s="57" t="s">
        <v>27</v>
      </c>
      <c r="J22" s="57" t="s">
        <v>27</v>
      </c>
      <c r="K22" s="57" t="s">
        <v>27</v>
      </c>
      <c r="L22" s="57" t="s">
        <v>27</v>
      </c>
      <c r="M22" s="57" t="s">
        <v>27</v>
      </c>
      <c r="N22" s="58" t="s">
        <v>27</v>
      </c>
      <c r="O22" s="59" t="str">
        <f t="shared" si="2"/>
        <v/>
      </c>
      <c r="P22" s="60"/>
      <c r="Q22" s="61"/>
    </row>
    <row r="23" spans="1:17" x14ac:dyDescent="0.2">
      <c r="A23" s="68">
        <f t="shared" ca="1" si="0"/>
        <v>16</v>
      </c>
      <c r="B23" s="62">
        <f t="shared" si="1"/>
        <v>499</v>
      </c>
      <c r="C23" s="53">
        <v>5100</v>
      </c>
      <c r="D23" s="63" t="s">
        <v>65</v>
      </c>
      <c r="E23" s="87" t="s">
        <v>128</v>
      </c>
      <c r="F23" s="55"/>
      <c r="G23" s="56"/>
      <c r="H23" s="57"/>
      <c r="I23" s="57"/>
      <c r="J23" s="57"/>
      <c r="K23" s="57" t="s">
        <v>25</v>
      </c>
      <c r="L23" s="57"/>
      <c r="M23" s="57"/>
      <c r="N23" s="58"/>
      <c r="O23" s="59" t="str">
        <f t="shared" si="2"/>
        <v/>
      </c>
      <c r="P23" s="60"/>
      <c r="Q23" s="61"/>
    </row>
    <row r="24" spans="1:17" ht="25.5" x14ac:dyDescent="0.2">
      <c r="A24" s="68">
        <f t="shared" ca="1" si="0"/>
        <v>17</v>
      </c>
      <c r="B24" s="62">
        <f t="shared" si="1"/>
        <v>499</v>
      </c>
      <c r="C24" s="53">
        <v>5101</v>
      </c>
      <c r="D24" s="63" t="s">
        <v>51</v>
      </c>
      <c r="E24" s="87" t="s">
        <v>29</v>
      </c>
      <c r="F24" s="55"/>
      <c r="G24" s="56"/>
      <c r="H24" s="57"/>
      <c r="I24" s="57"/>
      <c r="J24" s="57"/>
      <c r="K24" s="57" t="s">
        <v>25</v>
      </c>
      <c r="L24" s="57"/>
      <c r="M24" s="57"/>
      <c r="N24" s="58"/>
      <c r="O24" s="59" t="str">
        <f t="shared" si="2"/>
        <v/>
      </c>
      <c r="P24" s="60"/>
      <c r="Q24" s="61"/>
    </row>
    <row r="25" spans="1:17" x14ac:dyDescent="0.2">
      <c r="A25" s="68">
        <f t="shared" ca="1" si="0"/>
        <v>18</v>
      </c>
      <c r="B25" s="62">
        <f t="shared" si="1"/>
        <v>499</v>
      </c>
      <c r="C25" s="53">
        <v>5102</v>
      </c>
      <c r="D25" s="63" t="s">
        <v>66</v>
      </c>
      <c r="E25" s="54"/>
      <c r="F25" s="55"/>
      <c r="G25" s="56"/>
      <c r="H25" s="57"/>
      <c r="I25" s="57"/>
      <c r="J25" s="57"/>
      <c r="K25" s="57" t="s">
        <v>25</v>
      </c>
      <c r="L25" s="57"/>
      <c r="M25" s="57"/>
      <c r="N25" s="58"/>
      <c r="O25" s="59" t="str">
        <f t="shared" si="2"/>
        <v/>
      </c>
      <c r="P25" s="60"/>
      <c r="Q25" s="61"/>
    </row>
    <row r="26" spans="1:17" x14ac:dyDescent="0.2">
      <c r="A26" s="68">
        <f t="shared" ca="1" si="0"/>
        <v>19</v>
      </c>
      <c r="B26" s="62">
        <f t="shared" si="1"/>
        <v>499</v>
      </c>
      <c r="C26" s="53">
        <v>5103</v>
      </c>
      <c r="D26" s="63" t="s">
        <v>26</v>
      </c>
      <c r="E26" s="54"/>
      <c r="F26" s="55"/>
      <c r="G26" s="56"/>
      <c r="H26" s="57"/>
      <c r="I26" s="57"/>
      <c r="J26" s="57"/>
      <c r="K26" s="57" t="s">
        <v>25</v>
      </c>
      <c r="L26" s="57"/>
      <c r="M26" s="57"/>
      <c r="N26" s="58"/>
      <c r="O26" s="59" t="str">
        <f t="shared" si="2"/>
        <v/>
      </c>
      <c r="P26" s="60"/>
      <c r="Q26" s="61"/>
    </row>
    <row r="27" spans="1:17" ht="25.5" x14ac:dyDescent="0.2">
      <c r="A27" s="68">
        <f t="shared" ca="1" si="0"/>
        <v>20</v>
      </c>
      <c r="B27" s="62">
        <f t="shared" si="1"/>
        <v>499</v>
      </c>
      <c r="C27" s="53">
        <v>5104</v>
      </c>
      <c r="D27" s="63" t="s">
        <v>67</v>
      </c>
      <c r="E27" s="54"/>
      <c r="F27" s="55"/>
      <c r="G27" s="56"/>
      <c r="H27" s="57"/>
      <c r="I27" s="57"/>
      <c r="J27" s="57"/>
      <c r="K27" s="57" t="s">
        <v>25</v>
      </c>
      <c r="L27" s="57"/>
      <c r="M27" s="57"/>
      <c r="N27" s="58"/>
      <c r="O27" s="59" t="str">
        <f t="shared" si="2"/>
        <v/>
      </c>
      <c r="P27" s="60"/>
      <c r="Q27" s="61"/>
    </row>
    <row r="28" spans="1:17" ht="25.5" x14ac:dyDescent="0.2">
      <c r="A28" s="68">
        <f t="shared" ca="1" si="0"/>
        <v>21</v>
      </c>
      <c r="B28" s="62">
        <f t="shared" si="1"/>
        <v>499</v>
      </c>
      <c r="C28" s="53">
        <v>5105</v>
      </c>
      <c r="D28" s="63" t="s">
        <v>68</v>
      </c>
      <c r="E28" s="54"/>
      <c r="F28" s="55"/>
      <c r="G28" s="56"/>
      <c r="H28" s="57"/>
      <c r="I28" s="57"/>
      <c r="J28" s="57"/>
      <c r="K28" s="57" t="s">
        <v>25</v>
      </c>
      <c r="L28" s="57"/>
      <c r="M28" s="57"/>
      <c r="N28" s="58"/>
      <c r="O28" s="59" t="str">
        <f t="shared" si="2"/>
        <v/>
      </c>
      <c r="P28" s="60"/>
      <c r="Q28" s="61"/>
    </row>
    <row r="29" spans="1:17" x14ac:dyDescent="0.2">
      <c r="A29" s="68">
        <f t="shared" ca="1" si="0"/>
        <v>22</v>
      </c>
      <c r="B29" s="62">
        <f t="shared" si="1"/>
        <v>499</v>
      </c>
      <c r="C29" s="53">
        <v>5106</v>
      </c>
      <c r="D29" s="63" t="s">
        <v>69</v>
      </c>
      <c r="E29" s="54"/>
      <c r="F29" s="55"/>
      <c r="G29" s="56"/>
      <c r="H29" s="57"/>
      <c r="I29" s="57"/>
      <c r="J29" s="57"/>
      <c r="K29" s="57" t="s">
        <v>25</v>
      </c>
      <c r="L29" s="57"/>
      <c r="M29" s="57"/>
      <c r="N29" s="58"/>
      <c r="O29" s="59" t="str">
        <f t="shared" si="2"/>
        <v/>
      </c>
      <c r="P29" s="60"/>
      <c r="Q29" s="61"/>
    </row>
    <row r="30" spans="1:17" ht="25.5" x14ac:dyDescent="0.2">
      <c r="A30" s="68">
        <f t="shared" ca="1" si="0"/>
        <v>23</v>
      </c>
      <c r="B30" s="62">
        <f t="shared" si="1"/>
        <v>499</v>
      </c>
      <c r="C30" s="53">
        <v>5107</v>
      </c>
      <c r="D30" s="63" t="s">
        <v>70</v>
      </c>
      <c r="E30" s="54"/>
      <c r="F30" s="55"/>
      <c r="G30" s="56"/>
      <c r="H30" s="57"/>
      <c r="I30" s="57"/>
      <c r="J30" s="57"/>
      <c r="K30" s="57" t="s">
        <v>25</v>
      </c>
      <c r="L30" s="57"/>
      <c r="M30" s="57"/>
      <c r="N30" s="58"/>
      <c r="O30" s="59" t="str">
        <f t="shared" si="2"/>
        <v/>
      </c>
      <c r="P30" s="60"/>
      <c r="Q30" s="61"/>
    </row>
    <row r="31" spans="1:17" x14ac:dyDescent="0.2">
      <c r="A31" s="68">
        <f t="shared" ca="1" si="0"/>
        <v>24</v>
      </c>
      <c r="B31" s="62">
        <f t="shared" si="1"/>
        <v>499</v>
      </c>
      <c r="C31" s="53">
        <v>5108</v>
      </c>
      <c r="D31" s="63" t="s">
        <v>60</v>
      </c>
      <c r="E31" s="54"/>
      <c r="F31" s="55"/>
      <c r="G31" s="56"/>
      <c r="H31" s="57"/>
      <c r="I31" s="57"/>
      <c r="J31" s="57"/>
      <c r="K31" s="57" t="s">
        <v>25</v>
      </c>
      <c r="L31" s="57"/>
      <c r="M31" s="57"/>
      <c r="N31" s="58"/>
      <c r="O31" s="59" t="str">
        <f t="shared" si="2"/>
        <v/>
      </c>
      <c r="P31" s="60"/>
      <c r="Q31" s="61"/>
    </row>
    <row r="32" spans="1:17" x14ac:dyDescent="0.2">
      <c r="A32" s="68">
        <f t="shared" ca="1" si="0"/>
        <v>25</v>
      </c>
      <c r="B32" s="62">
        <f t="shared" si="1"/>
        <v>499</v>
      </c>
      <c r="C32" s="53"/>
      <c r="D32" s="63" t="s">
        <v>31</v>
      </c>
      <c r="E32" s="54"/>
      <c r="F32" s="55"/>
      <c r="G32" s="56"/>
      <c r="H32" s="57" t="s">
        <v>27</v>
      </c>
      <c r="I32" s="57" t="s">
        <v>27</v>
      </c>
      <c r="J32" s="57" t="s">
        <v>27</v>
      </c>
      <c r="K32" s="57" t="s">
        <v>27</v>
      </c>
      <c r="L32" s="57" t="s">
        <v>27</v>
      </c>
      <c r="M32" s="57" t="s">
        <v>27</v>
      </c>
      <c r="N32" s="58" t="s">
        <v>27</v>
      </c>
      <c r="O32" s="59" t="str">
        <f t="shared" si="2"/>
        <v/>
      </c>
      <c r="P32" s="60"/>
      <c r="Q32" s="61"/>
    </row>
    <row r="33" spans="1:17" ht="25.5" x14ac:dyDescent="0.2">
      <c r="A33" s="68">
        <f t="shared" ca="1" si="0"/>
        <v>26</v>
      </c>
      <c r="B33" s="62">
        <f t="shared" si="1"/>
        <v>499</v>
      </c>
      <c r="C33" s="53">
        <v>5200</v>
      </c>
      <c r="D33" s="63" t="s">
        <v>71</v>
      </c>
      <c r="E33" s="54" t="s">
        <v>98</v>
      </c>
      <c r="F33" s="55"/>
      <c r="G33" s="56"/>
      <c r="H33" s="57"/>
      <c r="I33" s="57"/>
      <c r="J33" s="57"/>
      <c r="K33" s="57" t="s">
        <v>25</v>
      </c>
      <c r="L33" s="57"/>
      <c r="M33" s="57"/>
      <c r="N33" s="58"/>
      <c r="O33" s="59" t="str">
        <f t="shared" si="2"/>
        <v/>
      </c>
      <c r="P33" s="60"/>
      <c r="Q33" s="61"/>
    </row>
    <row r="34" spans="1:17" ht="25.5" x14ac:dyDescent="0.2">
      <c r="A34" s="68">
        <f t="shared" ca="1" si="0"/>
        <v>27</v>
      </c>
      <c r="B34" s="62">
        <f t="shared" si="1"/>
        <v>499</v>
      </c>
      <c r="C34" s="53">
        <v>5201</v>
      </c>
      <c r="D34" s="63" t="s">
        <v>51</v>
      </c>
      <c r="E34" s="54"/>
      <c r="F34" s="55"/>
      <c r="G34" s="56"/>
      <c r="H34" s="57"/>
      <c r="I34" s="57"/>
      <c r="J34" s="57"/>
      <c r="K34" s="57" t="s">
        <v>25</v>
      </c>
      <c r="L34" s="57"/>
      <c r="M34" s="57"/>
      <c r="N34" s="58"/>
      <c r="O34" s="59" t="str">
        <f t="shared" si="2"/>
        <v/>
      </c>
      <c r="P34" s="60"/>
      <c r="Q34" s="61"/>
    </row>
    <row r="35" spans="1:17" x14ac:dyDescent="0.2">
      <c r="A35" s="68">
        <f t="shared" ca="1" si="0"/>
        <v>28</v>
      </c>
      <c r="B35" s="62">
        <f t="shared" si="1"/>
        <v>499</v>
      </c>
      <c r="C35" s="53">
        <v>5202</v>
      </c>
      <c r="D35" s="63" t="s">
        <v>26</v>
      </c>
      <c r="E35" s="54"/>
      <c r="F35" s="55"/>
      <c r="G35" s="56"/>
      <c r="H35" s="57"/>
      <c r="I35" s="57"/>
      <c r="J35" s="57"/>
      <c r="K35" s="57" t="s">
        <v>25</v>
      </c>
      <c r="L35" s="57"/>
      <c r="M35" s="57"/>
      <c r="N35" s="58"/>
      <c r="O35" s="59" t="str">
        <f t="shared" si="2"/>
        <v/>
      </c>
      <c r="P35" s="60"/>
      <c r="Q35" s="61"/>
    </row>
    <row r="36" spans="1:17" x14ac:dyDescent="0.2">
      <c r="A36" s="68">
        <f t="shared" ca="1" si="0"/>
        <v>29</v>
      </c>
      <c r="B36" s="62">
        <f t="shared" si="1"/>
        <v>499</v>
      </c>
      <c r="C36" s="53">
        <v>5203</v>
      </c>
      <c r="D36" s="63" t="s">
        <v>72</v>
      </c>
      <c r="E36" s="54"/>
      <c r="F36" s="55"/>
      <c r="G36" s="56"/>
      <c r="H36" s="57"/>
      <c r="I36" s="57"/>
      <c r="J36" s="57"/>
      <c r="K36" s="57" t="s">
        <v>25</v>
      </c>
      <c r="L36" s="57"/>
      <c r="M36" s="57"/>
      <c r="N36" s="58"/>
      <c r="O36" s="59" t="str">
        <f t="shared" si="2"/>
        <v/>
      </c>
      <c r="P36" s="60"/>
      <c r="Q36" s="61"/>
    </row>
    <row r="37" spans="1:17" x14ac:dyDescent="0.2">
      <c r="A37" s="68">
        <f t="shared" ca="1" si="0"/>
        <v>30</v>
      </c>
      <c r="B37" s="62">
        <f t="shared" si="1"/>
        <v>499</v>
      </c>
      <c r="C37" s="53">
        <v>5204</v>
      </c>
      <c r="D37" s="63" t="s">
        <v>73</v>
      </c>
      <c r="E37" s="54"/>
      <c r="F37" s="55"/>
      <c r="G37" s="56"/>
      <c r="H37" s="57"/>
      <c r="I37" s="57"/>
      <c r="J37" s="57"/>
      <c r="K37" s="57" t="s">
        <v>25</v>
      </c>
      <c r="L37" s="57"/>
      <c r="M37" s="57"/>
      <c r="N37" s="58"/>
      <c r="O37" s="59" t="str">
        <f t="shared" si="2"/>
        <v/>
      </c>
      <c r="P37" s="60"/>
      <c r="Q37" s="61"/>
    </row>
    <row r="38" spans="1:17" x14ac:dyDescent="0.2">
      <c r="A38" s="68">
        <f t="shared" ca="1" si="0"/>
        <v>31</v>
      </c>
      <c r="B38" s="62">
        <f t="shared" si="1"/>
        <v>499</v>
      </c>
      <c r="C38" s="53">
        <v>5205</v>
      </c>
      <c r="D38" s="63" t="s">
        <v>74</v>
      </c>
      <c r="E38" s="54"/>
      <c r="F38" s="55"/>
      <c r="G38" s="56"/>
      <c r="H38" s="57"/>
      <c r="I38" s="57"/>
      <c r="J38" s="57"/>
      <c r="K38" s="57" t="s">
        <v>25</v>
      </c>
      <c r="L38" s="57"/>
      <c r="M38" s="57"/>
      <c r="N38" s="58"/>
      <c r="O38" s="59" t="str">
        <f t="shared" si="2"/>
        <v/>
      </c>
      <c r="P38" s="60"/>
      <c r="Q38" s="61"/>
    </row>
    <row r="39" spans="1:17" x14ac:dyDescent="0.2">
      <c r="A39" s="68">
        <f t="shared" ca="1" si="0"/>
        <v>32</v>
      </c>
      <c r="B39" s="62">
        <f t="shared" si="1"/>
        <v>499</v>
      </c>
      <c r="C39" s="53">
        <v>5206</v>
      </c>
      <c r="D39" s="63" t="s">
        <v>36</v>
      </c>
      <c r="E39" s="54"/>
      <c r="F39" s="55"/>
      <c r="G39" s="56"/>
      <c r="H39" s="57"/>
      <c r="I39" s="57"/>
      <c r="J39" s="57"/>
      <c r="K39" s="57" t="s">
        <v>25</v>
      </c>
      <c r="L39" s="57"/>
      <c r="M39" s="57"/>
      <c r="N39" s="58"/>
      <c r="O39" s="59" t="str">
        <f t="shared" si="2"/>
        <v/>
      </c>
      <c r="P39" s="60"/>
      <c r="Q39" s="61"/>
    </row>
    <row r="40" spans="1:17" x14ac:dyDescent="0.2">
      <c r="A40" s="68">
        <f t="shared" ca="1" si="0"/>
        <v>33</v>
      </c>
      <c r="B40" s="62">
        <f t="shared" si="1"/>
        <v>499</v>
      </c>
      <c r="C40" s="53">
        <v>5207</v>
      </c>
      <c r="D40" s="63" t="s">
        <v>32</v>
      </c>
      <c r="E40" s="54"/>
      <c r="F40" s="55"/>
      <c r="G40" s="56"/>
      <c r="H40" s="57"/>
      <c r="I40" s="57"/>
      <c r="J40" s="57"/>
      <c r="K40" s="57" t="s">
        <v>25</v>
      </c>
      <c r="L40" s="57"/>
      <c r="M40" s="57"/>
      <c r="N40" s="58"/>
      <c r="O40" s="59" t="str">
        <f t="shared" si="2"/>
        <v/>
      </c>
      <c r="P40" s="60"/>
      <c r="Q40" s="61"/>
    </row>
    <row r="41" spans="1:17" x14ac:dyDescent="0.2">
      <c r="A41" s="68">
        <f t="shared" ca="1" si="0"/>
        <v>34</v>
      </c>
      <c r="B41" s="62">
        <f t="shared" si="1"/>
        <v>499</v>
      </c>
      <c r="C41" s="53">
        <v>5208</v>
      </c>
      <c r="D41" s="63" t="s">
        <v>60</v>
      </c>
      <c r="E41" s="54"/>
      <c r="F41" s="55"/>
      <c r="G41" s="56"/>
      <c r="H41" s="57"/>
      <c r="I41" s="57"/>
      <c r="J41" s="57"/>
      <c r="K41" s="57" t="s">
        <v>25</v>
      </c>
      <c r="L41" s="57"/>
      <c r="M41" s="57"/>
      <c r="N41" s="58"/>
      <c r="O41" s="59" t="str">
        <f t="shared" si="2"/>
        <v/>
      </c>
      <c r="P41" s="60"/>
      <c r="Q41" s="61"/>
    </row>
    <row r="42" spans="1:17" x14ac:dyDescent="0.2">
      <c r="A42" s="68">
        <f t="shared" ca="1" si="0"/>
        <v>35</v>
      </c>
      <c r="B42" s="62">
        <f t="shared" si="1"/>
        <v>499</v>
      </c>
      <c r="C42" s="53">
        <v>5209</v>
      </c>
      <c r="D42" s="63" t="s">
        <v>60</v>
      </c>
      <c r="E42" s="54"/>
      <c r="F42" s="55"/>
      <c r="G42" s="56"/>
      <c r="H42" s="57"/>
      <c r="I42" s="57"/>
      <c r="J42" s="57"/>
      <c r="K42" s="57" t="s">
        <v>25</v>
      </c>
      <c r="L42" s="57"/>
      <c r="M42" s="57"/>
      <c r="N42" s="58"/>
      <c r="O42" s="59" t="str">
        <f t="shared" si="2"/>
        <v/>
      </c>
      <c r="P42" s="60"/>
      <c r="Q42" s="61"/>
    </row>
    <row r="43" spans="1:17" x14ac:dyDescent="0.2">
      <c r="A43" s="68">
        <f t="shared" ca="1" si="0"/>
        <v>36</v>
      </c>
      <c r="B43" s="62">
        <f t="shared" si="1"/>
        <v>499</v>
      </c>
      <c r="C43" s="53"/>
      <c r="D43" s="63" t="s">
        <v>31</v>
      </c>
      <c r="E43" s="54"/>
      <c r="F43" s="55"/>
      <c r="G43" s="56"/>
      <c r="H43" s="57" t="s">
        <v>27</v>
      </c>
      <c r="I43" s="57" t="s">
        <v>27</v>
      </c>
      <c r="J43" s="57" t="s">
        <v>27</v>
      </c>
      <c r="K43" s="57" t="s">
        <v>27</v>
      </c>
      <c r="L43" s="57" t="s">
        <v>27</v>
      </c>
      <c r="M43" s="57" t="s">
        <v>27</v>
      </c>
      <c r="N43" s="58" t="s">
        <v>27</v>
      </c>
      <c r="O43" s="59" t="str">
        <f t="shared" si="2"/>
        <v/>
      </c>
      <c r="P43" s="60"/>
      <c r="Q43" s="61"/>
    </row>
    <row r="44" spans="1:17" x14ac:dyDescent="0.2">
      <c r="A44" s="68">
        <f t="shared" ca="1" si="0"/>
        <v>37</v>
      </c>
      <c r="B44" s="62">
        <f t="shared" si="1"/>
        <v>499</v>
      </c>
      <c r="C44" s="53">
        <v>7000</v>
      </c>
      <c r="D44" s="63" t="s">
        <v>86</v>
      </c>
      <c r="E44" s="87" t="s">
        <v>95</v>
      </c>
      <c r="F44" s="55"/>
      <c r="G44" s="56"/>
      <c r="H44" s="57"/>
      <c r="I44" s="57"/>
      <c r="J44" s="57"/>
      <c r="K44" s="57" t="s">
        <v>25</v>
      </c>
      <c r="L44" s="57"/>
      <c r="M44" s="57"/>
      <c r="N44" s="58"/>
      <c r="O44" s="59" t="str">
        <f t="shared" si="2"/>
        <v/>
      </c>
      <c r="P44" s="60"/>
      <c r="Q44" s="61"/>
    </row>
    <row r="45" spans="1:17" ht="25.5" x14ac:dyDescent="0.2">
      <c r="A45" s="68">
        <f t="shared" ca="1" si="0"/>
        <v>38</v>
      </c>
      <c r="B45" s="62">
        <f t="shared" si="1"/>
        <v>499</v>
      </c>
      <c r="C45" s="53">
        <v>7001</v>
      </c>
      <c r="D45" s="63" t="s">
        <v>87</v>
      </c>
      <c r="E45" s="87" t="s">
        <v>130</v>
      </c>
      <c r="F45" s="55"/>
      <c r="G45" s="56"/>
      <c r="H45" s="57"/>
      <c r="I45" s="57"/>
      <c r="J45" s="57"/>
      <c r="K45" s="57" t="s">
        <v>25</v>
      </c>
      <c r="L45" s="57"/>
      <c r="M45" s="57"/>
      <c r="N45" s="58"/>
      <c r="O45" s="59" t="str">
        <f t="shared" si="2"/>
        <v/>
      </c>
      <c r="P45" s="60"/>
      <c r="Q45" s="61"/>
    </row>
    <row r="46" spans="1:17" x14ac:dyDescent="0.2">
      <c r="A46" s="68">
        <f t="shared" ca="1" si="0"/>
        <v>39</v>
      </c>
      <c r="B46" s="62">
        <f t="shared" si="1"/>
        <v>499</v>
      </c>
      <c r="C46" s="53">
        <v>7002</v>
      </c>
      <c r="D46" s="86" t="s">
        <v>131</v>
      </c>
      <c r="E46" s="54"/>
      <c r="F46" s="55"/>
      <c r="G46" s="56"/>
      <c r="H46" s="57"/>
      <c r="I46" s="57"/>
      <c r="J46" s="57"/>
      <c r="K46" s="57" t="s">
        <v>25</v>
      </c>
      <c r="L46" s="57"/>
      <c r="M46" s="57"/>
      <c r="N46" s="58"/>
      <c r="O46" s="59" t="str">
        <f t="shared" si="2"/>
        <v/>
      </c>
      <c r="P46" s="60"/>
      <c r="Q46" s="61"/>
    </row>
    <row r="47" spans="1:17" x14ac:dyDescent="0.2">
      <c r="A47" s="68">
        <f t="shared" ca="1" si="0"/>
        <v>40</v>
      </c>
      <c r="B47" s="62">
        <f t="shared" si="1"/>
        <v>499</v>
      </c>
      <c r="C47" s="53">
        <v>7003</v>
      </c>
      <c r="D47" s="63" t="s">
        <v>89</v>
      </c>
      <c r="E47" s="54"/>
      <c r="F47" s="55"/>
      <c r="G47" s="56"/>
      <c r="H47" s="57"/>
      <c r="I47" s="57"/>
      <c r="J47" s="57"/>
      <c r="K47" s="57" t="s">
        <v>25</v>
      </c>
      <c r="L47" s="57"/>
      <c r="M47" s="57"/>
      <c r="N47" s="58"/>
      <c r="O47" s="59" t="str">
        <f t="shared" si="2"/>
        <v/>
      </c>
      <c r="P47" s="60"/>
      <c r="Q47" s="61"/>
    </row>
    <row r="48" spans="1:17" x14ac:dyDescent="0.2">
      <c r="A48" s="68">
        <f t="shared" ca="1" si="0"/>
        <v>41</v>
      </c>
      <c r="B48" s="62">
        <f t="shared" si="1"/>
        <v>499</v>
      </c>
      <c r="C48" s="53"/>
      <c r="D48" s="63" t="s">
        <v>31</v>
      </c>
      <c r="E48" s="54"/>
      <c r="F48" s="55"/>
      <c r="G48" s="56"/>
      <c r="H48" s="57" t="s">
        <v>27</v>
      </c>
      <c r="I48" s="57" t="s">
        <v>27</v>
      </c>
      <c r="J48" s="57" t="s">
        <v>27</v>
      </c>
      <c r="K48" s="57" t="s">
        <v>27</v>
      </c>
      <c r="L48" s="57" t="s">
        <v>27</v>
      </c>
      <c r="M48" s="57" t="s">
        <v>27</v>
      </c>
      <c r="N48" s="58" t="s">
        <v>27</v>
      </c>
      <c r="O48" s="59" t="str">
        <f t="shared" si="2"/>
        <v/>
      </c>
      <c r="P48" s="60"/>
      <c r="Q48" s="61"/>
    </row>
    <row r="49" spans="1:17" x14ac:dyDescent="0.2">
      <c r="A49" s="68">
        <f t="shared" ca="1" si="0"/>
        <v>42</v>
      </c>
      <c r="B49" s="62">
        <f t="shared" si="1"/>
        <v>499</v>
      </c>
      <c r="C49" s="53">
        <v>9000</v>
      </c>
      <c r="D49" s="63" t="s">
        <v>90</v>
      </c>
      <c r="E49" s="54"/>
      <c r="F49" s="55"/>
      <c r="G49" s="56"/>
      <c r="H49" s="57"/>
      <c r="I49" s="57"/>
      <c r="J49" s="57"/>
      <c r="K49" s="57" t="s">
        <v>25</v>
      </c>
      <c r="L49" s="57"/>
      <c r="M49" s="57"/>
      <c r="N49" s="58"/>
      <c r="O49" s="59" t="str">
        <f t="shared" si="2"/>
        <v/>
      </c>
      <c r="P49" s="60"/>
      <c r="Q49" s="61"/>
    </row>
    <row r="50" spans="1:17" x14ac:dyDescent="0.2">
      <c r="A50" s="68">
        <f t="shared" ca="1" si="0"/>
        <v>43</v>
      </c>
      <c r="B50" s="62">
        <f t="shared" si="1"/>
        <v>499</v>
      </c>
      <c r="C50" s="53">
        <v>9001</v>
      </c>
      <c r="D50" s="63" t="s">
        <v>91</v>
      </c>
      <c r="E50" s="54"/>
      <c r="F50" s="55"/>
      <c r="G50" s="56"/>
      <c r="H50" s="57"/>
      <c r="I50" s="57"/>
      <c r="J50" s="57"/>
      <c r="K50" s="57" t="s">
        <v>25</v>
      </c>
      <c r="L50" s="57"/>
      <c r="M50" s="57"/>
      <c r="N50" s="58"/>
      <c r="O50" s="59" t="str">
        <f t="shared" si="2"/>
        <v/>
      </c>
      <c r="P50" s="60"/>
      <c r="Q50" s="61"/>
    </row>
    <row r="51" spans="1:17" ht="25.5" x14ac:dyDescent="0.2">
      <c r="A51" s="68">
        <f ca="1">CELL("Zeile",A51)-A$7</f>
        <v>44</v>
      </c>
      <c r="B51" s="62">
        <f t="shared" si="1"/>
        <v>499</v>
      </c>
      <c r="C51" s="53">
        <v>9002</v>
      </c>
      <c r="D51" s="63" t="s">
        <v>92</v>
      </c>
      <c r="E51" s="54"/>
      <c r="F51" s="55"/>
      <c r="G51" s="56"/>
      <c r="H51" s="57"/>
      <c r="I51" s="57"/>
      <c r="J51" s="57"/>
      <c r="K51" s="57" t="s">
        <v>25</v>
      </c>
      <c r="L51" s="57"/>
      <c r="M51" s="57"/>
      <c r="N51" s="58"/>
      <c r="O51" s="59" t="str">
        <f t="shared" si="2"/>
        <v/>
      </c>
      <c r="P51" s="60"/>
      <c r="Q51" s="61"/>
    </row>
    <row r="52" spans="1:17" x14ac:dyDescent="0.2">
      <c r="A52" s="68">
        <f ca="1">CELL("Zeile",A52)-A$7</f>
        <v>45</v>
      </c>
      <c r="B52" s="62">
        <f t="shared" si="1"/>
        <v>499</v>
      </c>
      <c r="C52" s="53">
        <v>9003</v>
      </c>
      <c r="D52" s="63" t="s">
        <v>93</v>
      </c>
      <c r="E52" s="54"/>
      <c r="F52" s="55"/>
      <c r="G52" s="56"/>
      <c r="H52" s="57"/>
      <c r="I52" s="57"/>
      <c r="J52" s="57"/>
      <c r="K52" s="57" t="s">
        <v>25</v>
      </c>
      <c r="L52" s="57"/>
      <c r="M52" s="57"/>
      <c r="N52" s="58"/>
      <c r="O52" s="59" t="str">
        <f t="shared" si="2"/>
        <v/>
      </c>
    </row>
    <row r="53" spans="1:17" ht="12.75" customHeight="1" x14ac:dyDescent="0.2">
      <c r="B53" s="188" t="s">
        <v>30</v>
      </c>
      <c r="C53" s="188"/>
      <c r="O53" s="59" t="str">
        <f t="shared" si="2"/>
        <v/>
      </c>
    </row>
  </sheetData>
  <mergeCells count="5">
    <mergeCell ref="H1:L1"/>
    <mergeCell ref="M1:N1"/>
    <mergeCell ref="H2:L2"/>
    <mergeCell ref="M2:N2"/>
    <mergeCell ref="B53:C53"/>
  </mergeCells>
  <conditionalFormatting sqref="H47:N47 H48:H71 H78:H83">
    <cfRule type="expression" dxfId="52" priority="1" stopIfTrue="1">
      <formula>(H47&lt;&gt;IF(ISNUMBER($C47),VLOOKUP($C47,INDIRECT(KatName&amp;$B47),H$5,0),""))</formula>
    </cfRule>
  </conditionalFormatting>
  <conditionalFormatting sqref="H72:N77">
    <cfRule type="expression" dxfId="51" priority="2" stopIfTrue="1">
      <formula>(H72&lt;&gt;IF(ISNUMBER($C72),VLOOKUP($C72,INDIRECT(#REF!&amp;#REF!),H$7,0),""))</formula>
    </cfRule>
  </conditionalFormatting>
  <pageMargins left="0.51181102362204722" right="0.51181102362204722" top="0.78740157480314965" bottom="0.78740157480314965" header="0.31496062992125984" footer="0.31496062992125984"/>
  <pageSetup paperSize="9" scale="74" orientation="landscape" r:id="rId1"/>
  <headerFooter alignWithMargins="0">
    <oddHeader>&amp;LVergabe-Nr.: ZR3-16150-2026-128-13-BG370
&amp;C&amp;"Arial,Fett"&amp;14Arbeitskarte MSR
&amp;A&amp;RAnlage 3</oddHeader>
    <oddFooter>&amp;RSeite &amp;P von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11"/>
  </sheetPr>
  <dimension ref="A1:Q53"/>
  <sheetViews>
    <sheetView view="pageLayout" zoomScaleNormal="100" workbookViewId="0">
      <selection activeCell="D52" sqref="D52"/>
    </sheetView>
  </sheetViews>
  <sheetFormatPr baseColWidth="10" defaultRowHeight="12.75" x14ac:dyDescent="0.2"/>
  <cols>
    <col min="1" max="1" width="4.42578125" style="64" customWidth="1"/>
    <col min="2" max="2" width="7" style="64" customWidth="1"/>
    <col min="3" max="3" width="10.28515625" style="64" customWidth="1"/>
    <col min="4" max="4" width="54.5703125" style="65" customWidth="1"/>
    <col min="5" max="5" width="35.140625" style="11" customWidth="1"/>
    <col min="6" max="6" width="16.5703125" style="66" customWidth="1"/>
    <col min="7" max="7" width="7.5703125" style="67" customWidth="1"/>
    <col min="8" max="12" width="4.140625" style="11" customWidth="1"/>
    <col min="13" max="13" width="5.5703125" style="11" customWidth="1"/>
    <col min="14" max="14" width="5.28515625" style="11" customWidth="1"/>
    <col min="15" max="15" width="18.5703125" style="11" customWidth="1"/>
    <col min="16" max="16384" width="11.42578125" style="11"/>
  </cols>
  <sheetData>
    <row r="1" spans="1:17" ht="15.75" customHeight="1" x14ac:dyDescent="0.2">
      <c r="A1" s="1"/>
      <c r="B1" s="2"/>
      <c r="C1" s="3" t="s">
        <v>43</v>
      </c>
      <c r="D1" s="4" t="s">
        <v>94</v>
      </c>
      <c r="E1" s="5"/>
      <c r="F1" s="6"/>
      <c r="G1" s="7"/>
      <c r="H1" s="189"/>
      <c r="I1" s="190"/>
      <c r="J1" s="190"/>
      <c r="K1" s="190"/>
      <c r="L1" s="190"/>
      <c r="M1" s="191"/>
      <c r="N1" s="192"/>
      <c r="O1" s="8"/>
      <c r="P1" s="9"/>
      <c r="Q1" s="10"/>
    </row>
    <row r="2" spans="1:17" ht="15.75" customHeight="1" x14ac:dyDescent="0.2">
      <c r="A2" s="69"/>
      <c r="B2" s="12"/>
      <c r="C2" s="13" t="s">
        <v>0</v>
      </c>
      <c r="D2" s="14" t="s">
        <v>114</v>
      </c>
      <c r="E2" s="15"/>
      <c r="F2" s="16"/>
      <c r="G2" s="17"/>
      <c r="H2" s="193"/>
      <c r="I2" s="194"/>
      <c r="J2" s="194"/>
      <c r="K2" s="194"/>
      <c r="L2" s="194"/>
      <c r="M2" s="195"/>
      <c r="N2" s="196"/>
      <c r="O2" s="18"/>
      <c r="P2" s="19"/>
      <c r="Q2" s="10"/>
    </row>
    <row r="3" spans="1:17" ht="15" x14ac:dyDescent="0.2">
      <c r="A3" s="70"/>
      <c r="B3" s="20"/>
      <c r="C3" s="21">
        <v>499</v>
      </c>
      <c r="D3" s="22" t="s">
        <v>44</v>
      </c>
      <c r="E3" s="23"/>
      <c r="F3" s="78"/>
      <c r="G3" s="83" t="s">
        <v>45</v>
      </c>
      <c r="H3" s="79" t="s">
        <v>1</v>
      </c>
      <c r="I3" s="80"/>
      <c r="J3" s="80"/>
      <c r="K3" s="80"/>
      <c r="L3" s="80"/>
      <c r="M3" s="80"/>
      <c r="N3" s="81"/>
      <c r="O3" s="82"/>
      <c r="P3" s="9"/>
      <c r="Q3" s="10"/>
    </row>
    <row r="4" spans="1:17" ht="73.5" customHeight="1" x14ac:dyDescent="0.2">
      <c r="A4" s="71" t="s">
        <v>46</v>
      </c>
      <c r="B4" s="25" t="s">
        <v>2</v>
      </c>
      <c r="C4" s="26" t="s">
        <v>3</v>
      </c>
      <c r="D4" s="27" t="s">
        <v>47</v>
      </c>
      <c r="E4" s="28" t="s">
        <v>4</v>
      </c>
      <c r="F4" s="29"/>
      <c r="G4" s="30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2" t="s">
        <v>33</v>
      </c>
      <c r="O4" s="33"/>
      <c r="P4" s="9"/>
      <c r="Q4" s="10"/>
    </row>
    <row r="5" spans="1:17" x14ac:dyDescent="0.2">
      <c r="A5" s="72" t="s">
        <v>12</v>
      </c>
      <c r="B5" s="34" t="s">
        <v>13</v>
      </c>
      <c r="C5" s="35" t="s">
        <v>14</v>
      </c>
      <c r="D5" s="34" t="s">
        <v>15</v>
      </c>
      <c r="E5" s="36" t="s">
        <v>16</v>
      </c>
      <c r="F5" s="37" t="s">
        <v>17</v>
      </c>
      <c r="G5" s="38" t="s">
        <v>48</v>
      </c>
      <c r="H5" s="39" t="s">
        <v>18</v>
      </c>
      <c r="I5" s="39" t="s">
        <v>19</v>
      </c>
      <c r="J5" s="39" t="s">
        <v>20</v>
      </c>
      <c r="K5" s="39" t="s">
        <v>21</v>
      </c>
      <c r="L5" s="39" t="s">
        <v>22</v>
      </c>
      <c r="M5" s="39" t="s">
        <v>23</v>
      </c>
      <c r="N5" s="40" t="s">
        <v>24</v>
      </c>
      <c r="O5" s="41" t="s">
        <v>49</v>
      </c>
      <c r="P5" s="9"/>
      <c r="Q5" s="10"/>
    </row>
    <row r="6" spans="1:17" hidden="1" x14ac:dyDescent="0.2">
      <c r="A6" s="42"/>
      <c r="B6" s="43"/>
      <c r="C6" s="43"/>
      <c r="D6" s="44"/>
      <c r="E6" s="45"/>
      <c r="F6" s="46"/>
      <c r="G6" s="47"/>
      <c r="H6" s="48">
        <v>12</v>
      </c>
      <c r="I6" s="48">
        <v>4</v>
      </c>
      <c r="J6" s="48">
        <v>2</v>
      </c>
      <c r="K6" s="48">
        <v>1</v>
      </c>
      <c r="L6" s="49">
        <v>0.5</v>
      </c>
      <c r="M6" s="49">
        <v>0.2</v>
      </c>
      <c r="N6" s="50">
        <v>1</v>
      </c>
      <c r="O6" s="51"/>
      <c r="P6" s="52"/>
      <c r="Q6" s="10"/>
    </row>
    <row r="7" spans="1:17" hidden="1" x14ac:dyDescent="0.2">
      <c r="A7" s="42">
        <f ca="1">CELL("Zeile",A7)</f>
        <v>7</v>
      </c>
      <c r="B7" s="73"/>
      <c r="C7" s="73"/>
      <c r="D7" s="74">
        <v>2</v>
      </c>
      <c r="E7" s="75"/>
      <c r="F7" s="75"/>
      <c r="G7" s="76"/>
      <c r="H7" s="74">
        <v>3</v>
      </c>
      <c r="I7" s="74">
        <v>4</v>
      </c>
      <c r="J7" s="74">
        <v>5</v>
      </c>
      <c r="K7" s="74">
        <v>6</v>
      </c>
      <c r="L7" s="74">
        <v>7</v>
      </c>
      <c r="M7" s="74">
        <v>8</v>
      </c>
      <c r="N7" s="77">
        <v>9</v>
      </c>
      <c r="O7" s="77"/>
      <c r="P7" s="52"/>
      <c r="Q7" s="10"/>
    </row>
    <row r="8" spans="1:17" ht="25.5" x14ac:dyDescent="0.2">
      <c r="A8" s="68">
        <f t="shared" ref="A8:A50" ca="1" si="0">CELL("Zeile",A8)-A$7</f>
        <v>1</v>
      </c>
      <c r="B8" s="62">
        <f t="shared" ref="B8:B52" si="1">$C$3</f>
        <v>499</v>
      </c>
      <c r="C8" s="53">
        <v>3100</v>
      </c>
      <c r="D8" s="63" t="s">
        <v>50</v>
      </c>
      <c r="E8" s="54"/>
      <c r="F8" s="55"/>
      <c r="G8" s="56"/>
      <c r="H8" s="57"/>
      <c r="I8" s="57"/>
      <c r="J8" s="57"/>
      <c r="K8" s="57" t="s">
        <v>25</v>
      </c>
      <c r="L8" s="57"/>
      <c r="M8" s="57"/>
      <c r="N8" s="58"/>
      <c r="O8" s="59" t="str">
        <f>IF(F8="","",IF(COUNTIF(H8:N8,"x")=1,F8*G8*LOOKUP("x",H8:N8,H$6:N$6),IF(ISNUMBER($C8),"???","--------")))</f>
        <v/>
      </c>
      <c r="P8" s="60"/>
      <c r="Q8" s="61"/>
    </row>
    <row r="9" spans="1:17" ht="25.5" x14ac:dyDescent="0.2">
      <c r="A9" s="68">
        <f t="shared" ca="1" si="0"/>
        <v>2</v>
      </c>
      <c r="B9" s="62">
        <f t="shared" si="1"/>
        <v>499</v>
      </c>
      <c r="C9" s="53">
        <v>3101</v>
      </c>
      <c r="D9" s="63" t="s">
        <v>51</v>
      </c>
      <c r="E9" s="54"/>
      <c r="F9" s="55"/>
      <c r="G9" s="56"/>
      <c r="H9" s="57"/>
      <c r="I9" s="57"/>
      <c r="J9" s="57"/>
      <c r="K9" s="57" t="s">
        <v>25</v>
      </c>
      <c r="L9" s="57"/>
      <c r="M9" s="57"/>
      <c r="N9" s="58"/>
      <c r="O9" s="59" t="str">
        <f t="shared" ref="O9:O53" si="2">IF(F9="","",IF(COUNTIF(H9:N9,"x")=1,F9*G9*LOOKUP("x",H9:N9,H$6:N$6),IF(ISNUMBER($C9),"???","--------")))</f>
        <v/>
      </c>
      <c r="P9" s="60"/>
      <c r="Q9" s="61"/>
    </row>
    <row r="10" spans="1:17" x14ac:dyDescent="0.2">
      <c r="A10" s="68">
        <f t="shared" ca="1" si="0"/>
        <v>3</v>
      </c>
      <c r="B10" s="62">
        <f t="shared" si="1"/>
        <v>499</v>
      </c>
      <c r="C10" s="53">
        <v>3102</v>
      </c>
      <c r="D10" s="63" t="s">
        <v>26</v>
      </c>
      <c r="E10" s="54"/>
      <c r="F10" s="55"/>
      <c r="G10" s="56"/>
      <c r="H10" s="57"/>
      <c r="I10" s="57"/>
      <c r="J10" s="57"/>
      <c r="K10" s="57" t="s">
        <v>25</v>
      </c>
      <c r="L10" s="57"/>
      <c r="M10" s="57"/>
      <c r="N10" s="58"/>
      <c r="O10" s="59" t="str">
        <f t="shared" si="2"/>
        <v/>
      </c>
      <c r="P10" s="60"/>
      <c r="Q10" s="61"/>
    </row>
    <row r="11" spans="1:17" ht="25.5" x14ac:dyDescent="0.2">
      <c r="A11" s="68">
        <f t="shared" ca="1" si="0"/>
        <v>4</v>
      </c>
      <c r="B11" s="62">
        <f t="shared" si="1"/>
        <v>499</v>
      </c>
      <c r="C11" s="53">
        <v>3104</v>
      </c>
      <c r="D11" s="63" t="s">
        <v>52</v>
      </c>
      <c r="E11" s="54"/>
      <c r="F11" s="55"/>
      <c r="G11" s="56"/>
      <c r="H11" s="57"/>
      <c r="I11" s="57"/>
      <c r="J11" s="57"/>
      <c r="K11" s="57" t="s">
        <v>25</v>
      </c>
      <c r="L11" s="57"/>
      <c r="M11" s="57"/>
      <c r="N11" s="58"/>
      <c r="O11" s="59" t="str">
        <f t="shared" si="2"/>
        <v/>
      </c>
      <c r="P11" s="60"/>
      <c r="Q11" s="61"/>
    </row>
    <row r="12" spans="1:17" ht="25.5" x14ac:dyDescent="0.2">
      <c r="A12" s="68">
        <f t="shared" ca="1" si="0"/>
        <v>5</v>
      </c>
      <c r="B12" s="62">
        <f t="shared" si="1"/>
        <v>499</v>
      </c>
      <c r="C12" s="53">
        <v>3105</v>
      </c>
      <c r="D12" s="63" t="s">
        <v>53</v>
      </c>
      <c r="E12" s="54"/>
      <c r="F12" s="55"/>
      <c r="G12" s="56"/>
      <c r="H12" s="57"/>
      <c r="I12" s="57"/>
      <c r="J12" s="57"/>
      <c r="K12" s="57" t="s">
        <v>25</v>
      </c>
      <c r="L12" s="57"/>
      <c r="M12" s="57"/>
      <c r="N12" s="58"/>
      <c r="O12" s="59" t="str">
        <f t="shared" si="2"/>
        <v/>
      </c>
      <c r="P12" s="60"/>
      <c r="Q12" s="61"/>
    </row>
    <row r="13" spans="1:17" x14ac:dyDescent="0.2">
      <c r="A13" s="68">
        <f t="shared" ca="1" si="0"/>
        <v>6</v>
      </c>
      <c r="B13" s="62">
        <f t="shared" si="1"/>
        <v>499</v>
      </c>
      <c r="C13" s="53">
        <v>3106</v>
      </c>
      <c r="D13" s="63" t="s">
        <v>54</v>
      </c>
      <c r="E13" s="54"/>
      <c r="F13" s="55"/>
      <c r="G13" s="56"/>
      <c r="H13" s="57"/>
      <c r="I13" s="57"/>
      <c r="J13" s="57"/>
      <c r="K13" s="57" t="s">
        <v>25</v>
      </c>
      <c r="L13" s="57"/>
      <c r="M13" s="57"/>
      <c r="N13" s="58"/>
      <c r="O13" s="59" t="str">
        <f t="shared" si="2"/>
        <v/>
      </c>
      <c r="P13" s="60"/>
      <c r="Q13" s="61"/>
    </row>
    <row r="14" spans="1:17" x14ac:dyDescent="0.2">
      <c r="A14" s="68">
        <f t="shared" ca="1" si="0"/>
        <v>7</v>
      </c>
      <c r="B14" s="62">
        <f t="shared" si="1"/>
        <v>499</v>
      </c>
      <c r="C14" s="53">
        <v>3107</v>
      </c>
      <c r="D14" s="63" t="s">
        <v>55</v>
      </c>
      <c r="E14" s="54"/>
      <c r="F14" s="55"/>
      <c r="G14" s="56"/>
      <c r="H14" s="57"/>
      <c r="I14" s="57"/>
      <c r="J14" s="57"/>
      <c r="K14" s="57" t="s">
        <v>25</v>
      </c>
      <c r="L14" s="57"/>
      <c r="M14" s="57"/>
      <c r="N14" s="58"/>
      <c r="O14" s="59" t="str">
        <f t="shared" si="2"/>
        <v/>
      </c>
      <c r="P14" s="60"/>
      <c r="Q14" s="61"/>
    </row>
    <row r="15" spans="1:17" x14ac:dyDescent="0.2">
      <c r="A15" s="68">
        <f t="shared" ca="1" si="0"/>
        <v>8</v>
      </c>
      <c r="B15" s="62">
        <f t="shared" si="1"/>
        <v>499</v>
      </c>
      <c r="C15" s="53"/>
      <c r="D15" s="63" t="s">
        <v>31</v>
      </c>
      <c r="E15" s="54"/>
      <c r="F15" s="55"/>
      <c r="G15" s="56"/>
      <c r="H15" s="57" t="s">
        <v>27</v>
      </c>
      <c r="I15" s="57" t="s">
        <v>27</v>
      </c>
      <c r="J15" s="57" t="s">
        <v>27</v>
      </c>
      <c r="K15" s="57" t="s">
        <v>27</v>
      </c>
      <c r="L15" s="57" t="s">
        <v>27</v>
      </c>
      <c r="M15" s="57" t="s">
        <v>27</v>
      </c>
      <c r="N15" s="58" t="s">
        <v>27</v>
      </c>
      <c r="O15" s="59" t="str">
        <f t="shared" si="2"/>
        <v/>
      </c>
      <c r="P15" s="60"/>
      <c r="Q15" s="61"/>
    </row>
    <row r="16" spans="1:17" x14ac:dyDescent="0.2">
      <c r="A16" s="68">
        <f t="shared" ca="1" si="0"/>
        <v>9</v>
      </c>
      <c r="B16" s="62">
        <f t="shared" si="1"/>
        <v>499</v>
      </c>
      <c r="C16" s="53">
        <v>3200</v>
      </c>
      <c r="D16" s="63" t="s">
        <v>56</v>
      </c>
      <c r="E16" s="54" t="s">
        <v>57</v>
      </c>
      <c r="F16" s="55"/>
      <c r="G16" s="56"/>
      <c r="H16" s="57"/>
      <c r="I16" s="57"/>
      <c r="J16" s="57"/>
      <c r="K16" s="57" t="s">
        <v>25</v>
      </c>
      <c r="L16" s="57"/>
      <c r="M16" s="57"/>
      <c r="N16" s="58"/>
      <c r="O16" s="59" t="str">
        <f t="shared" si="2"/>
        <v/>
      </c>
      <c r="P16" s="60"/>
      <c r="Q16" s="61"/>
    </row>
    <row r="17" spans="1:17" ht="25.5" x14ac:dyDescent="0.2">
      <c r="A17" s="68">
        <f t="shared" ca="1" si="0"/>
        <v>10</v>
      </c>
      <c r="B17" s="62">
        <f t="shared" si="1"/>
        <v>499</v>
      </c>
      <c r="C17" s="53">
        <v>3201</v>
      </c>
      <c r="D17" s="63" t="s">
        <v>51</v>
      </c>
      <c r="E17" s="54" t="s">
        <v>58</v>
      </c>
      <c r="F17" s="55"/>
      <c r="G17" s="56"/>
      <c r="H17" s="57"/>
      <c r="I17" s="57"/>
      <c r="J17" s="57"/>
      <c r="K17" s="57" t="s">
        <v>25</v>
      </c>
      <c r="L17" s="57"/>
      <c r="M17" s="57"/>
      <c r="N17" s="58"/>
      <c r="O17" s="59" t="str">
        <f t="shared" si="2"/>
        <v/>
      </c>
      <c r="P17" s="60"/>
      <c r="Q17" s="61"/>
    </row>
    <row r="18" spans="1:17" x14ac:dyDescent="0.2">
      <c r="A18" s="68">
        <f t="shared" ca="1" si="0"/>
        <v>11</v>
      </c>
      <c r="B18" s="62">
        <f t="shared" si="1"/>
        <v>499</v>
      </c>
      <c r="C18" s="53">
        <v>3202</v>
      </c>
      <c r="D18" s="63" t="s">
        <v>26</v>
      </c>
      <c r="E18" s="54"/>
      <c r="F18" s="55"/>
      <c r="G18" s="56"/>
      <c r="H18" s="57"/>
      <c r="I18" s="57"/>
      <c r="J18" s="57"/>
      <c r="K18" s="57" t="s">
        <v>25</v>
      </c>
      <c r="L18" s="57"/>
      <c r="M18" s="57"/>
      <c r="N18" s="58"/>
      <c r="O18" s="59" t="str">
        <f t="shared" si="2"/>
        <v/>
      </c>
      <c r="P18" s="60"/>
      <c r="Q18" s="61"/>
    </row>
    <row r="19" spans="1:17" x14ac:dyDescent="0.2">
      <c r="A19" s="68">
        <f t="shared" ca="1" si="0"/>
        <v>12</v>
      </c>
      <c r="B19" s="62">
        <f t="shared" si="1"/>
        <v>499</v>
      </c>
      <c r="C19" s="53">
        <v>3203</v>
      </c>
      <c r="D19" s="63" t="s">
        <v>59</v>
      </c>
      <c r="E19" s="54"/>
      <c r="F19" s="55"/>
      <c r="G19" s="56"/>
      <c r="H19" s="57"/>
      <c r="I19" s="57"/>
      <c r="J19" s="57"/>
      <c r="K19" s="57" t="s">
        <v>25</v>
      </c>
      <c r="L19" s="57"/>
      <c r="M19" s="57"/>
      <c r="N19" s="58"/>
      <c r="O19" s="59" t="str">
        <f t="shared" si="2"/>
        <v/>
      </c>
      <c r="P19" s="60"/>
      <c r="Q19" s="61"/>
    </row>
    <row r="20" spans="1:17" ht="25.5" x14ac:dyDescent="0.2">
      <c r="A20" s="68">
        <f t="shared" ca="1" si="0"/>
        <v>13</v>
      </c>
      <c r="B20" s="62">
        <f t="shared" si="1"/>
        <v>499</v>
      </c>
      <c r="C20" s="53">
        <v>3204</v>
      </c>
      <c r="D20" s="63" t="s">
        <v>53</v>
      </c>
      <c r="E20" s="54"/>
      <c r="F20" s="55"/>
      <c r="G20" s="56"/>
      <c r="H20" s="57"/>
      <c r="I20" s="57"/>
      <c r="J20" s="57"/>
      <c r="K20" s="57" t="s">
        <v>25</v>
      </c>
      <c r="L20" s="57"/>
      <c r="M20" s="57"/>
      <c r="N20" s="58"/>
      <c r="O20" s="59" t="str">
        <f t="shared" si="2"/>
        <v/>
      </c>
      <c r="P20" s="60"/>
      <c r="Q20" s="61"/>
    </row>
    <row r="21" spans="1:17" x14ac:dyDescent="0.2">
      <c r="A21" s="68">
        <f t="shared" ca="1" si="0"/>
        <v>14</v>
      </c>
      <c r="B21" s="62">
        <f t="shared" si="1"/>
        <v>499</v>
      </c>
      <c r="C21" s="53">
        <v>3205</v>
      </c>
      <c r="D21" s="63" t="s">
        <v>60</v>
      </c>
      <c r="E21" s="54"/>
      <c r="F21" s="55"/>
      <c r="G21" s="56"/>
      <c r="H21" s="57"/>
      <c r="I21" s="57"/>
      <c r="J21" s="57"/>
      <c r="K21" s="57" t="s">
        <v>25</v>
      </c>
      <c r="L21" s="57"/>
      <c r="M21" s="57"/>
      <c r="N21" s="58"/>
      <c r="O21" s="59" t="str">
        <f t="shared" si="2"/>
        <v/>
      </c>
      <c r="P21" s="60"/>
      <c r="Q21" s="61"/>
    </row>
    <row r="22" spans="1:17" x14ac:dyDescent="0.2">
      <c r="A22" s="68">
        <f t="shared" ca="1" si="0"/>
        <v>15</v>
      </c>
      <c r="B22" s="62">
        <f t="shared" si="1"/>
        <v>499</v>
      </c>
      <c r="C22" s="53"/>
      <c r="D22" s="63" t="s">
        <v>31</v>
      </c>
      <c r="E22" s="54"/>
      <c r="F22" s="55"/>
      <c r="G22" s="56"/>
      <c r="H22" s="57" t="s">
        <v>27</v>
      </c>
      <c r="I22" s="57" t="s">
        <v>27</v>
      </c>
      <c r="J22" s="57" t="s">
        <v>27</v>
      </c>
      <c r="K22" s="57" t="s">
        <v>27</v>
      </c>
      <c r="L22" s="57" t="s">
        <v>27</v>
      </c>
      <c r="M22" s="57" t="s">
        <v>27</v>
      </c>
      <c r="N22" s="58" t="s">
        <v>27</v>
      </c>
      <c r="O22" s="59" t="str">
        <f t="shared" si="2"/>
        <v/>
      </c>
      <c r="P22" s="60"/>
      <c r="Q22" s="61"/>
    </row>
    <row r="23" spans="1:17" x14ac:dyDescent="0.2">
      <c r="A23" s="68">
        <f t="shared" ca="1" si="0"/>
        <v>16</v>
      </c>
      <c r="B23" s="62">
        <f t="shared" si="1"/>
        <v>499</v>
      </c>
      <c r="C23" s="53">
        <v>5100</v>
      </c>
      <c r="D23" s="63" t="s">
        <v>65</v>
      </c>
      <c r="E23" s="87" t="s">
        <v>128</v>
      </c>
      <c r="F23" s="55"/>
      <c r="G23" s="56"/>
      <c r="H23" s="57"/>
      <c r="I23" s="57"/>
      <c r="J23" s="57"/>
      <c r="K23" s="57" t="s">
        <v>25</v>
      </c>
      <c r="L23" s="57"/>
      <c r="M23" s="57"/>
      <c r="N23" s="58"/>
      <c r="O23" s="59" t="str">
        <f t="shared" si="2"/>
        <v/>
      </c>
      <c r="P23" s="60"/>
      <c r="Q23" s="61"/>
    </row>
    <row r="24" spans="1:17" ht="25.5" x14ac:dyDescent="0.2">
      <c r="A24" s="68">
        <f t="shared" ca="1" si="0"/>
        <v>17</v>
      </c>
      <c r="B24" s="62">
        <f t="shared" si="1"/>
        <v>499</v>
      </c>
      <c r="C24" s="53">
        <v>5101</v>
      </c>
      <c r="D24" s="63" t="s">
        <v>51</v>
      </c>
      <c r="E24" s="87" t="s">
        <v>29</v>
      </c>
      <c r="F24" s="55"/>
      <c r="G24" s="56"/>
      <c r="H24" s="57"/>
      <c r="I24" s="57"/>
      <c r="J24" s="57"/>
      <c r="K24" s="57" t="s">
        <v>25</v>
      </c>
      <c r="L24" s="57"/>
      <c r="M24" s="57"/>
      <c r="N24" s="58"/>
      <c r="O24" s="59" t="str">
        <f t="shared" si="2"/>
        <v/>
      </c>
      <c r="P24" s="60"/>
      <c r="Q24" s="61"/>
    </row>
    <row r="25" spans="1:17" x14ac:dyDescent="0.2">
      <c r="A25" s="68">
        <f t="shared" ca="1" si="0"/>
        <v>18</v>
      </c>
      <c r="B25" s="62">
        <f t="shared" si="1"/>
        <v>499</v>
      </c>
      <c r="C25" s="53">
        <v>5102</v>
      </c>
      <c r="D25" s="63" t="s">
        <v>66</v>
      </c>
      <c r="E25" s="54"/>
      <c r="F25" s="55"/>
      <c r="G25" s="56"/>
      <c r="H25" s="57"/>
      <c r="I25" s="57"/>
      <c r="J25" s="57"/>
      <c r="K25" s="57" t="s">
        <v>25</v>
      </c>
      <c r="L25" s="57"/>
      <c r="M25" s="57"/>
      <c r="N25" s="58"/>
      <c r="O25" s="59" t="str">
        <f t="shared" si="2"/>
        <v/>
      </c>
      <c r="P25" s="60"/>
      <c r="Q25" s="61"/>
    </row>
    <row r="26" spans="1:17" x14ac:dyDescent="0.2">
      <c r="A26" s="68">
        <f t="shared" ca="1" si="0"/>
        <v>19</v>
      </c>
      <c r="B26" s="62">
        <f t="shared" si="1"/>
        <v>499</v>
      </c>
      <c r="C26" s="53">
        <v>5103</v>
      </c>
      <c r="D26" s="63" t="s">
        <v>26</v>
      </c>
      <c r="E26" s="54"/>
      <c r="F26" s="55"/>
      <c r="G26" s="56"/>
      <c r="H26" s="57"/>
      <c r="I26" s="57"/>
      <c r="J26" s="57"/>
      <c r="K26" s="57" t="s">
        <v>25</v>
      </c>
      <c r="L26" s="57"/>
      <c r="M26" s="57"/>
      <c r="N26" s="58"/>
      <c r="O26" s="59" t="str">
        <f t="shared" si="2"/>
        <v/>
      </c>
      <c r="P26" s="60"/>
      <c r="Q26" s="61"/>
    </row>
    <row r="27" spans="1:17" ht="25.5" x14ac:dyDescent="0.2">
      <c r="A27" s="68">
        <f t="shared" ca="1" si="0"/>
        <v>20</v>
      </c>
      <c r="B27" s="62">
        <f t="shared" si="1"/>
        <v>499</v>
      </c>
      <c r="C27" s="53">
        <v>5104</v>
      </c>
      <c r="D27" s="63" t="s">
        <v>67</v>
      </c>
      <c r="E27" s="54"/>
      <c r="F27" s="55"/>
      <c r="G27" s="56"/>
      <c r="H27" s="57"/>
      <c r="I27" s="57"/>
      <c r="J27" s="57"/>
      <c r="K27" s="57" t="s">
        <v>25</v>
      </c>
      <c r="L27" s="57"/>
      <c r="M27" s="57"/>
      <c r="N27" s="58"/>
      <c r="O27" s="59" t="str">
        <f t="shared" si="2"/>
        <v/>
      </c>
      <c r="P27" s="60"/>
      <c r="Q27" s="61"/>
    </row>
    <row r="28" spans="1:17" ht="25.5" x14ac:dyDescent="0.2">
      <c r="A28" s="68">
        <f t="shared" ca="1" si="0"/>
        <v>21</v>
      </c>
      <c r="B28" s="62">
        <f t="shared" si="1"/>
        <v>499</v>
      </c>
      <c r="C28" s="53">
        <v>5105</v>
      </c>
      <c r="D28" s="63" t="s">
        <v>68</v>
      </c>
      <c r="E28" s="54"/>
      <c r="F28" s="55"/>
      <c r="G28" s="56"/>
      <c r="H28" s="57"/>
      <c r="I28" s="57"/>
      <c r="J28" s="57"/>
      <c r="K28" s="57" t="s">
        <v>25</v>
      </c>
      <c r="L28" s="57"/>
      <c r="M28" s="57"/>
      <c r="N28" s="58"/>
      <c r="O28" s="59" t="str">
        <f t="shared" si="2"/>
        <v/>
      </c>
      <c r="P28" s="60"/>
      <c r="Q28" s="61"/>
    </row>
    <row r="29" spans="1:17" x14ac:dyDescent="0.2">
      <c r="A29" s="68">
        <f t="shared" ca="1" si="0"/>
        <v>22</v>
      </c>
      <c r="B29" s="62">
        <f t="shared" si="1"/>
        <v>499</v>
      </c>
      <c r="C29" s="53">
        <v>5106</v>
      </c>
      <c r="D29" s="63" t="s">
        <v>69</v>
      </c>
      <c r="E29" s="54"/>
      <c r="F29" s="55"/>
      <c r="G29" s="56"/>
      <c r="H29" s="57"/>
      <c r="I29" s="57"/>
      <c r="J29" s="57"/>
      <c r="K29" s="57" t="s">
        <v>25</v>
      </c>
      <c r="L29" s="57"/>
      <c r="M29" s="57"/>
      <c r="N29" s="58"/>
      <c r="O29" s="59" t="str">
        <f t="shared" si="2"/>
        <v/>
      </c>
      <c r="P29" s="60"/>
      <c r="Q29" s="61"/>
    </row>
    <row r="30" spans="1:17" ht="25.5" x14ac:dyDescent="0.2">
      <c r="A30" s="68">
        <f t="shared" ca="1" si="0"/>
        <v>23</v>
      </c>
      <c r="B30" s="62">
        <f t="shared" si="1"/>
        <v>499</v>
      </c>
      <c r="C30" s="53">
        <v>5107</v>
      </c>
      <c r="D30" s="63" t="s">
        <v>70</v>
      </c>
      <c r="E30" s="54"/>
      <c r="F30" s="55"/>
      <c r="G30" s="56"/>
      <c r="H30" s="57"/>
      <c r="I30" s="57"/>
      <c r="J30" s="57"/>
      <c r="K30" s="57" t="s">
        <v>25</v>
      </c>
      <c r="L30" s="57"/>
      <c r="M30" s="57"/>
      <c r="N30" s="58"/>
      <c r="O30" s="59" t="str">
        <f t="shared" si="2"/>
        <v/>
      </c>
      <c r="P30" s="60"/>
      <c r="Q30" s="61"/>
    </row>
    <row r="31" spans="1:17" x14ac:dyDescent="0.2">
      <c r="A31" s="68">
        <f t="shared" ca="1" si="0"/>
        <v>24</v>
      </c>
      <c r="B31" s="62">
        <f t="shared" si="1"/>
        <v>499</v>
      </c>
      <c r="C31" s="53">
        <v>5108</v>
      </c>
      <c r="D31" s="63" t="s">
        <v>60</v>
      </c>
      <c r="E31" s="54"/>
      <c r="F31" s="55"/>
      <c r="G31" s="56"/>
      <c r="H31" s="57"/>
      <c r="I31" s="57"/>
      <c r="J31" s="57"/>
      <c r="K31" s="57" t="s">
        <v>25</v>
      </c>
      <c r="L31" s="57"/>
      <c r="M31" s="57"/>
      <c r="N31" s="58"/>
      <c r="O31" s="59" t="str">
        <f t="shared" si="2"/>
        <v/>
      </c>
      <c r="P31" s="60"/>
      <c r="Q31" s="61"/>
    </row>
    <row r="32" spans="1:17" x14ac:dyDescent="0.2">
      <c r="A32" s="68">
        <f t="shared" ca="1" si="0"/>
        <v>25</v>
      </c>
      <c r="B32" s="62">
        <f t="shared" si="1"/>
        <v>499</v>
      </c>
      <c r="C32" s="53"/>
      <c r="D32" s="63" t="s">
        <v>31</v>
      </c>
      <c r="E32" s="54"/>
      <c r="F32" s="55"/>
      <c r="G32" s="56"/>
      <c r="H32" s="57" t="s">
        <v>27</v>
      </c>
      <c r="I32" s="57" t="s">
        <v>27</v>
      </c>
      <c r="J32" s="57" t="s">
        <v>27</v>
      </c>
      <c r="K32" s="57" t="s">
        <v>27</v>
      </c>
      <c r="L32" s="57" t="s">
        <v>27</v>
      </c>
      <c r="M32" s="57" t="s">
        <v>27</v>
      </c>
      <c r="N32" s="58" t="s">
        <v>27</v>
      </c>
      <c r="O32" s="59" t="str">
        <f t="shared" si="2"/>
        <v/>
      </c>
      <c r="P32" s="60"/>
      <c r="Q32" s="61"/>
    </row>
    <row r="33" spans="1:17" ht="25.5" x14ac:dyDescent="0.2">
      <c r="A33" s="68">
        <f t="shared" ca="1" si="0"/>
        <v>26</v>
      </c>
      <c r="B33" s="62">
        <f t="shared" si="1"/>
        <v>499</v>
      </c>
      <c r="C33" s="53">
        <v>5200</v>
      </c>
      <c r="D33" s="63" t="s">
        <v>71</v>
      </c>
      <c r="E33" s="54" t="s">
        <v>98</v>
      </c>
      <c r="F33" s="55"/>
      <c r="G33" s="56"/>
      <c r="H33" s="57"/>
      <c r="I33" s="57"/>
      <c r="J33" s="57"/>
      <c r="K33" s="57" t="s">
        <v>25</v>
      </c>
      <c r="L33" s="57"/>
      <c r="M33" s="57"/>
      <c r="N33" s="58"/>
      <c r="O33" s="59" t="str">
        <f t="shared" si="2"/>
        <v/>
      </c>
      <c r="P33" s="60"/>
      <c r="Q33" s="61"/>
    </row>
    <row r="34" spans="1:17" ht="25.5" x14ac:dyDescent="0.2">
      <c r="A34" s="68">
        <f t="shared" ca="1" si="0"/>
        <v>27</v>
      </c>
      <c r="B34" s="62">
        <f t="shared" si="1"/>
        <v>499</v>
      </c>
      <c r="C34" s="53">
        <v>5201</v>
      </c>
      <c r="D34" s="63" t="s">
        <v>51</v>
      </c>
      <c r="E34" s="54"/>
      <c r="F34" s="55"/>
      <c r="G34" s="56"/>
      <c r="H34" s="57"/>
      <c r="I34" s="57"/>
      <c r="J34" s="57"/>
      <c r="K34" s="57" t="s">
        <v>25</v>
      </c>
      <c r="L34" s="57"/>
      <c r="M34" s="57"/>
      <c r="N34" s="58"/>
      <c r="O34" s="59" t="str">
        <f t="shared" si="2"/>
        <v/>
      </c>
      <c r="P34" s="60"/>
      <c r="Q34" s="61"/>
    </row>
    <row r="35" spans="1:17" x14ac:dyDescent="0.2">
      <c r="A35" s="68">
        <f t="shared" ca="1" si="0"/>
        <v>28</v>
      </c>
      <c r="B35" s="62">
        <f t="shared" si="1"/>
        <v>499</v>
      </c>
      <c r="C35" s="53">
        <v>5202</v>
      </c>
      <c r="D35" s="63" t="s">
        <v>26</v>
      </c>
      <c r="E35" s="54"/>
      <c r="F35" s="55"/>
      <c r="G35" s="56"/>
      <c r="H35" s="57"/>
      <c r="I35" s="57"/>
      <c r="J35" s="57"/>
      <c r="K35" s="57" t="s">
        <v>25</v>
      </c>
      <c r="L35" s="57"/>
      <c r="M35" s="57"/>
      <c r="N35" s="58"/>
      <c r="O35" s="59" t="str">
        <f t="shared" si="2"/>
        <v/>
      </c>
      <c r="P35" s="60"/>
      <c r="Q35" s="61"/>
    </row>
    <row r="36" spans="1:17" x14ac:dyDescent="0.2">
      <c r="A36" s="68">
        <f t="shared" ca="1" si="0"/>
        <v>29</v>
      </c>
      <c r="B36" s="62">
        <f t="shared" si="1"/>
        <v>499</v>
      </c>
      <c r="C36" s="53">
        <v>5203</v>
      </c>
      <c r="D36" s="63" t="s">
        <v>72</v>
      </c>
      <c r="E36" s="54"/>
      <c r="F36" s="55"/>
      <c r="G36" s="56"/>
      <c r="H36" s="57"/>
      <c r="I36" s="57"/>
      <c r="J36" s="57"/>
      <c r="K36" s="57" t="s">
        <v>25</v>
      </c>
      <c r="L36" s="57"/>
      <c r="M36" s="57"/>
      <c r="N36" s="58"/>
      <c r="O36" s="59" t="str">
        <f t="shared" si="2"/>
        <v/>
      </c>
      <c r="P36" s="60"/>
      <c r="Q36" s="61"/>
    </row>
    <row r="37" spans="1:17" x14ac:dyDescent="0.2">
      <c r="A37" s="68">
        <f t="shared" ca="1" si="0"/>
        <v>30</v>
      </c>
      <c r="B37" s="62">
        <f t="shared" si="1"/>
        <v>499</v>
      </c>
      <c r="C37" s="53">
        <v>5204</v>
      </c>
      <c r="D37" s="63" t="s">
        <v>73</v>
      </c>
      <c r="E37" s="54"/>
      <c r="F37" s="55"/>
      <c r="G37" s="56"/>
      <c r="H37" s="57"/>
      <c r="I37" s="57"/>
      <c r="J37" s="57"/>
      <c r="K37" s="57" t="s">
        <v>25</v>
      </c>
      <c r="L37" s="57"/>
      <c r="M37" s="57"/>
      <c r="N37" s="58"/>
      <c r="O37" s="59" t="str">
        <f t="shared" si="2"/>
        <v/>
      </c>
      <c r="P37" s="60"/>
      <c r="Q37" s="61"/>
    </row>
    <row r="38" spans="1:17" x14ac:dyDescent="0.2">
      <c r="A38" s="68">
        <f t="shared" ca="1" si="0"/>
        <v>31</v>
      </c>
      <c r="B38" s="62">
        <f t="shared" si="1"/>
        <v>499</v>
      </c>
      <c r="C38" s="53">
        <v>5205</v>
      </c>
      <c r="D38" s="63" t="s">
        <v>74</v>
      </c>
      <c r="E38" s="54"/>
      <c r="F38" s="55"/>
      <c r="G38" s="56"/>
      <c r="H38" s="57"/>
      <c r="I38" s="57"/>
      <c r="J38" s="57"/>
      <c r="K38" s="57" t="s">
        <v>25</v>
      </c>
      <c r="L38" s="57"/>
      <c r="M38" s="57"/>
      <c r="N38" s="58"/>
      <c r="O38" s="59" t="str">
        <f t="shared" si="2"/>
        <v/>
      </c>
      <c r="P38" s="60"/>
      <c r="Q38" s="61"/>
    </row>
    <row r="39" spans="1:17" x14ac:dyDescent="0.2">
      <c r="A39" s="68">
        <f t="shared" ca="1" si="0"/>
        <v>32</v>
      </c>
      <c r="B39" s="62">
        <f t="shared" si="1"/>
        <v>499</v>
      </c>
      <c r="C39" s="53">
        <v>5206</v>
      </c>
      <c r="D39" s="63" t="s">
        <v>36</v>
      </c>
      <c r="E39" s="54"/>
      <c r="F39" s="55"/>
      <c r="G39" s="56"/>
      <c r="H39" s="57"/>
      <c r="I39" s="57"/>
      <c r="J39" s="57"/>
      <c r="K39" s="57" t="s">
        <v>25</v>
      </c>
      <c r="L39" s="57"/>
      <c r="M39" s="57"/>
      <c r="N39" s="58"/>
      <c r="O39" s="59" t="str">
        <f t="shared" si="2"/>
        <v/>
      </c>
      <c r="P39" s="60"/>
      <c r="Q39" s="61"/>
    </row>
    <row r="40" spans="1:17" x14ac:dyDescent="0.2">
      <c r="A40" s="68">
        <f t="shared" ca="1" si="0"/>
        <v>33</v>
      </c>
      <c r="B40" s="62">
        <f t="shared" si="1"/>
        <v>499</v>
      </c>
      <c r="C40" s="53">
        <v>5207</v>
      </c>
      <c r="D40" s="63" t="s">
        <v>32</v>
      </c>
      <c r="E40" s="54"/>
      <c r="F40" s="55"/>
      <c r="G40" s="56"/>
      <c r="H40" s="57"/>
      <c r="I40" s="57"/>
      <c r="J40" s="57"/>
      <c r="K40" s="57" t="s">
        <v>25</v>
      </c>
      <c r="L40" s="57"/>
      <c r="M40" s="57"/>
      <c r="N40" s="58"/>
      <c r="O40" s="59" t="str">
        <f t="shared" si="2"/>
        <v/>
      </c>
      <c r="P40" s="60"/>
      <c r="Q40" s="61"/>
    </row>
    <row r="41" spans="1:17" x14ac:dyDescent="0.2">
      <c r="A41" s="68">
        <f t="shared" ca="1" si="0"/>
        <v>34</v>
      </c>
      <c r="B41" s="62">
        <f t="shared" si="1"/>
        <v>499</v>
      </c>
      <c r="C41" s="53">
        <v>5208</v>
      </c>
      <c r="D41" s="63" t="s">
        <v>60</v>
      </c>
      <c r="E41" s="54"/>
      <c r="F41" s="55"/>
      <c r="G41" s="56"/>
      <c r="H41" s="57"/>
      <c r="I41" s="57"/>
      <c r="J41" s="57"/>
      <c r="K41" s="57" t="s">
        <v>25</v>
      </c>
      <c r="L41" s="57"/>
      <c r="M41" s="57"/>
      <c r="N41" s="58"/>
      <c r="O41" s="59" t="str">
        <f t="shared" si="2"/>
        <v/>
      </c>
      <c r="P41" s="60"/>
      <c r="Q41" s="61"/>
    </row>
    <row r="42" spans="1:17" x14ac:dyDescent="0.2">
      <c r="A42" s="68">
        <f t="shared" ca="1" si="0"/>
        <v>35</v>
      </c>
      <c r="B42" s="62">
        <f t="shared" si="1"/>
        <v>499</v>
      </c>
      <c r="C42" s="53">
        <v>5209</v>
      </c>
      <c r="D42" s="63" t="s">
        <v>60</v>
      </c>
      <c r="E42" s="54"/>
      <c r="F42" s="55"/>
      <c r="G42" s="56"/>
      <c r="H42" s="57"/>
      <c r="I42" s="57"/>
      <c r="J42" s="57"/>
      <c r="K42" s="57" t="s">
        <v>25</v>
      </c>
      <c r="L42" s="57"/>
      <c r="M42" s="57"/>
      <c r="N42" s="58"/>
      <c r="O42" s="59" t="str">
        <f t="shared" si="2"/>
        <v/>
      </c>
      <c r="P42" s="60"/>
      <c r="Q42" s="61"/>
    </row>
    <row r="43" spans="1:17" x14ac:dyDescent="0.2">
      <c r="A43" s="68">
        <f t="shared" ca="1" si="0"/>
        <v>36</v>
      </c>
      <c r="B43" s="62">
        <f t="shared" si="1"/>
        <v>499</v>
      </c>
      <c r="C43" s="53"/>
      <c r="D43" s="63" t="s">
        <v>31</v>
      </c>
      <c r="E43" s="54"/>
      <c r="F43" s="55"/>
      <c r="G43" s="56"/>
      <c r="H43" s="57" t="s">
        <v>27</v>
      </c>
      <c r="I43" s="57" t="s">
        <v>27</v>
      </c>
      <c r="J43" s="57" t="s">
        <v>27</v>
      </c>
      <c r="K43" s="57" t="s">
        <v>27</v>
      </c>
      <c r="L43" s="57" t="s">
        <v>27</v>
      </c>
      <c r="M43" s="57" t="s">
        <v>27</v>
      </c>
      <c r="N43" s="58" t="s">
        <v>27</v>
      </c>
      <c r="O43" s="59" t="str">
        <f t="shared" si="2"/>
        <v/>
      </c>
      <c r="P43" s="60"/>
      <c r="Q43" s="61"/>
    </row>
    <row r="44" spans="1:17" x14ac:dyDescent="0.2">
      <c r="A44" s="68">
        <f t="shared" ca="1" si="0"/>
        <v>37</v>
      </c>
      <c r="B44" s="62">
        <f t="shared" si="1"/>
        <v>499</v>
      </c>
      <c r="C44" s="53">
        <v>7000</v>
      </c>
      <c r="D44" s="63" t="s">
        <v>86</v>
      </c>
      <c r="E44" s="87" t="s">
        <v>95</v>
      </c>
      <c r="F44" s="55"/>
      <c r="G44" s="56"/>
      <c r="H44" s="57"/>
      <c r="I44" s="57"/>
      <c r="J44" s="57"/>
      <c r="K44" s="57" t="s">
        <v>25</v>
      </c>
      <c r="L44" s="57"/>
      <c r="M44" s="57"/>
      <c r="N44" s="58"/>
      <c r="O44" s="59" t="str">
        <f t="shared" si="2"/>
        <v/>
      </c>
      <c r="P44" s="60"/>
      <c r="Q44" s="61"/>
    </row>
    <row r="45" spans="1:17" ht="25.5" x14ac:dyDescent="0.2">
      <c r="A45" s="68">
        <f t="shared" ca="1" si="0"/>
        <v>38</v>
      </c>
      <c r="B45" s="62">
        <f t="shared" si="1"/>
        <v>499</v>
      </c>
      <c r="C45" s="53">
        <v>7001</v>
      </c>
      <c r="D45" s="63" t="s">
        <v>87</v>
      </c>
      <c r="E45" s="87" t="s">
        <v>130</v>
      </c>
      <c r="F45" s="55"/>
      <c r="G45" s="56"/>
      <c r="H45" s="57"/>
      <c r="I45" s="57"/>
      <c r="J45" s="57"/>
      <c r="K45" s="57" t="s">
        <v>25</v>
      </c>
      <c r="L45" s="57"/>
      <c r="M45" s="57"/>
      <c r="N45" s="58"/>
      <c r="O45" s="59" t="str">
        <f t="shared" si="2"/>
        <v/>
      </c>
      <c r="P45" s="60"/>
      <c r="Q45" s="61"/>
    </row>
    <row r="46" spans="1:17" x14ac:dyDescent="0.2">
      <c r="A46" s="68">
        <f t="shared" ca="1" si="0"/>
        <v>39</v>
      </c>
      <c r="B46" s="62">
        <f t="shared" si="1"/>
        <v>499</v>
      </c>
      <c r="C46" s="53">
        <v>7002</v>
      </c>
      <c r="D46" s="86" t="s">
        <v>131</v>
      </c>
      <c r="E46" s="54"/>
      <c r="F46" s="55"/>
      <c r="G46" s="56"/>
      <c r="H46" s="57"/>
      <c r="I46" s="57"/>
      <c r="J46" s="57"/>
      <c r="K46" s="57" t="s">
        <v>25</v>
      </c>
      <c r="L46" s="57"/>
      <c r="M46" s="57"/>
      <c r="N46" s="58"/>
      <c r="O46" s="59" t="str">
        <f t="shared" si="2"/>
        <v/>
      </c>
      <c r="P46" s="60"/>
      <c r="Q46" s="61"/>
    </row>
    <row r="47" spans="1:17" x14ac:dyDescent="0.2">
      <c r="A47" s="68">
        <f t="shared" ca="1" si="0"/>
        <v>40</v>
      </c>
      <c r="B47" s="62">
        <f t="shared" si="1"/>
        <v>499</v>
      </c>
      <c r="C47" s="53">
        <v>7003</v>
      </c>
      <c r="D47" s="63" t="s">
        <v>89</v>
      </c>
      <c r="E47" s="54"/>
      <c r="F47" s="55"/>
      <c r="G47" s="56"/>
      <c r="H47" s="57"/>
      <c r="I47" s="57"/>
      <c r="J47" s="57"/>
      <c r="K47" s="57" t="s">
        <v>25</v>
      </c>
      <c r="L47" s="57"/>
      <c r="M47" s="57"/>
      <c r="N47" s="58"/>
      <c r="O47" s="59" t="str">
        <f t="shared" si="2"/>
        <v/>
      </c>
      <c r="P47" s="60"/>
      <c r="Q47" s="61"/>
    </row>
    <row r="48" spans="1:17" x14ac:dyDescent="0.2">
      <c r="A48" s="68">
        <f t="shared" ca="1" si="0"/>
        <v>41</v>
      </c>
      <c r="B48" s="62">
        <f t="shared" si="1"/>
        <v>499</v>
      </c>
      <c r="C48" s="53"/>
      <c r="D48" s="63" t="s">
        <v>31</v>
      </c>
      <c r="E48" s="54"/>
      <c r="F48" s="55"/>
      <c r="G48" s="56"/>
      <c r="H48" s="57" t="s">
        <v>27</v>
      </c>
      <c r="I48" s="57" t="s">
        <v>27</v>
      </c>
      <c r="J48" s="57" t="s">
        <v>27</v>
      </c>
      <c r="K48" s="57" t="s">
        <v>27</v>
      </c>
      <c r="L48" s="57" t="s">
        <v>27</v>
      </c>
      <c r="M48" s="57" t="s">
        <v>27</v>
      </c>
      <c r="N48" s="58" t="s">
        <v>27</v>
      </c>
      <c r="O48" s="59" t="str">
        <f t="shared" si="2"/>
        <v/>
      </c>
      <c r="P48" s="60"/>
      <c r="Q48" s="61"/>
    </row>
    <row r="49" spans="1:17" x14ac:dyDescent="0.2">
      <c r="A49" s="68">
        <f t="shared" ca="1" si="0"/>
        <v>42</v>
      </c>
      <c r="B49" s="62">
        <f t="shared" si="1"/>
        <v>499</v>
      </c>
      <c r="C49" s="53">
        <v>9000</v>
      </c>
      <c r="D49" s="63" t="s">
        <v>90</v>
      </c>
      <c r="E49" s="54"/>
      <c r="F49" s="55"/>
      <c r="G49" s="56"/>
      <c r="H49" s="57"/>
      <c r="I49" s="57"/>
      <c r="J49" s="57"/>
      <c r="K49" s="57" t="s">
        <v>25</v>
      </c>
      <c r="L49" s="57"/>
      <c r="M49" s="57"/>
      <c r="N49" s="58"/>
      <c r="O49" s="59" t="str">
        <f t="shared" si="2"/>
        <v/>
      </c>
      <c r="P49" s="60"/>
      <c r="Q49" s="61"/>
    </row>
    <row r="50" spans="1:17" x14ac:dyDescent="0.2">
      <c r="A50" s="68">
        <f t="shared" ca="1" si="0"/>
        <v>43</v>
      </c>
      <c r="B50" s="62">
        <f t="shared" si="1"/>
        <v>499</v>
      </c>
      <c r="C50" s="53">
        <v>9001</v>
      </c>
      <c r="D50" s="63" t="s">
        <v>91</v>
      </c>
      <c r="E50" s="54"/>
      <c r="F50" s="55"/>
      <c r="G50" s="56"/>
      <c r="H50" s="57"/>
      <c r="I50" s="57"/>
      <c r="J50" s="57"/>
      <c r="K50" s="57" t="s">
        <v>25</v>
      </c>
      <c r="L50" s="57"/>
      <c r="M50" s="57"/>
      <c r="N50" s="58"/>
      <c r="O50" s="59" t="str">
        <f t="shared" si="2"/>
        <v/>
      </c>
      <c r="P50" s="60"/>
      <c r="Q50" s="61"/>
    </row>
    <row r="51" spans="1:17" ht="25.5" x14ac:dyDescent="0.2">
      <c r="A51" s="68">
        <f ca="1">CELL("Zeile",A51)-A$7</f>
        <v>44</v>
      </c>
      <c r="B51" s="62">
        <f t="shared" si="1"/>
        <v>499</v>
      </c>
      <c r="C51" s="53">
        <v>9002</v>
      </c>
      <c r="D51" s="63" t="s">
        <v>92</v>
      </c>
      <c r="E51" s="54"/>
      <c r="F51" s="55"/>
      <c r="G51" s="56"/>
      <c r="H51" s="57"/>
      <c r="I51" s="57"/>
      <c r="J51" s="57"/>
      <c r="K51" s="57" t="s">
        <v>25</v>
      </c>
      <c r="L51" s="57"/>
      <c r="M51" s="57"/>
      <c r="N51" s="58"/>
      <c r="O51" s="59" t="str">
        <f t="shared" si="2"/>
        <v/>
      </c>
      <c r="P51" s="60"/>
      <c r="Q51" s="61"/>
    </row>
    <row r="52" spans="1:17" x14ac:dyDescent="0.2">
      <c r="A52" s="68">
        <f ca="1">CELL("Zeile",A52)-A$7</f>
        <v>45</v>
      </c>
      <c r="B52" s="62">
        <f t="shared" si="1"/>
        <v>499</v>
      </c>
      <c r="C52" s="53">
        <v>9003</v>
      </c>
      <c r="D52" s="63" t="s">
        <v>93</v>
      </c>
      <c r="E52" s="54"/>
      <c r="F52" s="55"/>
      <c r="G52" s="56"/>
      <c r="H52" s="57"/>
      <c r="I52" s="57"/>
      <c r="J52" s="57"/>
      <c r="K52" s="57" t="s">
        <v>25</v>
      </c>
      <c r="L52" s="57"/>
      <c r="M52" s="57"/>
      <c r="N52" s="58"/>
      <c r="O52" s="59" t="str">
        <f t="shared" si="2"/>
        <v/>
      </c>
    </row>
    <row r="53" spans="1:17" ht="12.75" customHeight="1" x14ac:dyDescent="0.2">
      <c r="B53" s="188" t="s">
        <v>30</v>
      </c>
      <c r="C53" s="188"/>
      <c r="O53" s="59" t="str">
        <f t="shared" si="2"/>
        <v/>
      </c>
    </row>
  </sheetData>
  <mergeCells count="5">
    <mergeCell ref="H1:L1"/>
    <mergeCell ref="M1:N1"/>
    <mergeCell ref="H2:L2"/>
    <mergeCell ref="M2:N2"/>
    <mergeCell ref="B53:C53"/>
  </mergeCells>
  <conditionalFormatting sqref="H47:N47 H48:H71 H78:H83">
    <cfRule type="expression" dxfId="50" priority="1" stopIfTrue="1">
      <formula>(H47&lt;&gt;IF(ISNUMBER($C47),VLOOKUP($C47,INDIRECT(KatName&amp;$B47),H$5,0),""))</formula>
    </cfRule>
  </conditionalFormatting>
  <conditionalFormatting sqref="H72:N77">
    <cfRule type="expression" dxfId="49" priority="2" stopIfTrue="1">
      <formula>(H72&lt;&gt;IF(ISNUMBER($C72),VLOOKUP($C72,INDIRECT(#REF!&amp;#REF!),H$7,0),""))</formula>
    </cfRule>
  </conditionalFormatting>
  <pageMargins left="0.51181102362204722" right="0.51181102362204722" top="0.78740157480314965" bottom="0.78740157480314965" header="0.31496062992125984" footer="0.31496062992125984"/>
  <pageSetup paperSize="9" scale="74" orientation="landscape" r:id="rId1"/>
  <headerFooter alignWithMargins="0">
    <oddHeader>&amp;LVergabe-Nr.: ZR3-16150-2026-128-13-BG370
&amp;C&amp;"Arial,Fett"&amp;14Arbeitskarte MSR
&amp;A&amp;RAnlage 3</oddHeader>
    <oddFooter>&amp;RSeite &amp;P von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8">
    <tabColor indexed="11"/>
  </sheetPr>
  <dimension ref="A1:Q73"/>
  <sheetViews>
    <sheetView view="pageLayout" zoomScaleNormal="100" workbookViewId="0">
      <selection activeCell="D50" sqref="D50"/>
    </sheetView>
  </sheetViews>
  <sheetFormatPr baseColWidth="10" defaultRowHeight="12.75" x14ac:dyDescent="0.2"/>
  <cols>
    <col min="1" max="1" width="4.42578125" style="64" customWidth="1"/>
    <col min="2" max="2" width="7" style="64" customWidth="1"/>
    <col min="3" max="3" width="10.28515625" style="64" customWidth="1"/>
    <col min="4" max="4" width="54.5703125" style="65" customWidth="1"/>
    <col min="5" max="5" width="35.140625" style="11" customWidth="1"/>
    <col min="6" max="6" width="16.5703125" style="66" customWidth="1"/>
    <col min="7" max="7" width="7.5703125" style="67" customWidth="1"/>
    <col min="8" max="12" width="4.140625" style="11" customWidth="1"/>
    <col min="13" max="13" width="5.5703125" style="11" customWidth="1"/>
    <col min="14" max="14" width="5.28515625" style="11" customWidth="1"/>
    <col min="15" max="15" width="18.5703125" style="11" customWidth="1"/>
    <col min="16" max="16384" width="11.42578125" style="11"/>
  </cols>
  <sheetData>
    <row r="1" spans="1:17" ht="15.75" customHeight="1" x14ac:dyDescent="0.2">
      <c r="A1" s="1"/>
      <c r="B1" s="2"/>
      <c r="C1" s="3" t="s">
        <v>43</v>
      </c>
      <c r="D1" s="4" t="s">
        <v>94</v>
      </c>
      <c r="E1" s="5"/>
      <c r="F1" s="6"/>
      <c r="G1" s="7"/>
      <c r="H1" s="189"/>
      <c r="I1" s="190"/>
      <c r="J1" s="190"/>
      <c r="K1" s="190"/>
      <c r="L1" s="190"/>
      <c r="M1" s="191"/>
      <c r="N1" s="192"/>
      <c r="O1" s="8"/>
      <c r="P1" s="9"/>
      <c r="Q1" s="10"/>
    </row>
    <row r="2" spans="1:17" ht="15.75" customHeight="1" x14ac:dyDescent="0.2">
      <c r="A2" s="69"/>
      <c r="B2" s="12"/>
      <c r="C2" s="13" t="s">
        <v>0</v>
      </c>
      <c r="D2" s="14" t="s">
        <v>115</v>
      </c>
      <c r="E2" s="15"/>
      <c r="F2" s="16"/>
      <c r="G2" s="17"/>
      <c r="H2" s="193"/>
      <c r="I2" s="194"/>
      <c r="J2" s="194"/>
      <c r="K2" s="194"/>
      <c r="L2" s="194"/>
      <c r="M2" s="195"/>
      <c r="N2" s="196"/>
      <c r="O2" s="18"/>
      <c r="P2" s="19"/>
      <c r="Q2" s="10"/>
    </row>
    <row r="3" spans="1:17" ht="15" x14ac:dyDescent="0.2">
      <c r="A3" s="70"/>
      <c r="B3" s="20"/>
      <c r="C3" s="21">
        <v>499</v>
      </c>
      <c r="D3" s="22" t="s">
        <v>44</v>
      </c>
      <c r="E3" s="23"/>
      <c r="F3" s="78"/>
      <c r="G3" s="83" t="s">
        <v>45</v>
      </c>
      <c r="H3" s="79" t="s">
        <v>1</v>
      </c>
      <c r="I3" s="80"/>
      <c r="J3" s="80"/>
      <c r="K3" s="80"/>
      <c r="L3" s="80"/>
      <c r="M3" s="80"/>
      <c r="N3" s="81"/>
      <c r="O3" s="82"/>
      <c r="P3" s="9"/>
      <c r="Q3" s="10"/>
    </row>
    <row r="4" spans="1:17" ht="73.5" customHeight="1" x14ac:dyDescent="0.2">
      <c r="A4" s="71" t="s">
        <v>46</v>
      </c>
      <c r="B4" s="25" t="s">
        <v>2</v>
      </c>
      <c r="C4" s="26" t="s">
        <v>3</v>
      </c>
      <c r="D4" s="27" t="s">
        <v>47</v>
      </c>
      <c r="E4" s="28" t="s">
        <v>4</v>
      </c>
      <c r="F4" s="29"/>
      <c r="G4" s="30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2" t="s">
        <v>33</v>
      </c>
      <c r="O4" s="33"/>
      <c r="P4" s="9"/>
      <c r="Q4" s="10"/>
    </row>
    <row r="5" spans="1:17" x14ac:dyDescent="0.2">
      <c r="A5" s="72" t="s">
        <v>12</v>
      </c>
      <c r="B5" s="34" t="s">
        <v>13</v>
      </c>
      <c r="C5" s="35" t="s">
        <v>14</v>
      </c>
      <c r="D5" s="34" t="s">
        <v>15</v>
      </c>
      <c r="E5" s="36" t="s">
        <v>16</v>
      </c>
      <c r="F5" s="37" t="s">
        <v>17</v>
      </c>
      <c r="G5" s="38" t="s">
        <v>48</v>
      </c>
      <c r="H5" s="39" t="s">
        <v>18</v>
      </c>
      <c r="I5" s="39" t="s">
        <v>19</v>
      </c>
      <c r="J5" s="39" t="s">
        <v>20</v>
      </c>
      <c r="K5" s="39" t="s">
        <v>21</v>
      </c>
      <c r="L5" s="39" t="s">
        <v>22</v>
      </c>
      <c r="M5" s="39" t="s">
        <v>23</v>
      </c>
      <c r="N5" s="40" t="s">
        <v>24</v>
      </c>
      <c r="O5" s="41" t="s">
        <v>49</v>
      </c>
      <c r="P5" s="9"/>
      <c r="Q5" s="10"/>
    </row>
    <row r="6" spans="1:17" hidden="1" x14ac:dyDescent="0.2">
      <c r="A6" s="42"/>
      <c r="B6" s="43"/>
      <c r="C6" s="43"/>
      <c r="D6" s="44"/>
      <c r="E6" s="45"/>
      <c r="F6" s="46"/>
      <c r="G6" s="47"/>
      <c r="H6" s="48">
        <v>12</v>
      </c>
      <c r="I6" s="48">
        <v>4</v>
      </c>
      <c r="J6" s="48">
        <v>2</v>
      </c>
      <c r="K6" s="48">
        <v>1</v>
      </c>
      <c r="L6" s="49">
        <v>0.5</v>
      </c>
      <c r="M6" s="49">
        <v>0.2</v>
      </c>
      <c r="N6" s="50">
        <v>1</v>
      </c>
      <c r="O6" s="51"/>
      <c r="P6" s="52"/>
      <c r="Q6" s="10"/>
    </row>
    <row r="7" spans="1:17" hidden="1" x14ac:dyDescent="0.2">
      <c r="A7" s="42">
        <f ca="1">CELL("Zeile",A7)</f>
        <v>7</v>
      </c>
      <c r="B7" s="73"/>
      <c r="C7" s="73"/>
      <c r="D7" s="74">
        <v>2</v>
      </c>
      <c r="E7" s="75"/>
      <c r="F7" s="75"/>
      <c r="G7" s="76"/>
      <c r="H7" s="74">
        <v>3</v>
      </c>
      <c r="I7" s="74">
        <v>4</v>
      </c>
      <c r="J7" s="74">
        <v>5</v>
      </c>
      <c r="K7" s="74">
        <v>6</v>
      </c>
      <c r="L7" s="74">
        <v>7</v>
      </c>
      <c r="M7" s="74">
        <v>8</v>
      </c>
      <c r="N7" s="77">
        <v>9</v>
      </c>
      <c r="O7" s="77"/>
      <c r="P7" s="52"/>
      <c r="Q7" s="10"/>
    </row>
    <row r="8" spans="1:17" ht="25.5" x14ac:dyDescent="0.2">
      <c r="A8" s="68">
        <f t="shared" ref="A8:A70" ca="1" si="0">CELL("Zeile",A8)-A$7</f>
        <v>1</v>
      </c>
      <c r="B8" s="62">
        <f t="shared" ref="B8:B72" si="1">$C$3</f>
        <v>499</v>
      </c>
      <c r="C8" s="53">
        <v>3100</v>
      </c>
      <c r="D8" s="63" t="s">
        <v>50</v>
      </c>
      <c r="E8" s="54"/>
      <c r="F8" s="55"/>
      <c r="G8" s="56"/>
      <c r="H8" s="57"/>
      <c r="I8" s="57"/>
      <c r="J8" s="57"/>
      <c r="K8" s="57" t="s">
        <v>25</v>
      </c>
      <c r="L8" s="57"/>
      <c r="M8" s="57"/>
      <c r="N8" s="58"/>
      <c r="O8" s="59" t="str">
        <f>IF(F8="","",IF(COUNTIF(H8:N8,"x")=1,F8*G8*LOOKUP("x",H8:N8,H$6:N$6),IF(ISNUMBER($C8),"???","--------")))</f>
        <v/>
      </c>
      <c r="P8" s="60"/>
      <c r="Q8" s="61"/>
    </row>
    <row r="9" spans="1:17" ht="25.5" x14ac:dyDescent="0.2">
      <c r="A9" s="68">
        <f t="shared" ca="1" si="0"/>
        <v>2</v>
      </c>
      <c r="B9" s="62">
        <f t="shared" si="1"/>
        <v>499</v>
      </c>
      <c r="C9" s="53">
        <v>3101</v>
      </c>
      <c r="D9" s="63" t="s">
        <v>51</v>
      </c>
      <c r="E9" s="54"/>
      <c r="F9" s="55"/>
      <c r="G9" s="56"/>
      <c r="H9" s="57"/>
      <c r="I9" s="57"/>
      <c r="J9" s="57"/>
      <c r="K9" s="57" t="s">
        <v>25</v>
      </c>
      <c r="L9" s="57"/>
      <c r="M9" s="57"/>
      <c r="N9" s="58"/>
      <c r="O9" s="59" t="str">
        <f t="shared" ref="O9:O68" si="2">IF(F9="","",IF(COUNTIF(H9:N9,"x")=1,F9*G9*LOOKUP("x",H9:N9,H$6:N$6),IF(ISNUMBER($C9),"???","--------")))</f>
        <v/>
      </c>
      <c r="P9" s="60"/>
      <c r="Q9" s="61"/>
    </row>
    <row r="10" spans="1:17" x14ac:dyDescent="0.2">
      <c r="A10" s="68">
        <f t="shared" ca="1" si="0"/>
        <v>3</v>
      </c>
      <c r="B10" s="62">
        <f t="shared" si="1"/>
        <v>499</v>
      </c>
      <c r="C10" s="53">
        <v>3102</v>
      </c>
      <c r="D10" s="63" t="s">
        <v>26</v>
      </c>
      <c r="E10" s="54"/>
      <c r="F10" s="55"/>
      <c r="G10" s="56"/>
      <c r="H10" s="57"/>
      <c r="I10" s="57"/>
      <c r="J10" s="57"/>
      <c r="K10" s="57" t="s">
        <v>25</v>
      </c>
      <c r="L10" s="57"/>
      <c r="M10" s="57"/>
      <c r="N10" s="58"/>
      <c r="O10" s="59" t="str">
        <f t="shared" si="2"/>
        <v/>
      </c>
      <c r="P10" s="60"/>
      <c r="Q10" s="61"/>
    </row>
    <row r="11" spans="1:17" ht="25.5" x14ac:dyDescent="0.2">
      <c r="A11" s="68">
        <f t="shared" ca="1" si="0"/>
        <v>4</v>
      </c>
      <c r="B11" s="62">
        <f t="shared" si="1"/>
        <v>499</v>
      </c>
      <c r="C11" s="53">
        <v>3104</v>
      </c>
      <c r="D11" s="63" t="s">
        <v>52</v>
      </c>
      <c r="E11" s="54"/>
      <c r="F11" s="55"/>
      <c r="G11" s="56"/>
      <c r="H11" s="57"/>
      <c r="I11" s="57"/>
      <c r="J11" s="57"/>
      <c r="K11" s="57" t="s">
        <v>25</v>
      </c>
      <c r="L11" s="57"/>
      <c r="M11" s="57"/>
      <c r="N11" s="58"/>
      <c r="O11" s="59" t="str">
        <f t="shared" si="2"/>
        <v/>
      </c>
      <c r="P11" s="60"/>
      <c r="Q11" s="61"/>
    </row>
    <row r="12" spans="1:17" ht="25.5" x14ac:dyDescent="0.2">
      <c r="A12" s="68">
        <f t="shared" ca="1" si="0"/>
        <v>5</v>
      </c>
      <c r="B12" s="62">
        <f t="shared" si="1"/>
        <v>499</v>
      </c>
      <c r="C12" s="53">
        <v>3105</v>
      </c>
      <c r="D12" s="63" t="s">
        <v>53</v>
      </c>
      <c r="E12" s="54"/>
      <c r="F12" s="55"/>
      <c r="G12" s="56"/>
      <c r="H12" s="57"/>
      <c r="I12" s="57"/>
      <c r="J12" s="57"/>
      <c r="K12" s="57" t="s">
        <v>25</v>
      </c>
      <c r="L12" s="57"/>
      <c r="M12" s="57"/>
      <c r="N12" s="58"/>
      <c r="O12" s="59" t="str">
        <f t="shared" si="2"/>
        <v/>
      </c>
      <c r="P12" s="60"/>
      <c r="Q12" s="61"/>
    </row>
    <row r="13" spans="1:17" x14ac:dyDescent="0.2">
      <c r="A13" s="68">
        <f t="shared" ca="1" si="0"/>
        <v>6</v>
      </c>
      <c r="B13" s="62">
        <f t="shared" si="1"/>
        <v>499</v>
      </c>
      <c r="C13" s="53">
        <v>3106</v>
      </c>
      <c r="D13" s="63" t="s">
        <v>54</v>
      </c>
      <c r="E13" s="54"/>
      <c r="F13" s="55"/>
      <c r="G13" s="56"/>
      <c r="H13" s="57"/>
      <c r="I13" s="57"/>
      <c r="J13" s="57"/>
      <c r="K13" s="57" t="s">
        <v>25</v>
      </c>
      <c r="L13" s="57"/>
      <c r="M13" s="57"/>
      <c r="N13" s="58"/>
      <c r="O13" s="59" t="str">
        <f t="shared" si="2"/>
        <v/>
      </c>
      <c r="P13" s="60"/>
      <c r="Q13" s="61"/>
    </row>
    <row r="14" spans="1:17" x14ac:dyDescent="0.2">
      <c r="A14" s="68">
        <f t="shared" ca="1" si="0"/>
        <v>7</v>
      </c>
      <c r="B14" s="62">
        <f t="shared" si="1"/>
        <v>499</v>
      </c>
      <c r="C14" s="53">
        <v>3107</v>
      </c>
      <c r="D14" s="63" t="s">
        <v>55</v>
      </c>
      <c r="E14" s="54"/>
      <c r="F14" s="55"/>
      <c r="G14" s="56"/>
      <c r="H14" s="57"/>
      <c r="I14" s="57"/>
      <c r="J14" s="57"/>
      <c r="K14" s="57" t="s">
        <v>25</v>
      </c>
      <c r="L14" s="57"/>
      <c r="M14" s="57"/>
      <c r="N14" s="58"/>
      <c r="O14" s="59" t="str">
        <f t="shared" si="2"/>
        <v/>
      </c>
      <c r="P14" s="60"/>
      <c r="Q14" s="61"/>
    </row>
    <row r="15" spans="1:17" x14ac:dyDescent="0.2">
      <c r="A15" s="68">
        <f t="shared" ca="1" si="0"/>
        <v>8</v>
      </c>
      <c r="B15" s="62">
        <f t="shared" si="1"/>
        <v>499</v>
      </c>
      <c r="C15" s="53"/>
      <c r="D15" s="63" t="s">
        <v>31</v>
      </c>
      <c r="E15" s="54"/>
      <c r="F15" s="55"/>
      <c r="G15" s="56"/>
      <c r="H15" s="57" t="s">
        <v>27</v>
      </c>
      <c r="I15" s="57" t="s">
        <v>27</v>
      </c>
      <c r="J15" s="57" t="s">
        <v>27</v>
      </c>
      <c r="K15" s="57" t="s">
        <v>27</v>
      </c>
      <c r="L15" s="57" t="s">
        <v>27</v>
      </c>
      <c r="M15" s="57" t="s">
        <v>27</v>
      </c>
      <c r="N15" s="58" t="s">
        <v>27</v>
      </c>
      <c r="O15" s="59" t="str">
        <f t="shared" si="2"/>
        <v/>
      </c>
      <c r="P15" s="60"/>
      <c r="Q15" s="61"/>
    </row>
    <row r="16" spans="1:17" x14ac:dyDescent="0.2">
      <c r="A16" s="68">
        <f t="shared" ca="1" si="0"/>
        <v>9</v>
      </c>
      <c r="B16" s="62">
        <f t="shared" si="1"/>
        <v>499</v>
      </c>
      <c r="C16" s="53">
        <v>3200</v>
      </c>
      <c r="D16" s="63" t="s">
        <v>56</v>
      </c>
      <c r="E16" s="54" t="s">
        <v>57</v>
      </c>
      <c r="F16" s="55"/>
      <c r="G16" s="56"/>
      <c r="H16" s="57"/>
      <c r="I16" s="57"/>
      <c r="J16" s="57"/>
      <c r="K16" s="57" t="s">
        <v>25</v>
      </c>
      <c r="L16" s="57"/>
      <c r="M16" s="57"/>
      <c r="N16" s="58"/>
      <c r="O16" s="59" t="str">
        <f t="shared" si="2"/>
        <v/>
      </c>
      <c r="P16" s="60"/>
      <c r="Q16" s="61"/>
    </row>
    <row r="17" spans="1:17" ht="25.5" x14ac:dyDescent="0.2">
      <c r="A17" s="68">
        <f t="shared" ca="1" si="0"/>
        <v>10</v>
      </c>
      <c r="B17" s="62">
        <f t="shared" si="1"/>
        <v>499</v>
      </c>
      <c r="C17" s="53">
        <v>3201</v>
      </c>
      <c r="D17" s="63" t="s">
        <v>51</v>
      </c>
      <c r="E17" s="54" t="s">
        <v>58</v>
      </c>
      <c r="F17" s="55"/>
      <c r="G17" s="56"/>
      <c r="H17" s="57"/>
      <c r="I17" s="57"/>
      <c r="J17" s="57"/>
      <c r="K17" s="57" t="s">
        <v>25</v>
      </c>
      <c r="L17" s="57"/>
      <c r="M17" s="57"/>
      <c r="N17" s="58"/>
      <c r="O17" s="59" t="str">
        <f t="shared" si="2"/>
        <v/>
      </c>
      <c r="P17" s="60"/>
      <c r="Q17" s="61"/>
    </row>
    <row r="18" spans="1:17" x14ac:dyDescent="0.2">
      <c r="A18" s="68">
        <f t="shared" ca="1" si="0"/>
        <v>11</v>
      </c>
      <c r="B18" s="62">
        <f t="shared" si="1"/>
        <v>499</v>
      </c>
      <c r="C18" s="53">
        <v>3202</v>
      </c>
      <c r="D18" s="63" t="s">
        <v>26</v>
      </c>
      <c r="E18" s="54"/>
      <c r="F18" s="55"/>
      <c r="G18" s="56"/>
      <c r="H18" s="57"/>
      <c r="I18" s="57"/>
      <c r="J18" s="57"/>
      <c r="K18" s="57" t="s">
        <v>25</v>
      </c>
      <c r="L18" s="57"/>
      <c r="M18" s="57"/>
      <c r="N18" s="58"/>
      <c r="O18" s="59" t="str">
        <f t="shared" si="2"/>
        <v/>
      </c>
      <c r="P18" s="60"/>
      <c r="Q18" s="61"/>
    </row>
    <row r="19" spans="1:17" x14ac:dyDescent="0.2">
      <c r="A19" s="68">
        <f t="shared" ca="1" si="0"/>
        <v>12</v>
      </c>
      <c r="B19" s="62">
        <f t="shared" si="1"/>
        <v>499</v>
      </c>
      <c r="C19" s="53">
        <v>3203</v>
      </c>
      <c r="D19" s="63" t="s">
        <v>59</v>
      </c>
      <c r="E19" s="54"/>
      <c r="F19" s="55"/>
      <c r="G19" s="56"/>
      <c r="H19" s="57"/>
      <c r="I19" s="57"/>
      <c r="J19" s="57"/>
      <c r="K19" s="57" t="s">
        <v>25</v>
      </c>
      <c r="L19" s="57"/>
      <c r="M19" s="57"/>
      <c r="N19" s="58"/>
      <c r="O19" s="59" t="str">
        <f t="shared" si="2"/>
        <v/>
      </c>
      <c r="P19" s="60"/>
      <c r="Q19" s="61"/>
    </row>
    <row r="20" spans="1:17" ht="25.5" x14ac:dyDescent="0.2">
      <c r="A20" s="68">
        <f t="shared" ca="1" si="0"/>
        <v>13</v>
      </c>
      <c r="B20" s="62">
        <f t="shared" si="1"/>
        <v>499</v>
      </c>
      <c r="C20" s="53">
        <v>3204</v>
      </c>
      <c r="D20" s="63" t="s">
        <v>53</v>
      </c>
      <c r="E20" s="54"/>
      <c r="F20" s="55"/>
      <c r="G20" s="56"/>
      <c r="H20" s="57"/>
      <c r="I20" s="57"/>
      <c r="J20" s="57"/>
      <c r="K20" s="57" t="s">
        <v>25</v>
      </c>
      <c r="L20" s="57"/>
      <c r="M20" s="57"/>
      <c r="N20" s="58"/>
      <c r="O20" s="59" t="str">
        <f t="shared" si="2"/>
        <v/>
      </c>
      <c r="P20" s="60"/>
      <c r="Q20" s="61"/>
    </row>
    <row r="21" spans="1:17" x14ac:dyDescent="0.2">
      <c r="A21" s="68">
        <f t="shared" ca="1" si="0"/>
        <v>14</v>
      </c>
      <c r="B21" s="62">
        <f t="shared" si="1"/>
        <v>499</v>
      </c>
      <c r="C21" s="53">
        <v>3205</v>
      </c>
      <c r="D21" s="63" t="s">
        <v>60</v>
      </c>
      <c r="E21" s="54"/>
      <c r="F21" s="55"/>
      <c r="G21" s="56"/>
      <c r="H21" s="57"/>
      <c r="I21" s="57"/>
      <c r="J21" s="57"/>
      <c r="K21" s="57" t="s">
        <v>25</v>
      </c>
      <c r="L21" s="57"/>
      <c r="M21" s="57"/>
      <c r="N21" s="58"/>
      <c r="O21" s="59" t="str">
        <f t="shared" si="2"/>
        <v/>
      </c>
      <c r="P21" s="60"/>
      <c r="Q21" s="61"/>
    </row>
    <row r="22" spans="1:17" x14ac:dyDescent="0.2">
      <c r="A22" s="68">
        <f t="shared" ca="1" si="0"/>
        <v>15</v>
      </c>
      <c r="B22" s="62">
        <f t="shared" si="1"/>
        <v>499</v>
      </c>
      <c r="C22" s="53"/>
      <c r="D22" s="63" t="s">
        <v>31</v>
      </c>
      <c r="E22" s="54"/>
      <c r="F22" s="55"/>
      <c r="G22" s="56"/>
      <c r="H22" s="57" t="s">
        <v>27</v>
      </c>
      <c r="I22" s="57" t="s">
        <v>27</v>
      </c>
      <c r="J22" s="57" t="s">
        <v>27</v>
      </c>
      <c r="K22" s="57" t="s">
        <v>27</v>
      </c>
      <c r="L22" s="57" t="s">
        <v>27</v>
      </c>
      <c r="M22" s="57" t="s">
        <v>27</v>
      </c>
      <c r="N22" s="58" t="s">
        <v>27</v>
      </c>
      <c r="O22" s="59" t="str">
        <f t="shared" si="2"/>
        <v/>
      </c>
      <c r="P22" s="60"/>
      <c r="Q22" s="61"/>
    </row>
    <row r="23" spans="1:17" x14ac:dyDescent="0.2">
      <c r="A23" s="68">
        <f t="shared" ca="1" si="0"/>
        <v>16</v>
      </c>
      <c r="B23" s="62">
        <f t="shared" si="1"/>
        <v>499</v>
      </c>
      <c r="C23" s="53">
        <v>3300</v>
      </c>
      <c r="D23" s="63" t="s">
        <v>61</v>
      </c>
      <c r="E23" s="54"/>
      <c r="F23" s="55"/>
      <c r="G23" s="56"/>
      <c r="H23" s="57"/>
      <c r="I23" s="57"/>
      <c r="J23" s="57"/>
      <c r="K23" s="57" t="s">
        <v>25</v>
      </c>
      <c r="L23" s="57"/>
      <c r="M23" s="57"/>
      <c r="N23" s="58"/>
      <c r="O23" s="59" t="str">
        <f t="shared" si="2"/>
        <v/>
      </c>
      <c r="P23" s="60"/>
      <c r="Q23" s="61"/>
    </row>
    <row r="24" spans="1:17" ht="25.5" x14ac:dyDescent="0.2">
      <c r="A24" s="68">
        <f t="shared" ca="1" si="0"/>
        <v>17</v>
      </c>
      <c r="B24" s="62">
        <f t="shared" si="1"/>
        <v>499</v>
      </c>
      <c r="C24" s="53">
        <v>3301</v>
      </c>
      <c r="D24" s="63" t="s">
        <v>51</v>
      </c>
      <c r="E24" s="54"/>
      <c r="F24" s="55"/>
      <c r="G24" s="56"/>
      <c r="H24" s="57"/>
      <c r="I24" s="57"/>
      <c r="J24" s="57"/>
      <c r="K24" s="57" t="s">
        <v>25</v>
      </c>
      <c r="L24" s="57"/>
      <c r="M24" s="57"/>
      <c r="N24" s="58"/>
      <c r="O24" s="59" t="str">
        <f t="shared" si="2"/>
        <v/>
      </c>
      <c r="P24" s="60"/>
      <c r="Q24" s="61"/>
    </row>
    <row r="25" spans="1:17" x14ac:dyDescent="0.2">
      <c r="A25" s="68">
        <f t="shared" ca="1" si="0"/>
        <v>18</v>
      </c>
      <c r="B25" s="62">
        <f t="shared" si="1"/>
        <v>499</v>
      </c>
      <c r="C25" s="53">
        <v>3302</v>
      </c>
      <c r="D25" s="63" t="s">
        <v>26</v>
      </c>
      <c r="E25" s="54"/>
      <c r="F25" s="55"/>
      <c r="G25" s="56"/>
      <c r="H25" s="57"/>
      <c r="I25" s="57"/>
      <c r="J25" s="57"/>
      <c r="K25" s="57" t="s">
        <v>25</v>
      </c>
      <c r="L25" s="57"/>
      <c r="M25" s="57"/>
      <c r="N25" s="58"/>
      <c r="O25" s="59" t="str">
        <f t="shared" si="2"/>
        <v/>
      </c>
      <c r="P25" s="60"/>
      <c r="Q25" s="61"/>
    </row>
    <row r="26" spans="1:17" x14ac:dyDescent="0.2">
      <c r="A26" s="68">
        <f t="shared" ca="1" si="0"/>
        <v>19</v>
      </c>
      <c r="B26" s="62">
        <f t="shared" si="1"/>
        <v>499</v>
      </c>
      <c r="C26" s="53">
        <v>3303</v>
      </c>
      <c r="D26" s="63" t="s">
        <v>62</v>
      </c>
      <c r="E26" s="54"/>
      <c r="F26" s="55"/>
      <c r="G26" s="56"/>
      <c r="H26" s="57"/>
      <c r="I26" s="57"/>
      <c r="J26" s="57"/>
      <c r="K26" s="57" t="s">
        <v>25</v>
      </c>
      <c r="L26" s="57"/>
      <c r="M26" s="57"/>
      <c r="N26" s="58"/>
      <c r="O26" s="59" t="str">
        <f t="shared" si="2"/>
        <v/>
      </c>
      <c r="P26" s="60"/>
      <c r="Q26" s="61"/>
    </row>
    <row r="27" spans="1:17" x14ac:dyDescent="0.2">
      <c r="A27" s="68">
        <f t="shared" ca="1" si="0"/>
        <v>20</v>
      </c>
      <c r="B27" s="62">
        <f t="shared" si="1"/>
        <v>499</v>
      </c>
      <c r="C27" s="53">
        <v>3304</v>
      </c>
      <c r="D27" s="63" t="s">
        <v>63</v>
      </c>
      <c r="E27" s="54"/>
      <c r="F27" s="55"/>
      <c r="G27" s="56"/>
      <c r="H27" s="57"/>
      <c r="I27" s="57"/>
      <c r="J27" s="57"/>
      <c r="K27" s="57" t="s">
        <v>25</v>
      </c>
      <c r="L27" s="57"/>
      <c r="M27" s="57"/>
      <c r="N27" s="58"/>
      <c r="O27" s="59" t="str">
        <f t="shared" si="2"/>
        <v/>
      </c>
      <c r="P27" s="60"/>
      <c r="Q27" s="61"/>
    </row>
    <row r="28" spans="1:17" x14ac:dyDescent="0.2">
      <c r="A28" s="68">
        <f t="shared" ca="1" si="0"/>
        <v>21</v>
      </c>
      <c r="B28" s="62">
        <f t="shared" si="1"/>
        <v>499</v>
      </c>
      <c r="C28" s="53">
        <v>3305</v>
      </c>
      <c r="D28" s="63" t="s">
        <v>64</v>
      </c>
      <c r="E28" s="54"/>
      <c r="F28" s="55"/>
      <c r="G28" s="56"/>
      <c r="H28" s="57"/>
      <c r="I28" s="57"/>
      <c r="J28" s="57"/>
      <c r="K28" s="57" t="s">
        <v>25</v>
      </c>
      <c r="L28" s="57"/>
      <c r="M28" s="57"/>
      <c r="N28" s="58"/>
      <c r="O28" s="59" t="str">
        <f t="shared" si="2"/>
        <v/>
      </c>
      <c r="P28" s="60"/>
      <c r="Q28" s="61"/>
    </row>
    <row r="29" spans="1:17" x14ac:dyDescent="0.2">
      <c r="A29" s="68">
        <f t="shared" ca="1" si="0"/>
        <v>22</v>
      </c>
      <c r="B29" s="62">
        <f t="shared" si="1"/>
        <v>499</v>
      </c>
      <c r="C29" s="53"/>
      <c r="D29" s="63" t="s">
        <v>31</v>
      </c>
      <c r="E29" s="54"/>
      <c r="F29" s="55"/>
      <c r="G29" s="56"/>
      <c r="H29" s="57" t="s">
        <v>27</v>
      </c>
      <c r="I29" s="57" t="s">
        <v>27</v>
      </c>
      <c r="J29" s="57" t="s">
        <v>27</v>
      </c>
      <c r="K29" s="57" t="s">
        <v>27</v>
      </c>
      <c r="L29" s="57" t="s">
        <v>27</v>
      </c>
      <c r="M29" s="57" t="s">
        <v>27</v>
      </c>
      <c r="N29" s="58" t="s">
        <v>27</v>
      </c>
      <c r="O29" s="59" t="str">
        <f t="shared" si="2"/>
        <v/>
      </c>
      <c r="P29" s="60"/>
      <c r="Q29" s="61"/>
    </row>
    <row r="30" spans="1:17" x14ac:dyDescent="0.2">
      <c r="A30" s="68">
        <f t="shared" ca="1" si="0"/>
        <v>23</v>
      </c>
      <c r="B30" s="62">
        <f t="shared" si="1"/>
        <v>499</v>
      </c>
      <c r="C30" s="53">
        <v>5100</v>
      </c>
      <c r="D30" s="63" t="s">
        <v>65</v>
      </c>
      <c r="E30" s="87" t="s">
        <v>128</v>
      </c>
      <c r="F30" s="55"/>
      <c r="G30" s="56"/>
      <c r="H30" s="57"/>
      <c r="I30" s="57"/>
      <c r="J30" s="57"/>
      <c r="K30" s="57" t="s">
        <v>25</v>
      </c>
      <c r="L30" s="57"/>
      <c r="M30" s="57"/>
      <c r="N30" s="58"/>
      <c r="O30" s="59" t="str">
        <f t="shared" si="2"/>
        <v/>
      </c>
      <c r="P30" s="60"/>
      <c r="Q30" s="61"/>
    </row>
    <row r="31" spans="1:17" ht="25.5" x14ac:dyDescent="0.2">
      <c r="A31" s="68">
        <f t="shared" ca="1" si="0"/>
        <v>24</v>
      </c>
      <c r="B31" s="62">
        <f t="shared" si="1"/>
        <v>499</v>
      </c>
      <c r="C31" s="53">
        <v>5101</v>
      </c>
      <c r="D31" s="63" t="s">
        <v>51</v>
      </c>
      <c r="E31" s="87" t="s">
        <v>29</v>
      </c>
      <c r="F31" s="55"/>
      <c r="G31" s="56"/>
      <c r="H31" s="57"/>
      <c r="I31" s="57"/>
      <c r="J31" s="57"/>
      <c r="K31" s="57" t="s">
        <v>25</v>
      </c>
      <c r="L31" s="57"/>
      <c r="M31" s="57"/>
      <c r="N31" s="58"/>
      <c r="O31" s="59" t="str">
        <f t="shared" si="2"/>
        <v/>
      </c>
      <c r="P31" s="60"/>
      <c r="Q31" s="61"/>
    </row>
    <row r="32" spans="1:17" x14ac:dyDescent="0.2">
      <c r="A32" s="68">
        <f t="shared" ca="1" si="0"/>
        <v>25</v>
      </c>
      <c r="B32" s="62">
        <f t="shared" si="1"/>
        <v>499</v>
      </c>
      <c r="C32" s="53">
        <v>5102</v>
      </c>
      <c r="D32" s="63" t="s">
        <v>66</v>
      </c>
      <c r="E32" s="54"/>
      <c r="F32" s="55"/>
      <c r="G32" s="56"/>
      <c r="H32" s="57"/>
      <c r="I32" s="57"/>
      <c r="J32" s="57"/>
      <c r="K32" s="57" t="s">
        <v>25</v>
      </c>
      <c r="L32" s="57"/>
      <c r="M32" s="57"/>
      <c r="N32" s="58"/>
      <c r="O32" s="59" t="str">
        <f t="shared" si="2"/>
        <v/>
      </c>
      <c r="P32" s="60"/>
      <c r="Q32" s="61"/>
    </row>
    <row r="33" spans="1:17" x14ac:dyDescent="0.2">
      <c r="A33" s="68">
        <f t="shared" ca="1" si="0"/>
        <v>26</v>
      </c>
      <c r="B33" s="62">
        <f t="shared" si="1"/>
        <v>499</v>
      </c>
      <c r="C33" s="53">
        <v>5103</v>
      </c>
      <c r="D33" s="63" t="s">
        <v>26</v>
      </c>
      <c r="E33" s="54"/>
      <c r="F33" s="55"/>
      <c r="G33" s="56"/>
      <c r="H33" s="57"/>
      <c r="I33" s="57"/>
      <c r="J33" s="57"/>
      <c r="K33" s="57" t="s">
        <v>25</v>
      </c>
      <c r="L33" s="57"/>
      <c r="M33" s="57"/>
      <c r="N33" s="58"/>
      <c r="O33" s="59" t="str">
        <f t="shared" si="2"/>
        <v/>
      </c>
      <c r="P33" s="60"/>
      <c r="Q33" s="61"/>
    </row>
    <row r="34" spans="1:17" ht="25.5" x14ac:dyDescent="0.2">
      <c r="A34" s="68">
        <f t="shared" ca="1" si="0"/>
        <v>27</v>
      </c>
      <c r="B34" s="62">
        <f t="shared" si="1"/>
        <v>499</v>
      </c>
      <c r="C34" s="53">
        <v>5104</v>
      </c>
      <c r="D34" s="63" t="s">
        <v>67</v>
      </c>
      <c r="E34" s="54"/>
      <c r="F34" s="55"/>
      <c r="G34" s="56"/>
      <c r="H34" s="57"/>
      <c r="I34" s="57"/>
      <c r="J34" s="57"/>
      <c r="K34" s="57" t="s">
        <v>25</v>
      </c>
      <c r="L34" s="57"/>
      <c r="M34" s="57"/>
      <c r="N34" s="58"/>
      <c r="O34" s="59" t="str">
        <f t="shared" si="2"/>
        <v/>
      </c>
      <c r="P34" s="60"/>
      <c r="Q34" s="61"/>
    </row>
    <row r="35" spans="1:17" ht="25.5" x14ac:dyDescent="0.2">
      <c r="A35" s="68">
        <f t="shared" ca="1" si="0"/>
        <v>28</v>
      </c>
      <c r="B35" s="62">
        <f t="shared" si="1"/>
        <v>499</v>
      </c>
      <c r="C35" s="53">
        <v>5105</v>
      </c>
      <c r="D35" s="63" t="s">
        <v>68</v>
      </c>
      <c r="E35" s="54"/>
      <c r="F35" s="55"/>
      <c r="G35" s="56"/>
      <c r="H35" s="57"/>
      <c r="I35" s="57"/>
      <c r="J35" s="57"/>
      <c r="K35" s="57" t="s">
        <v>25</v>
      </c>
      <c r="L35" s="57"/>
      <c r="M35" s="57"/>
      <c r="N35" s="58"/>
      <c r="O35" s="59" t="str">
        <f t="shared" si="2"/>
        <v/>
      </c>
      <c r="P35" s="60"/>
      <c r="Q35" s="61"/>
    </row>
    <row r="36" spans="1:17" x14ac:dyDescent="0.2">
      <c r="A36" s="68">
        <f t="shared" ca="1" si="0"/>
        <v>29</v>
      </c>
      <c r="B36" s="62">
        <f t="shared" si="1"/>
        <v>499</v>
      </c>
      <c r="C36" s="53">
        <v>5106</v>
      </c>
      <c r="D36" s="63" t="s">
        <v>69</v>
      </c>
      <c r="E36" s="54"/>
      <c r="F36" s="55"/>
      <c r="G36" s="56"/>
      <c r="H36" s="57"/>
      <c r="I36" s="57"/>
      <c r="J36" s="57"/>
      <c r="K36" s="57" t="s">
        <v>25</v>
      </c>
      <c r="L36" s="57"/>
      <c r="M36" s="57"/>
      <c r="N36" s="58"/>
      <c r="O36" s="59" t="str">
        <f t="shared" si="2"/>
        <v/>
      </c>
      <c r="P36" s="60"/>
      <c r="Q36" s="61"/>
    </row>
    <row r="37" spans="1:17" ht="25.5" x14ac:dyDescent="0.2">
      <c r="A37" s="68">
        <f t="shared" ca="1" si="0"/>
        <v>30</v>
      </c>
      <c r="B37" s="62">
        <f t="shared" si="1"/>
        <v>499</v>
      </c>
      <c r="C37" s="53">
        <v>5107</v>
      </c>
      <c r="D37" s="63" t="s">
        <v>70</v>
      </c>
      <c r="E37" s="54"/>
      <c r="F37" s="55"/>
      <c r="G37" s="56"/>
      <c r="H37" s="57"/>
      <c r="I37" s="57"/>
      <c r="J37" s="57"/>
      <c r="K37" s="57" t="s">
        <v>25</v>
      </c>
      <c r="L37" s="57"/>
      <c r="M37" s="57"/>
      <c r="N37" s="58"/>
      <c r="O37" s="59" t="str">
        <f t="shared" si="2"/>
        <v/>
      </c>
      <c r="P37" s="60"/>
      <c r="Q37" s="61"/>
    </row>
    <row r="38" spans="1:17" x14ac:dyDescent="0.2">
      <c r="A38" s="68">
        <f t="shared" ca="1" si="0"/>
        <v>31</v>
      </c>
      <c r="B38" s="62">
        <f t="shared" si="1"/>
        <v>499</v>
      </c>
      <c r="C38" s="53">
        <v>5108</v>
      </c>
      <c r="D38" s="63" t="s">
        <v>60</v>
      </c>
      <c r="E38" s="54"/>
      <c r="F38" s="55"/>
      <c r="G38" s="56"/>
      <c r="H38" s="57"/>
      <c r="I38" s="57"/>
      <c r="J38" s="57"/>
      <c r="K38" s="57" t="s">
        <v>25</v>
      </c>
      <c r="L38" s="57"/>
      <c r="M38" s="57"/>
      <c r="N38" s="58"/>
      <c r="O38" s="59" t="str">
        <f t="shared" si="2"/>
        <v/>
      </c>
      <c r="P38" s="60"/>
      <c r="Q38" s="61"/>
    </row>
    <row r="39" spans="1:17" x14ac:dyDescent="0.2">
      <c r="A39" s="68">
        <f t="shared" ca="1" si="0"/>
        <v>32</v>
      </c>
      <c r="B39" s="62">
        <f t="shared" si="1"/>
        <v>499</v>
      </c>
      <c r="C39" s="53"/>
      <c r="D39" s="63" t="s">
        <v>31</v>
      </c>
      <c r="E39" s="54"/>
      <c r="F39" s="55"/>
      <c r="G39" s="56"/>
      <c r="H39" s="57" t="s">
        <v>27</v>
      </c>
      <c r="I39" s="57" t="s">
        <v>27</v>
      </c>
      <c r="J39" s="57" t="s">
        <v>27</v>
      </c>
      <c r="K39" s="57" t="s">
        <v>27</v>
      </c>
      <c r="L39" s="57" t="s">
        <v>27</v>
      </c>
      <c r="M39" s="57" t="s">
        <v>27</v>
      </c>
      <c r="N39" s="58" t="s">
        <v>27</v>
      </c>
      <c r="O39" s="59" t="str">
        <f t="shared" si="2"/>
        <v/>
      </c>
      <c r="P39" s="60"/>
      <c r="Q39" s="61"/>
    </row>
    <row r="40" spans="1:17" ht="25.5" x14ac:dyDescent="0.2">
      <c r="A40" s="68">
        <f t="shared" ca="1" si="0"/>
        <v>33</v>
      </c>
      <c r="B40" s="62">
        <f t="shared" si="1"/>
        <v>499</v>
      </c>
      <c r="C40" s="53">
        <v>5200</v>
      </c>
      <c r="D40" s="63" t="s">
        <v>71</v>
      </c>
      <c r="E40" s="54" t="s">
        <v>98</v>
      </c>
      <c r="F40" s="55"/>
      <c r="G40" s="56"/>
      <c r="H40" s="57"/>
      <c r="I40" s="57"/>
      <c r="J40" s="57"/>
      <c r="K40" s="57" t="s">
        <v>25</v>
      </c>
      <c r="L40" s="57"/>
      <c r="M40" s="57"/>
      <c r="N40" s="58"/>
      <c r="O40" s="59" t="str">
        <f t="shared" si="2"/>
        <v/>
      </c>
      <c r="P40" s="60"/>
      <c r="Q40" s="61"/>
    </row>
    <row r="41" spans="1:17" ht="25.5" x14ac:dyDescent="0.2">
      <c r="A41" s="68">
        <f t="shared" ca="1" si="0"/>
        <v>34</v>
      </c>
      <c r="B41" s="62">
        <f t="shared" si="1"/>
        <v>499</v>
      </c>
      <c r="C41" s="53">
        <v>5201</v>
      </c>
      <c r="D41" s="63" t="s">
        <v>51</v>
      </c>
      <c r="E41" s="54"/>
      <c r="F41" s="55"/>
      <c r="G41" s="56"/>
      <c r="H41" s="57"/>
      <c r="I41" s="57"/>
      <c r="J41" s="57"/>
      <c r="K41" s="57" t="s">
        <v>25</v>
      </c>
      <c r="L41" s="57"/>
      <c r="M41" s="57"/>
      <c r="N41" s="58"/>
      <c r="O41" s="59" t="str">
        <f t="shared" si="2"/>
        <v/>
      </c>
      <c r="P41" s="60"/>
      <c r="Q41" s="61"/>
    </row>
    <row r="42" spans="1:17" x14ac:dyDescent="0.2">
      <c r="A42" s="68">
        <f t="shared" ca="1" si="0"/>
        <v>35</v>
      </c>
      <c r="B42" s="62">
        <f t="shared" si="1"/>
        <v>499</v>
      </c>
      <c r="C42" s="53">
        <v>5202</v>
      </c>
      <c r="D42" s="63" t="s">
        <v>26</v>
      </c>
      <c r="E42" s="54"/>
      <c r="F42" s="55"/>
      <c r="G42" s="56"/>
      <c r="H42" s="57"/>
      <c r="I42" s="57"/>
      <c r="J42" s="57"/>
      <c r="K42" s="57" t="s">
        <v>25</v>
      </c>
      <c r="L42" s="57"/>
      <c r="M42" s="57"/>
      <c r="N42" s="58"/>
      <c r="O42" s="59" t="str">
        <f t="shared" si="2"/>
        <v/>
      </c>
      <c r="P42" s="60"/>
      <c r="Q42" s="61"/>
    </row>
    <row r="43" spans="1:17" x14ac:dyDescent="0.2">
      <c r="A43" s="68">
        <f t="shared" ca="1" si="0"/>
        <v>36</v>
      </c>
      <c r="B43" s="62">
        <f t="shared" si="1"/>
        <v>499</v>
      </c>
      <c r="C43" s="53">
        <v>5203</v>
      </c>
      <c r="D43" s="63" t="s">
        <v>72</v>
      </c>
      <c r="E43" s="54"/>
      <c r="F43" s="55"/>
      <c r="G43" s="56"/>
      <c r="H43" s="57"/>
      <c r="I43" s="57"/>
      <c r="J43" s="57"/>
      <c r="K43" s="57" t="s">
        <v>25</v>
      </c>
      <c r="L43" s="57"/>
      <c r="M43" s="57"/>
      <c r="N43" s="58"/>
      <c r="O43" s="59" t="str">
        <f t="shared" si="2"/>
        <v/>
      </c>
      <c r="P43" s="60"/>
      <c r="Q43" s="61"/>
    </row>
    <row r="44" spans="1:17" x14ac:dyDescent="0.2">
      <c r="A44" s="68">
        <f t="shared" ca="1" si="0"/>
        <v>37</v>
      </c>
      <c r="B44" s="62">
        <f t="shared" si="1"/>
        <v>499</v>
      </c>
      <c r="C44" s="53">
        <v>5204</v>
      </c>
      <c r="D44" s="63" t="s">
        <v>73</v>
      </c>
      <c r="E44" s="54"/>
      <c r="F44" s="55"/>
      <c r="G44" s="56"/>
      <c r="H44" s="57"/>
      <c r="I44" s="57"/>
      <c r="J44" s="57"/>
      <c r="K44" s="57" t="s">
        <v>25</v>
      </c>
      <c r="L44" s="57"/>
      <c r="M44" s="57"/>
      <c r="N44" s="58"/>
      <c r="O44" s="59" t="str">
        <f t="shared" si="2"/>
        <v/>
      </c>
      <c r="P44" s="60"/>
      <c r="Q44" s="61"/>
    </row>
    <row r="45" spans="1:17" x14ac:dyDescent="0.2">
      <c r="A45" s="68">
        <f t="shared" ca="1" si="0"/>
        <v>38</v>
      </c>
      <c r="B45" s="62">
        <f t="shared" si="1"/>
        <v>499</v>
      </c>
      <c r="C45" s="53">
        <v>5205</v>
      </c>
      <c r="D45" s="63" t="s">
        <v>74</v>
      </c>
      <c r="E45" s="54"/>
      <c r="F45" s="55"/>
      <c r="G45" s="56"/>
      <c r="H45" s="57"/>
      <c r="I45" s="57"/>
      <c r="J45" s="57"/>
      <c r="K45" s="57" t="s">
        <v>25</v>
      </c>
      <c r="L45" s="57"/>
      <c r="M45" s="57"/>
      <c r="N45" s="58"/>
      <c r="O45" s="59" t="str">
        <f t="shared" si="2"/>
        <v/>
      </c>
      <c r="P45" s="60"/>
      <c r="Q45" s="61"/>
    </row>
    <row r="46" spans="1:17" x14ac:dyDescent="0.2">
      <c r="A46" s="68">
        <f t="shared" ca="1" si="0"/>
        <v>39</v>
      </c>
      <c r="B46" s="62">
        <f t="shared" si="1"/>
        <v>499</v>
      </c>
      <c r="C46" s="53">
        <v>5206</v>
      </c>
      <c r="D46" s="63" t="s">
        <v>36</v>
      </c>
      <c r="E46" s="54"/>
      <c r="F46" s="55"/>
      <c r="G46" s="56"/>
      <c r="H46" s="57"/>
      <c r="I46" s="57"/>
      <c r="J46" s="57"/>
      <c r="K46" s="57" t="s">
        <v>25</v>
      </c>
      <c r="L46" s="57"/>
      <c r="M46" s="57"/>
      <c r="N46" s="58"/>
      <c r="O46" s="59" t="str">
        <f t="shared" si="2"/>
        <v/>
      </c>
      <c r="P46" s="60"/>
      <c r="Q46" s="61"/>
    </row>
    <row r="47" spans="1:17" x14ac:dyDescent="0.2">
      <c r="A47" s="68">
        <f t="shared" ca="1" si="0"/>
        <v>40</v>
      </c>
      <c r="B47" s="62">
        <f t="shared" si="1"/>
        <v>499</v>
      </c>
      <c r="C47" s="53">
        <v>5207</v>
      </c>
      <c r="D47" s="63" t="s">
        <v>32</v>
      </c>
      <c r="E47" s="54"/>
      <c r="F47" s="55"/>
      <c r="G47" s="56"/>
      <c r="H47" s="57"/>
      <c r="I47" s="57"/>
      <c r="J47" s="57"/>
      <c r="K47" s="57" t="s">
        <v>25</v>
      </c>
      <c r="L47" s="57"/>
      <c r="M47" s="57"/>
      <c r="N47" s="58"/>
      <c r="O47" s="59" t="str">
        <f t="shared" si="2"/>
        <v/>
      </c>
      <c r="P47" s="60"/>
      <c r="Q47" s="61"/>
    </row>
    <row r="48" spans="1:17" x14ac:dyDescent="0.2">
      <c r="A48" s="68">
        <f t="shared" ca="1" si="0"/>
        <v>41</v>
      </c>
      <c r="B48" s="62">
        <f t="shared" si="1"/>
        <v>499</v>
      </c>
      <c r="C48" s="53">
        <v>5208</v>
      </c>
      <c r="D48" s="63" t="s">
        <v>60</v>
      </c>
      <c r="E48" s="54"/>
      <c r="F48" s="55"/>
      <c r="G48" s="56"/>
      <c r="H48" s="57"/>
      <c r="I48" s="57"/>
      <c r="J48" s="57"/>
      <c r="K48" s="57" t="s">
        <v>25</v>
      </c>
      <c r="L48" s="57"/>
      <c r="M48" s="57"/>
      <c r="N48" s="58"/>
      <c r="O48" s="59" t="str">
        <f t="shared" si="2"/>
        <v/>
      </c>
      <c r="P48" s="60"/>
      <c r="Q48" s="61"/>
    </row>
    <row r="49" spans="1:17" x14ac:dyDescent="0.2">
      <c r="A49" s="68">
        <f t="shared" ca="1" si="0"/>
        <v>42</v>
      </c>
      <c r="B49" s="62">
        <f t="shared" si="1"/>
        <v>499</v>
      </c>
      <c r="C49" s="53">
        <v>5209</v>
      </c>
      <c r="D49" s="63" t="s">
        <v>60</v>
      </c>
      <c r="E49" s="54"/>
      <c r="F49" s="55"/>
      <c r="G49" s="56"/>
      <c r="H49" s="57"/>
      <c r="I49" s="57"/>
      <c r="J49" s="57"/>
      <c r="K49" s="57" t="s">
        <v>25</v>
      </c>
      <c r="L49" s="57"/>
      <c r="M49" s="57"/>
      <c r="N49" s="58"/>
      <c r="O49" s="59" t="str">
        <f t="shared" si="2"/>
        <v/>
      </c>
      <c r="P49" s="60"/>
      <c r="Q49" s="61"/>
    </row>
    <row r="50" spans="1:17" x14ac:dyDescent="0.2">
      <c r="A50" s="68">
        <f t="shared" ca="1" si="0"/>
        <v>43</v>
      </c>
      <c r="B50" s="62">
        <f t="shared" si="1"/>
        <v>499</v>
      </c>
      <c r="C50" s="53"/>
      <c r="D50" s="63" t="s">
        <v>31</v>
      </c>
      <c r="E50" s="54"/>
      <c r="F50" s="55"/>
      <c r="G50" s="56"/>
      <c r="H50" s="57" t="s">
        <v>27</v>
      </c>
      <c r="I50" s="57" t="s">
        <v>27</v>
      </c>
      <c r="J50" s="57" t="s">
        <v>27</v>
      </c>
      <c r="K50" s="57" t="s">
        <v>27</v>
      </c>
      <c r="L50" s="57" t="s">
        <v>27</v>
      </c>
      <c r="M50" s="57" t="s">
        <v>27</v>
      </c>
      <c r="N50" s="58" t="s">
        <v>27</v>
      </c>
      <c r="O50" s="59" t="str">
        <f t="shared" si="2"/>
        <v/>
      </c>
      <c r="P50" s="60"/>
      <c r="Q50" s="61"/>
    </row>
    <row r="51" spans="1:17" x14ac:dyDescent="0.2">
      <c r="A51" s="68">
        <f t="shared" ca="1" si="0"/>
        <v>44</v>
      </c>
      <c r="B51" s="62">
        <f t="shared" si="1"/>
        <v>499</v>
      </c>
      <c r="C51" s="53">
        <v>6100</v>
      </c>
      <c r="D51" s="63" t="s">
        <v>75</v>
      </c>
      <c r="E51" s="87" t="s">
        <v>129</v>
      </c>
      <c r="F51" s="55"/>
      <c r="G51" s="56"/>
      <c r="H51" s="57"/>
      <c r="I51" s="57"/>
      <c r="J51" s="57"/>
      <c r="K51" s="57" t="s">
        <v>25</v>
      </c>
      <c r="L51" s="57"/>
      <c r="M51" s="57"/>
      <c r="N51" s="58"/>
      <c r="O51" s="59" t="str">
        <f t="shared" si="2"/>
        <v/>
      </c>
      <c r="P51" s="60"/>
      <c r="Q51" s="61"/>
    </row>
    <row r="52" spans="1:17" ht="25.5" x14ac:dyDescent="0.2">
      <c r="A52" s="68">
        <f t="shared" ca="1" si="0"/>
        <v>45</v>
      </c>
      <c r="B52" s="62">
        <f t="shared" si="1"/>
        <v>499</v>
      </c>
      <c r="C52" s="53">
        <v>6101</v>
      </c>
      <c r="D52" s="63" t="s">
        <v>76</v>
      </c>
      <c r="E52" s="87"/>
      <c r="F52" s="55"/>
      <c r="G52" s="56"/>
      <c r="H52" s="57"/>
      <c r="I52" s="57"/>
      <c r="J52" s="57"/>
      <c r="K52" s="57" t="s">
        <v>25</v>
      </c>
      <c r="L52" s="57"/>
      <c r="M52" s="57"/>
      <c r="N52" s="58"/>
      <c r="O52" s="59" t="str">
        <f t="shared" si="2"/>
        <v/>
      </c>
      <c r="P52" s="60"/>
      <c r="Q52" s="61"/>
    </row>
    <row r="53" spans="1:17" x14ac:dyDescent="0.2">
      <c r="A53" s="68">
        <f t="shared" ca="1" si="0"/>
        <v>46</v>
      </c>
      <c r="B53" s="62">
        <f t="shared" si="1"/>
        <v>499</v>
      </c>
      <c r="C53" s="53">
        <v>6102</v>
      </c>
      <c r="D53" s="63" t="s">
        <v>28</v>
      </c>
      <c r="E53" s="87"/>
      <c r="F53" s="55"/>
      <c r="G53" s="56"/>
      <c r="H53" s="57"/>
      <c r="I53" s="57"/>
      <c r="J53" s="57"/>
      <c r="K53" s="57" t="s">
        <v>25</v>
      </c>
      <c r="L53" s="57"/>
      <c r="M53" s="57"/>
      <c r="N53" s="58"/>
      <c r="O53" s="59" t="str">
        <f t="shared" si="2"/>
        <v/>
      </c>
      <c r="P53" s="60"/>
      <c r="Q53" s="61"/>
    </row>
    <row r="54" spans="1:17" ht="25.5" x14ac:dyDescent="0.2">
      <c r="A54" s="68">
        <f t="shared" ca="1" si="0"/>
        <v>47</v>
      </c>
      <c r="B54" s="62">
        <f t="shared" si="1"/>
        <v>499</v>
      </c>
      <c r="C54" s="53">
        <v>6103</v>
      </c>
      <c r="D54" s="63" t="s">
        <v>77</v>
      </c>
      <c r="E54" s="54"/>
      <c r="F54" s="55"/>
      <c r="G54" s="56"/>
      <c r="H54" s="57"/>
      <c r="I54" s="57"/>
      <c r="J54" s="57"/>
      <c r="K54" s="57" t="s">
        <v>25</v>
      </c>
      <c r="L54" s="57"/>
      <c r="M54" s="57"/>
      <c r="N54" s="58"/>
      <c r="O54" s="59" t="str">
        <f t="shared" si="2"/>
        <v/>
      </c>
      <c r="P54" s="60"/>
      <c r="Q54" s="61"/>
    </row>
    <row r="55" spans="1:17" ht="38.25" x14ac:dyDescent="0.2">
      <c r="A55" s="68">
        <f t="shared" ca="1" si="0"/>
        <v>48</v>
      </c>
      <c r="B55" s="62">
        <f t="shared" si="1"/>
        <v>499</v>
      </c>
      <c r="C55" s="53">
        <v>6104</v>
      </c>
      <c r="D55" s="63" t="s">
        <v>78</v>
      </c>
      <c r="E55" s="54"/>
      <c r="F55" s="55"/>
      <c r="G55" s="56"/>
      <c r="H55" s="57"/>
      <c r="I55" s="57"/>
      <c r="J55" s="57"/>
      <c r="K55" s="57" t="s">
        <v>25</v>
      </c>
      <c r="L55" s="57"/>
      <c r="M55" s="57"/>
      <c r="N55" s="58"/>
      <c r="O55" s="59" t="str">
        <f t="shared" si="2"/>
        <v/>
      </c>
      <c r="P55" s="60"/>
      <c r="Q55" s="61"/>
    </row>
    <row r="56" spans="1:17" ht="25.5" x14ac:dyDescent="0.2">
      <c r="A56" s="68">
        <f t="shared" ca="1" si="0"/>
        <v>49</v>
      </c>
      <c r="B56" s="62">
        <f t="shared" si="1"/>
        <v>499</v>
      </c>
      <c r="C56" s="53">
        <v>6105</v>
      </c>
      <c r="D56" s="63" t="s">
        <v>79</v>
      </c>
      <c r="E56" s="54"/>
      <c r="F56" s="55"/>
      <c r="G56" s="56"/>
      <c r="H56" s="57"/>
      <c r="I56" s="57"/>
      <c r="J56" s="57"/>
      <c r="K56" s="57" t="s">
        <v>25</v>
      </c>
      <c r="L56" s="57"/>
      <c r="M56" s="57"/>
      <c r="N56" s="58"/>
      <c r="O56" s="59" t="str">
        <f t="shared" si="2"/>
        <v/>
      </c>
      <c r="P56" s="60"/>
      <c r="Q56" s="61"/>
    </row>
    <row r="57" spans="1:17" x14ac:dyDescent="0.2">
      <c r="A57" s="68">
        <f t="shared" ca="1" si="0"/>
        <v>50</v>
      </c>
      <c r="B57" s="62">
        <f t="shared" si="1"/>
        <v>499</v>
      </c>
      <c r="C57" s="53">
        <v>6106</v>
      </c>
      <c r="D57" s="63" t="s">
        <v>80</v>
      </c>
      <c r="E57" s="54"/>
      <c r="F57" s="55"/>
      <c r="G57" s="56"/>
      <c r="H57" s="57"/>
      <c r="I57" s="57"/>
      <c r="J57" s="57"/>
      <c r="K57" s="57" t="s">
        <v>25</v>
      </c>
      <c r="L57" s="57"/>
      <c r="M57" s="57"/>
      <c r="N57" s="58"/>
      <c r="O57" s="59" t="str">
        <f t="shared" si="2"/>
        <v/>
      </c>
      <c r="P57" s="60"/>
      <c r="Q57" s="61"/>
    </row>
    <row r="58" spans="1:17" x14ac:dyDescent="0.2">
      <c r="A58" s="68">
        <f t="shared" ca="1" si="0"/>
        <v>51</v>
      </c>
      <c r="B58" s="62">
        <f t="shared" si="1"/>
        <v>499</v>
      </c>
      <c r="C58" s="53">
        <v>6107</v>
      </c>
      <c r="D58" s="63" t="s">
        <v>81</v>
      </c>
      <c r="E58" s="54"/>
      <c r="F58" s="55"/>
      <c r="G58" s="56"/>
      <c r="H58" s="57"/>
      <c r="I58" s="57"/>
      <c r="J58" s="57"/>
      <c r="K58" s="57" t="s">
        <v>25</v>
      </c>
      <c r="L58" s="57"/>
      <c r="M58" s="57"/>
      <c r="N58" s="58"/>
      <c r="O58" s="59" t="str">
        <f t="shared" si="2"/>
        <v/>
      </c>
      <c r="P58" s="60"/>
      <c r="Q58" s="61"/>
    </row>
    <row r="59" spans="1:17" ht="25.5" x14ac:dyDescent="0.2">
      <c r="A59" s="68">
        <f t="shared" ca="1" si="0"/>
        <v>52</v>
      </c>
      <c r="B59" s="62">
        <f t="shared" si="1"/>
        <v>499</v>
      </c>
      <c r="C59" s="53">
        <v>6108</v>
      </c>
      <c r="D59" s="63" t="s">
        <v>82</v>
      </c>
      <c r="E59" s="54"/>
      <c r="F59" s="55"/>
      <c r="G59" s="56"/>
      <c r="H59" s="57"/>
      <c r="I59" s="57"/>
      <c r="J59" s="57"/>
      <c r="K59" s="57" t="s">
        <v>25</v>
      </c>
      <c r="L59" s="57"/>
      <c r="M59" s="57"/>
      <c r="N59" s="58"/>
      <c r="O59" s="59" t="str">
        <f t="shared" si="2"/>
        <v/>
      </c>
      <c r="P59" s="60"/>
      <c r="Q59" s="61"/>
    </row>
    <row r="60" spans="1:17" x14ac:dyDescent="0.2">
      <c r="A60" s="68">
        <f t="shared" ca="1" si="0"/>
        <v>53</v>
      </c>
      <c r="B60" s="62">
        <f t="shared" si="1"/>
        <v>499</v>
      </c>
      <c r="C60" s="53">
        <v>6109</v>
      </c>
      <c r="D60" s="63" t="s">
        <v>83</v>
      </c>
      <c r="E60" s="54"/>
      <c r="F60" s="55"/>
      <c r="G60" s="56"/>
      <c r="H60" s="57"/>
      <c r="I60" s="57"/>
      <c r="J60" s="57"/>
      <c r="K60" s="57" t="s">
        <v>25</v>
      </c>
      <c r="L60" s="57"/>
      <c r="M60" s="57"/>
      <c r="N60" s="58"/>
      <c r="O60" s="59" t="str">
        <f t="shared" si="2"/>
        <v/>
      </c>
      <c r="P60" s="60"/>
      <c r="Q60" s="61"/>
    </row>
    <row r="61" spans="1:17" x14ac:dyDescent="0.2">
      <c r="A61" s="68">
        <f t="shared" ca="1" si="0"/>
        <v>54</v>
      </c>
      <c r="B61" s="62">
        <f t="shared" si="1"/>
        <v>499</v>
      </c>
      <c r="C61" s="53">
        <v>6110</v>
      </c>
      <c r="D61" s="63" t="s">
        <v>84</v>
      </c>
      <c r="E61" s="54"/>
      <c r="F61" s="55"/>
      <c r="G61" s="56"/>
      <c r="H61" s="57"/>
      <c r="I61" s="57"/>
      <c r="J61" s="57"/>
      <c r="K61" s="57" t="s">
        <v>25</v>
      </c>
      <c r="L61" s="57"/>
      <c r="M61" s="57"/>
      <c r="N61" s="58"/>
      <c r="O61" s="59" t="str">
        <f t="shared" si="2"/>
        <v/>
      </c>
      <c r="P61" s="60"/>
      <c r="Q61" s="61"/>
    </row>
    <row r="62" spans="1:17" x14ac:dyDescent="0.2">
      <c r="A62" s="68">
        <f t="shared" ca="1" si="0"/>
        <v>55</v>
      </c>
      <c r="B62" s="62">
        <f t="shared" si="1"/>
        <v>499</v>
      </c>
      <c r="C62" s="53">
        <v>6111</v>
      </c>
      <c r="D62" s="63" t="s">
        <v>85</v>
      </c>
      <c r="E62" s="54"/>
      <c r="F62" s="55"/>
      <c r="G62" s="56"/>
      <c r="H62" s="57"/>
      <c r="I62" s="57"/>
      <c r="J62" s="57"/>
      <c r="K62" s="57" t="s">
        <v>25</v>
      </c>
      <c r="L62" s="57"/>
      <c r="M62" s="57"/>
      <c r="N62" s="58"/>
      <c r="O62" s="59" t="str">
        <f t="shared" si="2"/>
        <v/>
      </c>
      <c r="P62" s="60"/>
      <c r="Q62" s="61"/>
    </row>
    <row r="63" spans="1:17" x14ac:dyDescent="0.2">
      <c r="A63" s="68">
        <f t="shared" ca="1" si="0"/>
        <v>56</v>
      </c>
      <c r="B63" s="62">
        <f t="shared" si="1"/>
        <v>499</v>
      </c>
      <c r="C63" s="53"/>
      <c r="D63" s="63" t="s">
        <v>31</v>
      </c>
      <c r="E63" s="54"/>
      <c r="F63" s="55"/>
      <c r="G63" s="56"/>
      <c r="H63" s="57" t="s">
        <v>27</v>
      </c>
      <c r="I63" s="57" t="s">
        <v>27</v>
      </c>
      <c r="J63" s="57" t="s">
        <v>27</v>
      </c>
      <c r="K63" s="57" t="s">
        <v>27</v>
      </c>
      <c r="L63" s="57" t="s">
        <v>27</v>
      </c>
      <c r="M63" s="57" t="s">
        <v>27</v>
      </c>
      <c r="N63" s="58" t="s">
        <v>27</v>
      </c>
      <c r="O63" s="59" t="str">
        <f t="shared" si="2"/>
        <v/>
      </c>
      <c r="P63" s="60"/>
      <c r="Q63" s="61"/>
    </row>
    <row r="64" spans="1:17" x14ac:dyDescent="0.2">
      <c r="A64" s="68">
        <f t="shared" ca="1" si="0"/>
        <v>57</v>
      </c>
      <c r="B64" s="62">
        <f t="shared" si="1"/>
        <v>499</v>
      </c>
      <c r="C64" s="53">
        <v>7000</v>
      </c>
      <c r="D64" s="63" t="s">
        <v>86</v>
      </c>
      <c r="E64" s="87" t="s">
        <v>95</v>
      </c>
      <c r="F64" s="55"/>
      <c r="G64" s="56"/>
      <c r="H64" s="57"/>
      <c r="I64" s="57"/>
      <c r="J64" s="57"/>
      <c r="K64" s="57" t="s">
        <v>25</v>
      </c>
      <c r="L64" s="57"/>
      <c r="M64" s="57"/>
      <c r="N64" s="58"/>
      <c r="O64" s="59" t="str">
        <f t="shared" si="2"/>
        <v/>
      </c>
      <c r="P64" s="60"/>
      <c r="Q64" s="61"/>
    </row>
    <row r="65" spans="1:17" ht="25.5" x14ac:dyDescent="0.2">
      <c r="A65" s="68">
        <f t="shared" ca="1" si="0"/>
        <v>58</v>
      </c>
      <c r="B65" s="62">
        <f t="shared" si="1"/>
        <v>499</v>
      </c>
      <c r="C65" s="53">
        <v>7001</v>
      </c>
      <c r="D65" s="63" t="s">
        <v>87</v>
      </c>
      <c r="E65" s="87" t="s">
        <v>130</v>
      </c>
      <c r="F65" s="55"/>
      <c r="G65" s="56"/>
      <c r="H65" s="57"/>
      <c r="I65" s="57"/>
      <c r="J65" s="57"/>
      <c r="K65" s="57" t="s">
        <v>25</v>
      </c>
      <c r="L65" s="57"/>
      <c r="M65" s="57"/>
      <c r="N65" s="58"/>
      <c r="O65" s="59" t="str">
        <f t="shared" si="2"/>
        <v/>
      </c>
      <c r="P65" s="60"/>
      <c r="Q65" s="61"/>
    </row>
    <row r="66" spans="1:17" x14ac:dyDescent="0.2">
      <c r="A66" s="68">
        <f t="shared" ca="1" si="0"/>
        <v>59</v>
      </c>
      <c r="B66" s="62">
        <f t="shared" si="1"/>
        <v>499</v>
      </c>
      <c r="C66" s="53">
        <v>7002</v>
      </c>
      <c r="D66" s="86" t="s">
        <v>131</v>
      </c>
      <c r="E66" s="54"/>
      <c r="F66" s="55"/>
      <c r="G66" s="56"/>
      <c r="H66" s="57"/>
      <c r="I66" s="57"/>
      <c r="J66" s="57"/>
      <c r="K66" s="57" t="s">
        <v>25</v>
      </c>
      <c r="L66" s="57"/>
      <c r="M66" s="57"/>
      <c r="N66" s="58"/>
      <c r="O66" s="59" t="str">
        <f t="shared" si="2"/>
        <v/>
      </c>
      <c r="P66" s="60"/>
      <c r="Q66" s="61"/>
    </row>
    <row r="67" spans="1:17" x14ac:dyDescent="0.2">
      <c r="A67" s="68">
        <f t="shared" ca="1" si="0"/>
        <v>60</v>
      </c>
      <c r="B67" s="62">
        <f t="shared" si="1"/>
        <v>499</v>
      </c>
      <c r="C67" s="53">
        <v>7003</v>
      </c>
      <c r="D67" s="63" t="s">
        <v>89</v>
      </c>
      <c r="E67" s="54"/>
      <c r="F67" s="55"/>
      <c r="G67" s="56"/>
      <c r="H67" s="57"/>
      <c r="I67" s="57"/>
      <c r="J67" s="57"/>
      <c r="K67" s="57" t="s">
        <v>25</v>
      </c>
      <c r="L67" s="57"/>
      <c r="M67" s="57"/>
      <c r="N67" s="58"/>
      <c r="O67" s="59" t="str">
        <f t="shared" si="2"/>
        <v/>
      </c>
      <c r="P67" s="60"/>
      <c r="Q67" s="61"/>
    </row>
    <row r="68" spans="1:17" x14ac:dyDescent="0.2">
      <c r="A68" s="68">
        <f t="shared" ca="1" si="0"/>
        <v>61</v>
      </c>
      <c r="B68" s="62">
        <f t="shared" si="1"/>
        <v>499</v>
      </c>
      <c r="C68" s="53"/>
      <c r="D68" s="63" t="s">
        <v>31</v>
      </c>
      <c r="E68" s="54"/>
      <c r="F68" s="55"/>
      <c r="G68" s="56"/>
      <c r="H68" s="57" t="s">
        <v>27</v>
      </c>
      <c r="I68" s="57" t="s">
        <v>27</v>
      </c>
      <c r="J68" s="57" t="s">
        <v>27</v>
      </c>
      <c r="K68" s="57" t="s">
        <v>27</v>
      </c>
      <c r="L68" s="57" t="s">
        <v>27</v>
      </c>
      <c r="M68" s="57" t="s">
        <v>27</v>
      </c>
      <c r="N68" s="58" t="s">
        <v>27</v>
      </c>
      <c r="O68" s="59" t="str">
        <f t="shared" si="2"/>
        <v/>
      </c>
      <c r="P68" s="60"/>
      <c r="Q68" s="61"/>
    </row>
    <row r="69" spans="1:17" x14ac:dyDescent="0.2">
      <c r="A69" s="68">
        <f t="shared" ca="1" si="0"/>
        <v>62</v>
      </c>
      <c r="B69" s="62">
        <f t="shared" si="1"/>
        <v>499</v>
      </c>
      <c r="C69" s="53">
        <v>9000</v>
      </c>
      <c r="D69" s="63" t="s">
        <v>90</v>
      </c>
      <c r="E69" s="54"/>
      <c r="F69" s="55"/>
      <c r="G69" s="56"/>
      <c r="H69" s="57"/>
      <c r="I69" s="57"/>
      <c r="J69" s="57"/>
      <c r="K69" s="57" t="s">
        <v>25</v>
      </c>
      <c r="L69" s="57"/>
      <c r="M69" s="57"/>
      <c r="N69" s="58"/>
      <c r="O69" s="59" t="str">
        <f t="shared" ref="O69:O73" si="3">IF(F69="","",IF(COUNTIF(H69:N69,"x")=1,F69*G69*LOOKUP("x",H69:N69,H$6:N$6),IF(ISNUMBER($C69),"???","--------")))</f>
        <v/>
      </c>
      <c r="P69" s="60"/>
      <c r="Q69" s="61"/>
    </row>
    <row r="70" spans="1:17" x14ac:dyDescent="0.2">
      <c r="A70" s="68">
        <f t="shared" ca="1" si="0"/>
        <v>63</v>
      </c>
      <c r="B70" s="62">
        <f t="shared" si="1"/>
        <v>499</v>
      </c>
      <c r="C70" s="53">
        <v>9001</v>
      </c>
      <c r="D70" s="63" t="s">
        <v>91</v>
      </c>
      <c r="E70" s="54"/>
      <c r="F70" s="55"/>
      <c r="G70" s="56"/>
      <c r="H70" s="57"/>
      <c r="I70" s="57"/>
      <c r="J70" s="57"/>
      <c r="K70" s="57" t="s">
        <v>25</v>
      </c>
      <c r="L70" s="57"/>
      <c r="M70" s="57"/>
      <c r="N70" s="58"/>
      <c r="O70" s="59" t="str">
        <f t="shared" si="3"/>
        <v/>
      </c>
      <c r="P70" s="60"/>
      <c r="Q70" s="61"/>
    </row>
    <row r="71" spans="1:17" ht="25.5" x14ac:dyDescent="0.2">
      <c r="A71" s="68">
        <f ca="1">CELL("Zeile",A71)-A$7</f>
        <v>64</v>
      </c>
      <c r="B71" s="62">
        <f t="shared" si="1"/>
        <v>499</v>
      </c>
      <c r="C71" s="53">
        <v>9002</v>
      </c>
      <c r="D71" s="63" t="s">
        <v>92</v>
      </c>
      <c r="E71" s="54"/>
      <c r="F71" s="55"/>
      <c r="G71" s="56"/>
      <c r="H71" s="57"/>
      <c r="I71" s="57"/>
      <c r="J71" s="57"/>
      <c r="K71" s="57" t="s">
        <v>25</v>
      </c>
      <c r="L71" s="57"/>
      <c r="M71" s="57"/>
      <c r="N71" s="58"/>
      <c r="O71" s="59" t="str">
        <f t="shared" si="3"/>
        <v/>
      </c>
      <c r="P71" s="60"/>
      <c r="Q71" s="61"/>
    </row>
    <row r="72" spans="1:17" x14ac:dyDescent="0.2">
      <c r="A72" s="68">
        <f ca="1">CELL("Zeile",A72)-A$7</f>
        <v>65</v>
      </c>
      <c r="B72" s="62">
        <f t="shared" si="1"/>
        <v>499</v>
      </c>
      <c r="C72" s="53">
        <v>9003</v>
      </c>
      <c r="D72" s="63" t="s">
        <v>93</v>
      </c>
      <c r="E72" s="54"/>
      <c r="F72" s="55"/>
      <c r="G72" s="56"/>
      <c r="H72" s="57"/>
      <c r="I72" s="57"/>
      <c r="J72" s="57"/>
      <c r="K72" s="57" t="s">
        <v>25</v>
      </c>
      <c r="L72" s="57"/>
      <c r="M72" s="57"/>
      <c r="N72" s="58"/>
      <c r="O72" s="59" t="str">
        <f t="shared" si="3"/>
        <v/>
      </c>
    </row>
    <row r="73" spans="1:17" ht="12.75" customHeight="1" x14ac:dyDescent="0.2">
      <c r="B73" s="188" t="s">
        <v>30</v>
      </c>
      <c r="C73" s="188"/>
      <c r="O73" s="59" t="str">
        <f t="shared" si="3"/>
        <v/>
      </c>
    </row>
  </sheetData>
  <mergeCells count="5">
    <mergeCell ref="B73:C73"/>
    <mergeCell ref="H1:L1"/>
    <mergeCell ref="M1:N1"/>
    <mergeCell ref="H2:L2"/>
    <mergeCell ref="M2:N2"/>
  </mergeCells>
  <phoneticPr fontId="1" type="noConversion"/>
  <conditionalFormatting sqref="H67:N67 H68:H91 H98:H103">
    <cfRule type="expression" dxfId="48" priority="1" stopIfTrue="1">
      <formula>(H67&lt;&gt;IF(ISNUMBER($C67),VLOOKUP($C67,INDIRECT(KatName&amp;$B67),H$5,0),""))</formula>
    </cfRule>
  </conditionalFormatting>
  <conditionalFormatting sqref="H92:N97">
    <cfRule type="expression" dxfId="47" priority="2" stopIfTrue="1">
      <formula>(H92&lt;&gt;IF(ISNUMBER($C92),VLOOKUP($C92,INDIRECT(#REF!&amp;#REF!),H$7,0),""))</formula>
    </cfRule>
  </conditionalFormatting>
  <pageMargins left="0.51181102362204722" right="0.51181102362204722" top="0.78740157480314965" bottom="0.78740157480314965" header="0.31496062992125984" footer="0.31496062992125984"/>
  <pageSetup paperSize="9" scale="74" orientation="landscape" r:id="rId1"/>
  <headerFooter alignWithMargins="0">
    <oddHeader>&amp;LVergabe-Nr.: ZR3-16150-2026-128-13-BG370
&amp;C&amp;"Arial,Fett"&amp;14Arbeitskarte MSR
&amp;A&amp;RAnlage 3</oddHeader>
    <oddFooter>&amp;RSeite &amp;P von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11"/>
  </sheetPr>
  <dimension ref="A1:Q116"/>
  <sheetViews>
    <sheetView view="pageLayout" zoomScaleNormal="100" workbookViewId="0">
      <selection activeCell="D12" sqref="D12"/>
    </sheetView>
  </sheetViews>
  <sheetFormatPr baseColWidth="10" defaultRowHeight="12.75" x14ac:dyDescent="0.2"/>
  <cols>
    <col min="1" max="1" width="4.42578125" style="64" customWidth="1"/>
    <col min="2" max="2" width="7" style="64" customWidth="1"/>
    <col min="3" max="3" width="10.28515625" style="64" customWidth="1"/>
    <col min="4" max="4" width="54.5703125" style="65" customWidth="1"/>
    <col min="5" max="5" width="35.140625" style="11" customWidth="1"/>
    <col min="6" max="6" width="16.5703125" style="66" customWidth="1"/>
    <col min="7" max="7" width="7.5703125" style="67" customWidth="1"/>
    <col min="8" max="12" width="4.140625" style="11" customWidth="1"/>
    <col min="13" max="13" width="5.5703125" style="11" customWidth="1"/>
    <col min="14" max="14" width="5.28515625" style="11" customWidth="1"/>
    <col min="15" max="15" width="18.5703125" style="11" customWidth="1"/>
    <col min="16" max="16384" width="11.42578125" style="11"/>
  </cols>
  <sheetData>
    <row r="1" spans="1:17" ht="15.75" customHeight="1" x14ac:dyDescent="0.2">
      <c r="A1" s="1"/>
      <c r="B1" s="2"/>
      <c r="C1" s="3" t="s">
        <v>43</v>
      </c>
      <c r="D1" s="4" t="s">
        <v>94</v>
      </c>
      <c r="E1" s="5"/>
      <c r="F1" s="6"/>
      <c r="G1" s="7"/>
      <c r="H1" s="189"/>
      <c r="I1" s="190"/>
      <c r="J1" s="190"/>
      <c r="K1" s="190"/>
      <c r="L1" s="190"/>
      <c r="M1" s="191"/>
      <c r="N1" s="192"/>
      <c r="O1" s="8"/>
      <c r="P1" s="9"/>
      <c r="Q1" s="10"/>
    </row>
    <row r="2" spans="1:17" ht="15.75" customHeight="1" x14ac:dyDescent="0.2">
      <c r="A2" s="69"/>
      <c r="B2" s="12"/>
      <c r="C2" s="13" t="s">
        <v>0</v>
      </c>
      <c r="D2" s="14" t="s">
        <v>105</v>
      </c>
      <c r="E2" s="15"/>
      <c r="F2" s="16"/>
      <c r="G2" s="17"/>
      <c r="H2" s="193"/>
      <c r="I2" s="194"/>
      <c r="J2" s="194"/>
      <c r="K2" s="194"/>
      <c r="L2" s="194"/>
      <c r="M2" s="195"/>
      <c r="N2" s="196"/>
      <c r="O2" s="18"/>
      <c r="P2" s="19"/>
      <c r="Q2" s="10"/>
    </row>
    <row r="3" spans="1:17" ht="15" x14ac:dyDescent="0.2">
      <c r="A3" s="70"/>
      <c r="B3" s="20"/>
      <c r="C3" s="21">
        <v>499</v>
      </c>
      <c r="D3" s="22" t="s">
        <v>44</v>
      </c>
      <c r="E3" s="23"/>
      <c r="F3" s="78"/>
      <c r="G3" s="83" t="s">
        <v>45</v>
      </c>
      <c r="H3" s="79" t="s">
        <v>1</v>
      </c>
      <c r="I3" s="80"/>
      <c r="J3" s="80"/>
      <c r="K3" s="80"/>
      <c r="L3" s="80"/>
      <c r="M3" s="80"/>
      <c r="N3" s="81"/>
      <c r="O3" s="82"/>
      <c r="P3" s="9"/>
      <c r="Q3" s="10"/>
    </row>
    <row r="4" spans="1:17" ht="73.5" customHeight="1" x14ac:dyDescent="0.2">
      <c r="A4" s="71" t="s">
        <v>46</v>
      </c>
      <c r="B4" s="25" t="s">
        <v>2</v>
      </c>
      <c r="C4" s="26" t="s">
        <v>3</v>
      </c>
      <c r="D4" s="27" t="s">
        <v>47</v>
      </c>
      <c r="E4" s="28" t="s">
        <v>4</v>
      </c>
      <c r="F4" s="29"/>
      <c r="G4" s="30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2" t="s">
        <v>33</v>
      </c>
      <c r="O4" s="33"/>
      <c r="P4" s="9"/>
      <c r="Q4" s="10"/>
    </row>
    <row r="5" spans="1:17" x14ac:dyDescent="0.2">
      <c r="A5" s="72" t="s">
        <v>12</v>
      </c>
      <c r="B5" s="34" t="s">
        <v>13</v>
      </c>
      <c r="C5" s="35" t="s">
        <v>14</v>
      </c>
      <c r="D5" s="34" t="s">
        <v>15</v>
      </c>
      <c r="E5" s="36" t="s">
        <v>16</v>
      </c>
      <c r="F5" s="37" t="s">
        <v>17</v>
      </c>
      <c r="G5" s="38" t="s">
        <v>48</v>
      </c>
      <c r="H5" s="39" t="s">
        <v>18</v>
      </c>
      <c r="I5" s="39" t="s">
        <v>19</v>
      </c>
      <c r="J5" s="39" t="s">
        <v>20</v>
      </c>
      <c r="K5" s="39" t="s">
        <v>21</v>
      </c>
      <c r="L5" s="39" t="s">
        <v>22</v>
      </c>
      <c r="M5" s="39" t="s">
        <v>23</v>
      </c>
      <c r="N5" s="40" t="s">
        <v>24</v>
      </c>
      <c r="O5" s="41" t="s">
        <v>49</v>
      </c>
      <c r="P5" s="9"/>
      <c r="Q5" s="10"/>
    </row>
    <row r="6" spans="1:17" hidden="1" x14ac:dyDescent="0.2">
      <c r="A6" s="42"/>
      <c r="B6" s="43"/>
      <c r="C6" s="43"/>
      <c r="D6" s="44"/>
      <c r="E6" s="45"/>
      <c r="F6" s="46"/>
      <c r="G6" s="47"/>
      <c r="H6" s="48">
        <v>12</v>
      </c>
      <c r="I6" s="48">
        <v>4</v>
      </c>
      <c r="J6" s="48">
        <v>2</v>
      </c>
      <c r="K6" s="48">
        <v>1</v>
      </c>
      <c r="L6" s="49">
        <v>0.5</v>
      </c>
      <c r="M6" s="49">
        <v>0.2</v>
      </c>
      <c r="N6" s="50">
        <v>1</v>
      </c>
      <c r="O6" s="51"/>
      <c r="P6" s="52"/>
      <c r="Q6" s="10"/>
    </row>
    <row r="7" spans="1:17" hidden="1" x14ac:dyDescent="0.2">
      <c r="A7" s="42">
        <f ca="1">CELL("Zeile",A7)</f>
        <v>7</v>
      </c>
      <c r="B7" s="73"/>
      <c r="C7" s="73"/>
      <c r="D7" s="74">
        <v>2</v>
      </c>
      <c r="E7" s="75"/>
      <c r="F7" s="75"/>
      <c r="G7" s="76"/>
      <c r="H7" s="74">
        <v>3</v>
      </c>
      <c r="I7" s="74">
        <v>4</v>
      </c>
      <c r="J7" s="74">
        <v>5</v>
      </c>
      <c r="K7" s="74">
        <v>6</v>
      </c>
      <c r="L7" s="74">
        <v>7</v>
      </c>
      <c r="M7" s="74">
        <v>8</v>
      </c>
      <c r="N7" s="77">
        <v>9</v>
      </c>
      <c r="O7" s="77"/>
      <c r="P7" s="52"/>
      <c r="Q7" s="10"/>
    </row>
    <row r="8" spans="1:17" ht="25.5" x14ac:dyDescent="0.2">
      <c r="A8" s="68">
        <f t="shared" ref="A8:A70" ca="1" si="0">CELL("Zeile",A8)-A$7</f>
        <v>1</v>
      </c>
      <c r="B8" s="62">
        <f t="shared" ref="B8:B72" si="1">$C$3</f>
        <v>499</v>
      </c>
      <c r="C8" s="53">
        <v>3100</v>
      </c>
      <c r="D8" s="63" t="s">
        <v>50</v>
      </c>
      <c r="E8" s="54"/>
      <c r="F8" s="55"/>
      <c r="G8" s="56"/>
      <c r="H8" s="57"/>
      <c r="I8" s="57"/>
      <c r="J8" s="57"/>
      <c r="K8" s="57" t="s">
        <v>25</v>
      </c>
      <c r="L8" s="57"/>
      <c r="M8" s="57"/>
      <c r="N8" s="58"/>
      <c r="O8" s="59" t="str">
        <f>IF(F8="","",IF(COUNTIF(H8:N8,"x")=1,F8*G8*LOOKUP("x",H8:N8,H$6:N$6),IF(ISNUMBER($C8),"???","--------")))</f>
        <v/>
      </c>
      <c r="P8" s="60"/>
      <c r="Q8" s="61"/>
    </row>
    <row r="9" spans="1:17" ht="25.5" x14ac:dyDescent="0.2">
      <c r="A9" s="68">
        <f t="shared" ca="1" si="0"/>
        <v>2</v>
      </c>
      <c r="B9" s="62">
        <f t="shared" si="1"/>
        <v>499</v>
      </c>
      <c r="C9" s="53">
        <v>3101</v>
      </c>
      <c r="D9" s="63" t="s">
        <v>51</v>
      </c>
      <c r="E9" s="54"/>
      <c r="F9" s="55"/>
      <c r="G9" s="56"/>
      <c r="H9" s="57"/>
      <c r="I9" s="57"/>
      <c r="J9" s="57"/>
      <c r="K9" s="57" t="s">
        <v>25</v>
      </c>
      <c r="L9" s="57"/>
      <c r="M9" s="57"/>
      <c r="N9" s="58"/>
      <c r="O9" s="59" t="str">
        <f t="shared" ref="O9:O68" si="2">IF(F9="","",IF(COUNTIF(H9:N9,"x")=1,F9*G9*LOOKUP("x",H9:N9,H$6:N$6),IF(ISNUMBER($C9),"???","--------")))</f>
        <v/>
      </c>
      <c r="P9" s="60"/>
      <c r="Q9" s="61"/>
    </row>
    <row r="10" spans="1:17" x14ac:dyDescent="0.2">
      <c r="A10" s="68">
        <f t="shared" ca="1" si="0"/>
        <v>3</v>
      </c>
      <c r="B10" s="62">
        <f t="shared" si="1"/>
        <v>499</v>
      </c>
      <c r="C10" s="53">
        <v>3102</v>
      </c>
      <c r="D10" s="63" t="s">
        <v>26</v>
      </c>
      <c r="E10" s="54"/>
      <c r="F10" s="55"/>
      <c r="G10" s="56"/>
      <c r="H10" s="57"/>
      <c r="I10" s="57"/>
      <c r="J10" s="57"/>
      <c r="K10" s="57" t="s">
        <v>25</v>
      </c>
      <c r="L10" s="57"/>
      <c r="M10" s="57"/>
      <c r="N10" s="58"/>
      <c r="O10" s="59" t="str">
        <f t="shared" si="2"/>
        <v/>
      </c>
      <c r="P10" s="60"/>
      <c r="Q10" s="61"/>
    </row>
    <row r="11" spans="1:17" ht="25.5" x14ac:dyDescent="0.2">
      <c r="A11" s="68">
        <f t="shared" ca="1" si="0"/>
        <v>4</v>
      </c>
      <c r="B11" s="62">
        <f t="shared" si="1"/>
        <v>499</v>
      </c>
      <c r="C11" s="53">
        <v>3104</v>
      </c>
      <c r="D11" s="63" t="s">
        <v>52</v>
      </c>
      <c r="E11" s="54"/>
      <c r="F11" s="55"/>
      <c r="G11" s="56"/>
      <c r="H11" s="57"/>
      <c r="I11" s="57"/>
      <c r="J11" s="57"/>
      <c r="K11" s="57" t="s">
        <v>25</v>
      </c>
      <c r="L11" s="57"/>
      <c r="M11" s="57"/>
      <c r="N11" s="58"/>
      <c r="O11" s="59" t="str">
        <f t="shared" si="2"/>
        <v/>
      </c>
      <c r="P11" s="60"/>
      <c r="Q11" s="61"/>
    </row>
    <row r="12" spans="1:17" ht="25.5" x14ac:dyDescent="0.2">
      <c r="A12" s="68">
        <f t="shared" ca="1" si="0"/>
        <v>5</v>
      </c>
      <c r="B12" s="62">
        <f t="shared" si="1"/>
        <v>499</v>
      </c>
      <c r="C12" s="53">
        <v>3105</v>
      </c>
      <c r="D12" s="63" t="s">
        <v>53</v>
      </c>
      <c r="E12" s="54"/>
      <c r="F12" s="55"/>
      <c r="G12" s="56"/>
      <c r="H12" s="57"/>
      <c r="I12" s="57"/>
      <c r="J12" s="57"/>
      <c r="K12" s="57" t="s">
        <v>25</v>
      </c>
      <c r="L12" s="57"/>
      <c r="M12" s="57"/>
      <c r="N12" s="58"/>
      <c r="O12" s="59" t="str">
        <f t="shared" si="2"/>
        <v/>
      </c>
      <c r="P12" s="60"/>
      <c r="Q12" s="61"/>
    </row>
    <row r="13" spans="1:17" x14ac:dyDescent="0.2">
      <c r="A13" s="68">
        <f t="shared" ca="1" si="0"/>
        <v>6</v>
      </c>
      <c r="B13" s="62">
        <f t="shared" si="1"/>
        <v>499</v>
      </c>
      <c r="C13" s="53">
        <v>3106</v>
      </c>
      <c r="D13" s="63" t="s">
        <v>54</v>
      </c>
      <c r="E13" s="54"/>
      <c r="F13" s="55"/>
      <c r="G13" s="56"/>
      <c r="H13" s="57"/>
      <c r="I13" s="57"/>
      <c r="J13" s="57"/>
      <c r="K13" s="57" t="s">
        <v>25</v>
      </c>
      <c r="L13" s="57"/>
      <c r="M13" s="57"/>
      <c r="N13" s="58"/>
      <c r="O13" s="59" t="str">
        <f t="shared" si="2"/>
        <v/>
      </c>
      <c r="P13" s="60"/>
      <c r="Q13" s="61"/>
    </row>
    <row r="14" spans="1:17" x14ac:dyDescent="0.2">
      <c r="A14" s="68">
        <f t="shared" ca="1" si="0"/>
        <v>7</v>
      </c>
      <c r="B14" s="62">
        <f t="shared" si="1"/>
        <v>499</v>
      </c>
      <c r="C14" s="53">
        <v>3107</v>
      </c>
      <c r="D14" s="63" t="s">
        <v>55</v>
      </c>
      <c r="E14" s="54"/>
      <c r="F14" s="55"/>
      <c r="G14" s="56"/>
      <c r="H14" s="57"/>
      <c r="I14" s="57"/>
      <c r="J14" s="57"/>
      <c r="K14" s="57" t="s">
        <v>25</v>
      </c>
      <c r="L14" s="57"/>
      <c r="M14" s="57"/>
      <c r="N14" s="58"/>
      <c r="O14" s="59" t="str">
        <f t="shared" si="2"/>
        <v/>
      </c>
      <c r="P14" s="60"/>
      <c r="Q14" s="61"/>
    </row>
    <row r="15" spans="1:17" x14ac:dyDescent="0.2">
      <c r="A15" s="68">
        <f t="shared" ca="1" si="0"/>
        <v>8</v>
      </c>
      <c r="B15" s="62">
        <f t="shared" si="1"/>
        <v>499</v>
      </c>
      <c r="C15" s="53"/>
      <c r="D15" s="63" t="s">
        <v>31</v>
      </c>
      <c r="E15" s="54"/>
      <c r="F15" s="55"/>
      <c r="G15" s="56"/>
      <c r="H15" s="57" t="s">
        <v>27</v>
      </c>
      <c r="I15" s="57" t="s">
        <v>27</v>
      </c>
      <c r="J15" s="57" t="s">
        <v>27</v>
      </c>
      <c r="K15" s="57" t="s">
        <v>27</v>
      </c>
      <c r="L15" s="57" t="s">
        <v>27</v>
      </c>
      <c r="M15" s="57" t="s">
        <v>27</v>
      </c>
      <c r="N15" s="58" t="s">
        <v>27</v>
      </c>
      <c r="O15" s="59" t="str">
        <f t="shared" si="2"/>
        <v/>
      </c>
      <c r="P15" s="60"/>
      <c r="Q15" s="61"/>
    </row>
    <row r="16" spans="1:17" x14ac:dyDescent="0.2">
      <c r="A16" s="68">
        <f t="shared" ca="1" si="0"/>
        <v>9</v>
      </c>
      <c r="B16" s="62">
        <f t="shared" si="1"/>
        <v>499</v>
      </c>
      <c r="C16" s="53">
        <v>3200</v>
      </c>
      <c r="D16" s="63" t="s">
        <v>56</v>
      </c>
      <c r="E16" s="54" t="s">
        <v>57</v>
      </c>
      <c r="F16" s="55"/>
      <c r="G16" s="56"/>
      <c r="H16" s="57"/>
      <c r="I16" s="57"/>
      <c r="J16" s="57"/>
      <c r="K16" s="57" t="s">
        <v>25</v>
      </c>
      <c r="L16" s="57"/>
      <c r="M16" s="57"/>
      <c r="N16" s="58"/>
      <c r="O16" s="59" t="str">
        <f t="shared" si="2"/>
        <v/>
      </c>
      <c r="P16" s="60"/>
      <c r="Q16" s="61"/>
    </row>
    <row r="17" spans="1:17" ht="25.5" x14ac:dyDescent="0.2">
      <c r="A17" s="68">
        <f t="shared" ca="1" si="0"/>
        <v>10</v>
      </c>
      <c r="B17" s="62">
        <f t="shared" si="1"/>
        <v>499</v>
      </c>
      <c r="C17" s="53">
        <v>3201</v>
      </c>
      <c r="D17" s="63" t="s">
        <v>51</v>
      </c>
      <c r="E17" s="54" t="s">
        <v>58</v>
      </c>
      <c r="F17" s="55"/>
      <c r="G17" s="56"/>
      <c r="H17" s="57"/>
      <c r="I17" s="57"/>
      <c r="J17" s="57"/>
      <c r="K17" s="57" t="s">
        <v>25</v>
      </c>
      <c r="L17" s="57"/>
      <c r="M17" s="57"/>
      <c r="N17" s="58"/>
      <c r="O17" s="59" t="str">
        <f t="shared" si="2"/>
        <v/>
      </c>
      <c r="P17" s="60"/>
      <c r="Q17" s="61"/>
    </row>
    <row r="18" spans="1:17" x14ac:dyDescent="0.2">
      <c r="A18" s="68">
        <f t="shared" ca="1" si="0"/>
        <v>11</v>
      </c>
      <c r="B18" s="62">
        <f t="shared" si="1"/>
        <v>499</v>
      </c>
      <c r="C18" s="53">
        <v>3202</v>
      </c>
      <c r="D18" s="63" t="s">
        <v>26</v>
      </c>
      <c r="E18" s="54"/>
      <c r="F18" s="55"/>
      <c r="G18" s="56"/>
      <c r="H18" s="57"/>
      <c r="I18" s="57"/>
      <c r="J18" s="57"/>
      <c r="K18" s="57" t="s">
        <v>25</v>
      </c>
      <c r="L18" s="57"/>
      <c r="M18" s="57"/>
      <c r="N18" s="58"/>
      <c r="O18" s="59" t="str">
        <f t="shared" si="2"/>
        <v/>
      </c>
      <c r="P18" s="60"/>
      <c r="Q18" s="61"/>
    </row>
    <row r="19" spans="1:17" x14ac:dyDescent="0.2">
      <c r="A19" s="68">
        <f t="shared" ca="1" si="0"/>
        <v>12</v>
      </c>
      <c r="B19" s="62">
        <f t="shared" si="1"/>
        <v>499</v>
      </c>
      <c r="C19" s="53">
        <v>3203</v>
      </c>
      <c r="D19" s="63" t="s">
        <v>59</v>
      </c>
      <c r="E19" s="54"/>
      <c r="F19" s="55"/>
      <c r="G19" s="56"/>
      <c r="H19" s="57"/>
      <c r="I19" s="57"/>
      <c r="J19" s="57"/>
      <c r="K19" s="57" t="s">
        <v>25</v>
      </c>
      <c r="L19" s="57"/>
      <c r="M19" s="57"/>
      <c r="N19" s="58"/>
      <c r="O19" s="59" t="str">
        <f t="shared" si="2"/>
        <v/>
      </c>
      <c r="P19" s="60"/>
      <c r="Q19" s="61"/>
    </row>
    <row r="20" spans="1:17" ht="25.5" x14ac:dyDescent="0.2">
      <c r="A20" s="68">
        <f t="shared" ca="1" si="0"/>
        <v>13</v>
      </c>
      <c r="B20" s="62">
        <f t="shared" si="1"/>
        <v>499</v>
      </c>
      <c r="C20" s="53">
        <v>3204</v>
      </c>
      <c r="D20" s="63" t="s">
        <v>53</v>
      </c>
      <c r="E20" s="54"/>
      <c r="F20" s="55"/>
      <c r="G20" s="56"/>
      <c r="H20" s="57"/>
      <c r="I20" s="57"/>
      <c r="J20" s="57"/>
      <c r="K20" s="57" t="s">
        <v>25</v>
      </c>
      <c r="L20" s="57"/>
      <c r="M20" s="57"/>
      <c r="N20" s="58"/>
      <c r="O20" s="59" t="str">
        <f t="shared" si="2"/>
        <v/>
      </c>
      <c r="P20" s="60"/>
      <c r="Q20" s="61"/>
    </row>
    <row r="21" spans="1:17" x14ac:dyDescent="0.2">
      <c r="A21" s="68">
        <f t="shared" ca="1" si="0"/>
        <v>14</v>
      </c>
      <c r="B21" s="62">
        <f t="shared" si="1"/>
        <v>499</v>
      </c>
      <c r="C21" s="53">
        <v>3205</v>
      </c>
      <c r="D21" s="63" t="s">
        <v>60</v>
      </c>
      <c r="E21" s="54"/>
      <c r="F21" s="55"/>
      <c r="G21" s="56"/>
      <c r="H21" s="57"/>
      <c r="I21" s="57"/>
      <c r="J21" s="57"/>
      <c r="K21" s="57" t="s">
        <v>25</v>
      </c>
      <c r="L21" s="57"/>
      <c r="M21" s="57"/>
      <c r="N21" s="58"/>
      <c r="O21" s="59" t="str">
        <f t="shared" si="2"/>
        <v/>
      </c>
      <c r="P21" s="60"/>
      <c r="Q21" s="61"/>
    </row>
    <row r="22" spans="1:17" x14ac:dyDescent="0.2">
      <c r="A22" s="68">
        <f t="shared" ca="1" si="0"/>
        <v>15</v>
      </c>
      <c r="B22" s="62">
        <f t="shared" si="1"/>
        <v>499</v>
      </c>
      <c r="C22" s="53"/>
      <c r="D22" s="63" t="s">
        <v>31</v>
      </c>
      <c r="E22" s="54"/>
      <c r="F22" s="55"/>
      <c r="G22" s="56"/>
      <c r="H22" s="57" t="s">
        <v>27</v>
      </c>
      <c r="I22" s="57" t="s">
        <v>27</v>
      </c>
      <c r="J22" s="57" t="s">
        <v>27</v>
      </c>
      <c r="K22" s="57" t="s">
        <v>27</v>
      </c>
      <c r="L22" s="57" t="s">
        <v>27</v>
      </c>
      <c r="M22" s="57" t="s">
        <v>27</v>
      </c>
      <c r="N22" s="58" t="s">
        <v>27</v>
      </c>
      <c r="O22" s="59" t="str">
        <f t="shared" si="2"/>
        <v/>
      </c>
      <c r="P22" s="60"/>
      <c r="Q22" s="61"/>
    </row>
    <row r="23" spans="1:17" x14ac:dyDescent="0.2">
      <c r="A23" s="68">
        <f t="shared" ca="1" si="0"/>
        <v>16</v>
      </c>
      <c r="B23" s="62">
        <f t="shared" si="1"/>
        <v>499</v>
      </c>
      <c r="C23" s="53">
        <v>3300</v>
      </c>
      <c r="D23" s="63" t="s">
        <v>61</v>
      </c>
      <c r="E23" s="54"/>
      <c r="F23" s="55"/>
      <c r="G23" s="56"/>
      <c r="H23" s="57"/>
      <c r="I23" s="57"/>
      <c r="J23" s="57"/>
      <c r="K23" s="57" t="s">
        <v>25</v>
      </c>
      <c r="L23" s="57"/>
      <c r="M23" s="57"/>
      <c r="N23" s="58"/>
      <c r="O23" s="59" t="str">
        <f t="shared" si="2"/>
        <v/>
      </c>
      <c r="P23" s="60"/>
      <c r="Q23" s="61"/>
    </row>
    <row r="24" spans="1:17" ht="25.5" x14ac:dyDescent="0.2">
      <c r="A24" s="68">
        <f t="shared" ca="1" si="0"/>
        <v>17</v>
      </c>
      <c r="B24" s="62">
        <f t="shared" si="1"/>
        <v>499</v>
      </c>
      <c r="C24" s="53">
        <v>3301</v>
      </c>
      <c r="D24" s="63" t="s">
        <v>51</v>
      </c>
      <c r="E24" s="54"/>
      <c r="F24" s="55"/>
      <c r="G24" s="56"/>
      <c r="H24" s="57"/>
      <c r="I24" s="57"/>
      <c r="J24" s="57"/>
      <c r="K24" s="57" t="s">
        <v>25</v>
      </c>
      <c r="L24" s="57"/>
      <c r="M24" s="57"/>
      <c r="N24" s="58"/>
      <c r="O24" s="59" t="str">
        <f t="shared" si="2"/>
        <v/>
      </c>
      <c r="P24" s="60"/>
      <c r="Q24" s="61"/>
    </row>
    <row r="25" spans="1:17" x14ac:dyDescent="0.2">
      <c r="A25" s="68">
        <f t="shared" ca="1" si="0"/>
        <v>18</v>
      </c>
      <c r="B25" s="62">
        <f t="shared" si="1"/>
        <v>499</v>
      </c>
      <c r="C25" s="53">
        <v>3302</v>
      </c>
      <c r="D25" s="63" t="s">
        <v>26</v>
      </c>
      <c r="E25" s="54"/>
      <c r="F25" s="55"/>
      <c r="G25" s="56"/>
      <c r="H25" s="57"/>
      <c r="I25" s="57"/>
      <c r="J25" s="57"/>
      <c r="K25" s="57" t="s">
        <v>25</v>
      </c>
      <c r="L25" s="57"/>
      <c r="M25" s="57"/>
      <c r="N25" s="58"/>
      <c r="O25" s="59" t="str">
        <f t="shared" si="2"/>
        <v/>
      </c>
      <c r="P25" s="60"/>
      <c r="Q25" s="61"/>
    </row>
    <row r="26" spans="1:17" x14ac:dyDescent="0.2">
      <c r="A26" s="68">
        <f t="shared" ca="1" si="0"/>
        <v>19</v>
      </c>
      <c r="B26" s="62">
        <f t="shared" si="1"/>
        <v>499</v>
      </c>
      <c r="C26" s="53">
        <v>3303</v>
      </c>
      <c r="D26" s="63" t="s">
        <v>62</v>
      </c>
      <c r="E26" s="54"/>
      <c r="F26" s="55"/>
      <c r="G26" s="56"/>
      <c r="H26" s="57"/>
      <c r="I26" s="57"/>
      <c r="J26" s="57"/>
      <c r="K26" s="57" t="s">
        <v>25</v>
      </c>
      <c r="L26" s="57"/>
      <c r="M26" s="57"/>
      <c r="N26" s="58"/>
      <c r="O26" s="59" t="str">
        <f t="shared" si="2"/>
        <v/>
      </c>
      <c r="P26" s="60"/>
      <c r="Q26" s="61"/>
    </row>
    <row r="27" spans="1:17" x14ac:dyDescent="0.2">
      <c r="A27" s="68">
        <f t="shared" ca="1" si="0"/>
        <v>20</v>
      </c>
      <c r="B27" s="62">
        <f t="shared" si="1"/>
        <v>499</v>
      </c>
      <c r="C27" s="53">
        <v>3304</v>
      </c>
      <c r="D27" s="63" t="s">
        <v>63</v>
      </c>
      <c r="E27" s="54"/>
      <c r="F27" s="55"/>
      <c r="G27" s="56"/>
      <c r="H27" s="57"/>
      <c r="I27" s="57"/>
      <c r="J27" s="57"/>
      <c r="K27" s="57" t="s">
        <v>25</v>
      </c>
      <c r="L27" s="57"/>
      <c r="M27" s="57"/>
      <c r="N27" s="58"/>
      <c r="O27" s="59" t="str">
        <f t="shared" si="2"/>
        <v/>
      </c>
      <c r="P27" s="60"/>
      <c r="Q27" s="61"/>
    </row>
    <row r="28" spans="1:17" x14ac:dyDescent="0.2">
      <c r="A28" s="68">
        <f t="shared" ca="1" si="0"/>
        <v>21</v>
      </c>
      <c r="B28" s="62">
        <f t="shared" si="1"/>
        <v>499</v>
      </c>
      <c r="C28" s="53">
        <v>3305</v>
      </c>
      <c r="D28" s="63" t="s">
        <v>64</v>
      </c>
      <c r="E28" s="54"/>
      <c r="F28" s="55"/>
      <c r="G28" s="56"/>
      <c r="H28" s="57"/>
      <c r="I28" s="57"/>
      <c r="J28" s="57"/>
      <c r="K28" s="57" t="s">
        <v>25</v>
      </c>
      <c r="L28" s="57"/>
      <c r="M28" s="57"/>
      <c r="N28" s="58"/>
      <c r="O28" s="59" t="str">
        <f t="shared" si="2"/>
        <v/>
      </c>
      <c r="P28" s="60"/>
      <c r="Q28" s="61"/>
    </row>
    <row r="29" spans="1:17" x14ac:dyDescent="0.2">
      <c r="A29" s="68">
        <f t="shared" ca="1" si="0"/>
        <v>22</v>
      </c>
      <c r="B29" s="62">
        <f t="shared" si="1"/>
        <v>499</v>
      </c>
      <c r="C29" s="53"/>
      <c r="D29" s="63" t="s">
        <v>31</v>
      </c>
      <c r="E29" s="54"/>
      <c r="F29" s="55"/>
      <c r="G29" s="56"/>
      <c r="H29" s="57" t="s">
        <v>27</v>
      </c>
      <c r="I29" s="57" t="s">
        <v>27</v>
      </c>
      <c r="J29" s="57" t="s">
        <v>27</v>
      </c>
      <c r="K29" s="57" t="s">
        <v>27</v>
      </c>
      <c r="L29" s="57" t="s">
        <v>27</v>
      </c>
      <c r="M29" s="57" t="s">
        <v>27</v>
      </c>
      <c r="N29" s="58" t="s">
        <v>27</v>
      </c>
      <c r="O29" s="59" t="str">
        <f t="shared" si="2"/>
        <v/>
      </c>
      <c r="P29" s="60"/>
      <c r="Q29" s="61"/>
    </row>
    <row r="30" spans="1:17" x14ac:dyDescent="0.2">
      <c r="A30" s="68">
        <f t="shared" ca="1" si="0"/>
        <v>23</v>
      </c>
      <c r="B30" s="62">
        <f t="shared" si="1"/>
        <v>499</v>
      </c>
      <c r="C30" s="53">
        <v>5100</v>
      </c>
      <c r="D30" s="63" t="s">
        <v>65</v>
      </c>
      <c r="E30" s="87" t="s">
        <v>128</v>
      </c>
      <c r="F30" s="55"/>
      <c r="G30" s="56"/>
      <c r="H30" s="57"/>
      <c r="I30" s="57"/>
      <c r="J30" s="57"/>
      <c r="K30" s="57" t="s">
        <v>25</v>
      </c>
      <c r="L30" s="57"/>
      <c r="M30" s="57"/>
      <c r="N30" s="58"/>
      <c r="O30" s="59" t="str">
        <f t="shared" si="2"/>
        <v/>
      </c>
      <c r="P30" s="60"/>
      <c r="Q30" s="61"/>
    </row>
    <row r="31" spans="1:17" ht="25.5" x14ac:dyDescent="0.2">
      <c r="A31" s="68">
        <f t="shared" ca="1" si="0"/>
        <v>24</v>
      </c>
      <c r="B31" s="62">
        <f t="shared" si="1"/>
        <v>499</v>
      </c>
      <c r="C31" s="53">
        <v>5101</v>
      </c>
      <c r="D31" s="63" t="s">
        <v>51</v>
      </c>
      <c r="E31" s="87" t="s">
        <v>29</v>
      </c>
      <c r="F31" s="55"/>
      <c r="G31" s="56"/>
      <c r="H31" s="57"/>
      <c r="I31" s="57"/>
      <c r="J31" s="57"/>
      <c r="K31" s="57" t="s">
        <v>25</v>
      </c>
      <c r="L31" s="57"/>
      <c r="M31" s="57"/>
      <c r="N31" s="58"/>
      <c r="O31" s="59" t="str">
        <f t="shared" si="2"/>
        <v/>
      </c>
      <c r="P31" s="60"/>
      <c r="Q31" s="61"/>
    </row>
    <row r="32" spans="1:17" x14ac:dyDescent="0.2">
      <c r="A32" s="68">
        <f t="shared" ca="1" si="0"/>
        <v>25</v>
      </c>
      <c r="B32" s="62">
        <f t="shared" si="1"/>
        <v>499</v>
      </c>
      <c r="C32" s="53">
        <v>5102</v>
      </c>
      <c r="D32" s="63" t="s">
        <v>66</v>
      </c>
      <c r="E32" s="54"/>
      <c r="F32" s="55"/>
      <c r="G32" s="56"/>
      <c r="H32" s="57"/>
      <c r="I32" s="57"/>
      <c r="J32" s="57"/>
      <c r="K32" s="57" t="s">
        <v>25</v>
      </c>
      <c r="L32" s="57"/>
      <c r="M32" s="57"/>
      <c r="N32" s="58"/>
      <c r="O32" s="59" t="str">
        <f t="shared" si="2"/>
        <v/>
      </c>
      <c r="P32" s="60"/>
      <c r="Q32" s="61"/>
    </row>
    <row r="33" spans="1:17" x14ac:dyDescent="0.2">
      <c r="A33" s="68">
        <f t="shared" ca="1" si="0"/>
        <v>26</v>
      </c>
      <c r="B33" s="62">
        <f t="shared" si="1"/>
        <v>499</v>
      </c>
      <c r="C33" s="53">
        <v>5103</v>
      </c>
      <c r="D33" s="63" t="s">
        <v>26</v>
      </c>
      <c r="E33" s="54"/>
      <c r="F33" s="55"/>
      <c r="G33" s="56"/>
      <c r="H33" s="57"/>
      <c r="I33" s="57"/>
      <c r="J33" s="57"/>
      <c r="K33" s="57" t="s">
        <v>25</v>
      </c>
      <c r="L33" s="57"/>
      <c r="M33" s="57"/>
      <c r="N33" s="58"/>
      <c r="O33" s="59" t="str">
        <f t="shared" si="2"/>
        <v/>
      </c>
      <c r="P33" s="60"/>
      <c r="Q33" s="61"/>
    </row>
    <row r="34" spans="1:17" ht="25.5" x14ac:dyDescent="0.2">
      <c r="A34" s="68">
        <f t="shared" ca="1" si="0"/>
        <v>27</v>
      </c>
      <c r="B34" s="62">
        <f t="shared" si="1"/>
        <v>499</v>
      </c>
      <c r="C34" s="53">
        <v>5104</v>
      </c>
      <c r="D34" s="63" t="s">
        <v>67</v>
      </c>
      <c r="E34" s="54"/>
      <c r="F34" s="55"/>
      <c r="G34" s="56"/>
      <c r="H34" s="57"/>
      <c r="I34" s="57"/>
      <c r="J34" s="57"/>
      <c r="K34" s="57" t="s">
        <v>25</v>
      </c>
      <c r="L34" s="57"/>
      <c r="M34" s="57"/>
      <c r="N34" s="58"/>
      <c r="O34" s="59" t="str">
        <f t="shared" si="2"/>
        <v/>
      </c>
      <c r="P34" s="60"/>
      <c r="Q34" s="61"/>
    </row>
    <row r="35" spans="1:17" ht="25.5" x14ac:dyDescent="0.2">
      <c r="A35" s="68">
        <f t="shared" ca="1" si="0"/>
        <v>28</v>
      </c>
      <c r="B35" s="62">
        <f t="shared" si="1"/>
        <v>499</v>
      </c>
      <c r="C35" s="53">
        <v>5105</v>
      </c>
      <c r="D35" s="63" t="s">
        <v>68</v>
      </c>
      <c r="E35" s="54"/>
      <c r="F35" s="55"/>
      <c r="G35" s="56"/>
      <c r="H35" s="57"/>
      <c r="I35" s="57"/>
      <c r="J35" s="57"/>
      <c r="K35" s="57" t="s">
        <v>25</v>
      </c>
      <c r="L35" s="57"/>
      <c r="M35" s="57"/>
      <c r="N35" s="58"/>
      <c r="O35" s="59" t="str">
        <f t="shared" si="2"/>
        <v/>
      </c>
      <c r="P35" s="60"/>
      <c r="Q35" s="61"/>
    </row>
    <row r="36" spans="1:17" x14ac:dyDescent="0.2">
      <c r="A36" s="68">
        <f t="shared" ca="1" si="0"/>
        <v>29</v>
      </c>
      <c r="B36" s="62">
        <f t="shared" si="1"/>
        <v>499</v>
      </c>
      <c r="C36" s="53">
        <v>5106</v>
      </c>
      <c r="D36" s="63" t="s">
        <v>69</v>
      </c>
      <c r="E36" s="54"/>
      <c r="F36" s="55"/>
      <c r="G36" s="56"/>
      <c r="H36" s="57"/>
      <c r="I36" s="57"/>
      <c r="J36" s="57"/>
      <c r="K36" s="57" t="s">
        <v>25</v>
      </c>
      <c r="L36" s="57"/>
      <c r="M36" s="57"/>
      <c r="N36" s="58"/>
      <c r="O36" s="59" t="str">
        <f t="shared" si="2"/>
        <v/>
      </c>
      <c r="P36" s="60"/>
      <c r="Q36" s="61"/>
    </row>
    <row r="37" spans="1:17" ht="25.5" x14ac:dyDescent="0.2">
      <c r="A37" s="68">
        <f t="shared" ca="1" si="0"/>
        <v>30</v>
      </c>
      <c r="B37" s="62">
        <f t="shared" si="1"/>
        <v>499</v>
      </c>
      <c r="C37" s="53">
        <v>5107</v>
      </c>
      <c r="D37" s="63" t="s">
        <v>70</v>
      </c>
      <c r="E37" s="54"/>
      <c r="F37" s="55"/>
      <c r="G37" s="56"/>
      <c r="H37" s="57"/>
      <c r="I37" s="57"/>
      <c r="J37" s="57"/>
      <c r="K37" s="57" t="s">
        <v>25</v>
      </c>
      <c r="L37" s="57"/>
      <c r="M37" s="57"/>
      <c r="N37" s="58"/>
      <c r="O37" s="59" t="str">
        <f t="shared" si="2"/>
        <v/>
      </c>
      <c r="P37" s="60"/>
      <c r="Q37" s="61"/>
    </row>
    <row r="38" spans="1:17" x14ac:dyDescent="0.2">
      <c r="A38" s="68">
        <f t="shared" ca="1" si="0"/>
        <v>31</v>
      </c>
      <c r="B38" s="62">
        <f t="shared" si="1"/>
        <v>499</v>
      </c>
      <c r="C38" s="53">
        <v>5108</v>
      </c>
      <c r="D38" s="63" t="s">
        <v>60</v>
      </c>
      <c r="E38" s="54"/>
      <c r="F38" s="55"/>
      <c r="G38" s="56"/>
      <c r="H38" s="57"/>
      <c r="I38" s="57"/>
      <c r="J38" s="57"/>
      <c r="K38" s="57" t="s">
        <v>25</v>
      </c>
      <c r="L38" s="57"/>
      <c r="M38" s="57"/>
      <c r="N38" s="58"/>
      <c r="O38" s="59" t="str">
        <f t="shared" si="2"/>
        <v/>
      </c>
      <c r="P38" s="60"/>
      <c r="Q38" s="61"/>
    </row>
    <row r="39" spans="1:17" x14ac:dyDescent="0.2">
      <c r="A39" s="68">
        <f t="shared" ca="1" si="0"/>
        <v>32</v>
      </c>
      <c r="B39" s="62">
        <f t="shared" si="1"/>
        <v>499</v>
      </c>
      <c r="C39" s="53"/>
      <c r="D39" s="63" t="s">
        <v>31</v>
      </c>
      <c r="E39" s="54"/>
      <c r="F39" s="55"/>
      <c r="G39" s="56"/>
      <c r="H39" s="57" t="s">
        <v>27</v>
      </c>
      <c r="I39" s="57" t="s">
        <v>27</v>
      </c>
      <c r="J39" s="57" t="s">
        <v>27</v>
      </c>
      <c r="K39" s="57" t="s">
        <v>27</v>
      </c>
      <c r="L39" s="57" t="s">
        <v>27</v>
      </c>
      <c r="M39" s="57" t="s">
        <v>27</v>
      </c>
      <c r="N39" s="58" t="s">
        <v>27</v>
      </c>
      <c r="O39" s="59" t="str">
        <f t="shared" si="2"/>
        <v/>
      </c>
      <c r="P39" s="60"/>
      <c r="Q39" s="61"/>
    </row>
    <row r="40" spans="1:17" ht="25.5" x14ac:dyDescent="0.2">
      <c r="A40" s="68">
        <f t="shared" ca="1" si="0"/>
        <v>33</v>
      </c>
      <c r="B40" s="62">
        <f t="shared" si="1"/>
        <v>499</v>
      </c>
      <c r="C40" s="53">
        <v>5200</v>
      </c>
      <c r="D40" s="63" t="s">
        <v>71</v>
      </c>
      <c r="E40" s="54" t="s">
        <v>98</v>
      </c>
      <c r="F40" s="55"/>
      <c r="G40" s="56"/>
      <c r="H40" s="57"/>
      <c r="I40" s="57"/>
      <c r="J40" s="57"/>
      <c r="K40" s="57" t="s">
        <v>25</v>
      </c>
      <c r="L40" s="57"/>
      <c r="M40" s="57"/>
      <c r="N40" s="58"/>
      <c r="O40" s="59" t="str">
        <f t="shared" si="2"/>
        <v/>
      </c>
      <c r="P40" s="60"/>
      <c r="Q40" s="61"/>
    </row>
    <row r="41" spans="1:17" ht="25.5" x14ac:dyDescent="0.2">
      <c r="A41" s="68">
        <f t="shared" ca="1" si="0"/>
        <v>34</v>
      </c>
      <c r="B41" s="62">
        <f t="shared" si="1"/>
        <v>499</v>
      </c>
      <c r="C41" s="53">
        <v>5201</v>
      </c>
      <c r="D41" s="63" t="s">
        <v>51</v>
      </c>
      <c r="E41" s="54"/>
      <c r="F41" s="55"/>
      <c r="G41" s="56"/>
      <c r="H41" s="57"/>
      <c r="I41" s="57"/>
      <c r="J41" s="57"/>
      <c r="K41" s="57" t="s">
        <v>25</v>
      </c>
      <c r="L41" s="57"/>
      <c r="M41" s="57"/>
      <c r="N41" s="58"/>
      <c r="O41" s="59" t="str">
        <f t="shared" si="2"/>
        <v/>
      </c>
      <c r="P41" s="60"/>
      <c r="Q41" s="61"/>
    </row>
    <row r="42" spans="1:17" x14ac:dyDescent="0.2">
      <c r="A42" s="68">
        <f t="shared" ca="1" si="0"/>
        <v>35</v>
      </c>
      <c r="B42" s="62">
        <f t="shared" si="1"/>
        <v>499</v>
      </c>
      <c r="C42" s="53">
        <v>5202</v>
      </c>
      <c r="D42" s="63" t="s">
        <v>26</v>
      </c>
      <c r="E42" s="54"/>
      <c r="F42" s="55"/>
      <c r="G42" s="56"/>
      <c r="H42" s="57"/>
      <c r="I42" s="57"/>
      <c r="J42" s="57"/>
      <c r="K42" s="57" t="s">
        <v>25</v>
      </c>
      <c r="L42" s="57"/>
      <c r="M42" s="57"/>
      <c r="N42" s="58"/>
      <c r="O42" s="59" t="str">
        <f t="shared" si="2"/>
        <v/>
      </c>
      <c r="P42" s="60"/>
      <c r="Q42" s="61"/>
    </row>
    <row r="43" spans="1:17" x14ac:dyDescent="0.2">
      <c r="A43" s="68">
        <f t="shared" ca="1" si="0"/>
        <v>36</v>
      </c>
      <c r="B43" s="62">
        <f t="shared" si="1"/>
        <v>499</v>
      </c>
      <c r="C43" s="53">
        <v>5203</v>
      </c>
      <c r="D43" s="63" t="s">
        <v>72</v>
      </c>
      <c r="E43" s="54"/>
      <c r="F43" s="55"/>
      <c r="G43" s="56"/>
      <c r="H43" s="57"/>
      <c r="I43" s="57"/>
      <c r="J43" s="57"/>
      <c r="K43" s="57" t="s">
        <v>25</v>
      </c>
      <c r="L43" s="57"/>
      <c r="M43" s="57"/>
      <c r="N43" s="58"/>
      <c r="O43" s="59" t="str">
        <f t="shared" si="2"/>
        <v/>
      </c>
      <c r="P43" s="60"/>
      <c r="Q43" s="61"/>
    </row>
    <row r="44" spans="1:17" x14ac:dyDescent="0.2">
      <c r="A44" s="68">
        <f t="shared" ca="1" si="0"/>
        <v>37</v>
      </c>
      <c r="B44" s="62">
        <f t="shared" si="1"/>
        <v>499</v>
      </c>
      <c r="C44" s="53">
        <v>5204</v>
      </c>
      <c r="D44" s="63" t="s">
        <v>73</v>
      </c>
      <c r="E44" s="54"/>
      <c r="F44" s="55"/>
      <c r="G44" s="56"/>
      <c r="H44" s="57"/>
      <c r="I44" s="57"/>
      <c r="J44" s="57"/>
      <c r="K44" s="57" t="s">
        <v>25</v>
      </c>
      <c r="L44" s="57"/>
      <c r="M44" s="57"/>
      <c r="N44" s="58"/>
      <c r="O44" s="59" t="str">
        <f t="shared" si="2"/>
        <v/>
      </c>
      <c r="P44" s="60"/>
      <c r="Q44" s="61"/>
    </row>
    <row r="45" spans="1:17" x14ac:dyDescent="0.2">
      <c r="A45" s="68">
        <f t="shared" ca="1" si="0"/>
        <v>38</v>
      </c>
      <c r="B45" s="62">
        <f t="shared" si="1"/>
        <v>499</v>
      </c>
      <c r="C45" s="53">
        <v>5205</v>
      </c>
      <c r="D45" s="63" t="s">
        <v>74</v>
      </c>
      <c r="E45" s="54"/>
      <c r="F45" s="55"/>
      <c r="G45" s="56"/>
      <c r="H45" s="57"/>
      <c r="I45" s="57"/>
      <c r="J45" s="57"/>
      <c r="K45" s="57" t="s">
        <v>25</v>
      </c>
      <c r="L45" s="57"/>
      <c r="M45" s="57"/>
      <c r="N45" s="58"/>
      <c r="O45" s="59" t="str">
        <f t="shared" si="2"/>
        <v/>
      </c>
      <c r="P45" s="60"/>
      <c r="Q45" s="61"/>
    </row>
    <row r="46" spans="1:17" x14ac:dyDescent="0.2">
      <c r="A46" s="68">
        <f t="shared" ca="1" si="0"/>
        <v>39</v>
      </c>
      <c r="B46" s="62">
        <f t="shared" si="1"/>
        <v>499</v>
      </c>
      <c r="C46" s="53">
        <v>5206</v>
      </c>
      <c r="D46" s="63" t="s">
        <v>36</v>
      </c>
      <c r="E46" s="54"/>
      <c r="F46" s="55"/>
      <c r="G46" s="56"/>
      <c r="H46" s="57"/>
      <c r="I46" s="57"/>
      <c r="J46" s="57"/>
      <c r="K46" s="57" t="s">
        <v>25</v>
      </c>
      <c r="L46" s="57"/>
      <c r="M46" s="57"/>
      <c r="N46" s="58"/>
      <c r="O46" s="59" t="str">
        <f t="shared" si="2"/>
        <v/>
      </c>
      <c r="P46" s="60"/>
      <c r="Q46" s="61"/>
    </row>
    <row r="47" spans="1:17" x14ac:dyDescent="0.2">
      <c r="A47" s="68">
        <f t="shared" ca="1" si="0"/>
        <v>40</v>
      </c>
      <c r="B47" s="62">
        <f t="shared" si="1"/>
        <v>499</v>
      </c>
      <c r="C47" s="53">
        <v>5207</v>
      </c>
      <c r="D47" s="63" t="s">
        <v>32</v>
      </c>
      <c r="E47" s="54"/>
      <c r="F47" s="55"/>
      <c r="G47" s="56"/>
      <c r="H47" s="57"/>
      <c r="I47" s="57"/>
      <c r="J47" s="57"/>
      <c r="K47" s="57" t="s">
        <v>25</v>
      </c>
      <c r="L47" s="57"/>
      <c r="M47" s="57"/>
      <c r="N47" s="58"/>
      <c r="O47" s="59" t="str">
        <f t="shared" si="2"/>
        <v/>
      </c>
      <c r="P47" s="60"/>
      <c r="Q47" s="61"/>
    </row>
    <row r="48" spans="1:17" x14ac:dyDescent="0.2">
      <c r="A48" s="68">
        <f t="shared" ca="1" si="0"/>
        <v>41</v>
      </c>
      <c r="B48" s="62">
        <f t="shared" si="1"/>
        <v>499</v>
      </c>
      <c r="C48" s="53">
        <v>5208</v>
      </c>
      <c r="D48" s="63" t="s">
        <v>60</v>
      </c>
      <c r="E48" s="54"/>
      <c r="F48" s="55"/>
      <c r="G48" s="56"/>
      <c r="H48" s="57"/>
      <c r="I48" s="57"/>
      <c r="J48" s="57"/>
      <c r="K48" s="57" t="s">
        <v>25</v>
      </c>
      <c r="L48" s="57"/>
      <c r="M48" s="57"/>
      <c r="N48" s="58"/>
      <c r="O48" s="59" t="str">
        <f t="shared" si="2"/>
        <v/>
      </c>
      <c r="P48" s="60"/>
      <c r="Q48" s="61"/>
    </row>
    <row r="49" spans="1:17" x14ac:dyDescent="0.2">
      <c r="A49" s="68">
        <f t="shared" ca="1" si="0"/>
        <v>42</v>
      </c>
      <c r="B49" s="62">
        <f t="shared" si="1"/>
        <v>499</v>
      </c>
      <c r="C49" s="53">
        <v>5209</v>
      </c>
      <c r="D49" s="63" t="s">
        <v>60</v>
      </c>
      <c r="E49" s="54"/>
      <c r="F49" s="55"/>
      <c r="G49" s="56"/>
      <c r="H49" s="57"/>
      <c r="I49" s="57"/>
      <c r="J49" s="57"/>
      <c r="K49" s="57" t="s">
        <v>25</v>
      </c>
      <c r="L49" s="57"/>
      <c r="M49" s="57"/>
      <c r="N49" s="58"/>
      <c r="O49" s="59" t="str">
        <f t="shared" si="2"/>
        <v/>
      </c>
      <c r="P49" s="60"/>
      <c r="Q49" s="61"/>
    </row>
    <row r="50" spans="1:17" x14ac:dyDescent="0.2">
      <c r="A50" s="68">
        <f t="shared" ca="1" si="0"/>
        <v>43</v>
      </c>
      <c r="B50" s="62">
        <f t="shared" si="1"/>
        <v>499</v>
      </c>
      <c r="C50" s="53"/>
      <c r="D50" s="63" t="s">
        <v>31</v>
      </c>
      <c r="E50" s="54"/>
      <c r="F50" s="55"/>
      <c r="G50" s="56"/>
      <c r="H50" s="57" t="s">
        <v>27</v>
      </c>
      <c r="I50" s="57" t="s">
        <v>27</v>
      </c>
      <c r="J50" s="57" t="s">
        <v>27</v>
      </c>
      <c r="K50" s="57" t="s">
        <v>27</v>
      </c>
      <c r="L50" s="57" t="s">
        <v>27</v>
      </c>
      <c r="M50" s="57" t="s">
        <v>27</v>
      </c>
      <c r="N50" s="58" t="s">
        <v>27</v>
      </c>
      <c r="O50" s="59" t="str">
        <f t="shared" si="2"/>
        <v/>
      </c>
      <c r="P50" s="60"/>
      <c r="Q50" s="61"/>
    </row>
    <row r="51" spans="1:17" x14ac:dyDescent="0.2">
      <c r="A51" s="68">
        <f t="shared" ca="1" si="0"/>
        <v>44</v>
      </c>
      <c r="B51" s="62">
        <f t="shared" si="1"/>
        <v>499</v>
      </c>
      <c r="C51" s="53">
        <v>6100</v>
      </c>
      <c r="D51" s="63" t="s">
        <v>75</v>
      </c>
      <c r="E51" s="87" t="s">
        <v>129</v>
      </c>
      <c r="F51" s="55"/>
      <c r="G51" s="56"/>
      <c r="H51" s="57"/>
      <c r="I51" s="57"/>
      <c r="J51" s="57"/>
      <c r="K51" s="57" t="s">
        <v>25</v>
      </c>
      <c r="L51" s="57"/>
      <c r="M51" s="57"/>
      <c r="N51" s="58"/>
      <c r="O51" s="59" t="str">
        <f t="shared" si="2"/>
        <v/>
      </c>
      <c r="P51" s="60"/>
      <c r="Q51" s="61"/>
    </row>
    <row r="52" spans="1:17" ht="25.5" x14ac:dyDescent="0.2">
      <c r="A52" s="68">
        <f t="shared" ca="1" si="0"/>
        <v>45</v>
      </c>
      <c r="B52" s="62">
        <f t="shared" si="1"/>
        <v>499</v>
      </c>
      <c r="C52" s="53">
        <v>6101</v>
      </c>
      <c r="D52" s="63" t="s">
        <v>76</v>
      </c>
      <c r="E52" s="87"/>
      <c r="F52" s="55"/>
      <c r="G52" s="56"/>
      <c r="H52" s="57"/>
      <c r="I52" s="57"/>
      <c r="J52" s="57"/>
      <c r="K52" s="57" t="s">
        <v>25</v>
      </c>
      <c r="L52" s="57"/>
      <c r="M52" s="57"/>
      <c r="N52" s="58"/>
      <c r="O52" s="59" t="str">
        <f t="shared" si="2"/>
        <v/>
      </c>
      <c r="P52" s="60"/>
      <c r="Q52" s="61"/>
    </row>
    <row r="53" spans="1:17" x14ac:dyDescent="0.2">
      <c r="A53" s="68">
        <f t="shared" ca="1" si="0"/>
        <v>46</v>
      </c>
      <c r="B53" s="62">
        <f t="shared" si="1"/>
        <v>499</v>
      </c>
      <c r="C53" s="53">
        <v>6102</v>
      </c>
      <c r="D53" s="63" t="s">
        <v>28</v>
      </c>
      <c r="E53" s="87"/>
      <c r="F53" s="55"/>
      <c r="G53" s="56"/>
      <c r="H53" s="57"/>
      <c r="I53" s="57"/>
      <c r="J53" s="57"/>
      <c r="K53" s="57" t="s">
        <v>25</v>
      </c>
      <c r="L53" s="57"/>
      <c r="M53" s="57"/>
      <c r="N53" s="58"/>
      <c r="O53" s="59" t="str">
        <f t="shared" si="2"/>
        <v/>
      </c>
      <c r="P53" s="60"/>
      <c r="Q53" s="61"/>
    </row>
    <row r="54" spans="1:17" ht="25.5" x14ac:dyDescent="0.2">
      <c r="A54" s="68">
        <f t="shared" ca="1" si="0"/>
        <v>47</v>
      </c>
      <c r="B54" s="62">
        <f t="shared" si="1"/>
        <v>499</v>
      </c>
      <c r="C54" s="53">
        <v>6103</v>
      </c>
      <c r="D54" s="63" t="s">
        <v>77</v>
      </c>
      <c r="E54" s="54"/>
      <c r="F54" s="55"/>
      <c r="G54" s="56"/>
      <c r="H54" s="57"/>
      <c r="I54" s="57"/>
      <c r="J54" s="57"/>
      <c r="K54" s="57" t="s">
        <v>25</v>
      </c>
      <c r="L54" s="57"/>
      <c r="M54" s="57"/>
      <c r="N54" s="58"/>
      <c r="O54" s="59" t="str">
        <f t="shared" si="2"/>
        <v/>
      </c>
      <c r="P54" s="60"/>
      <c r="Q54" s="61"/>
    </row>
    <row r="55" spans="1:17" ht="38.25" x14ac:dyDescent="0.2">
      <c r="A55" s="68">
        <f t="shared" ca="1" si="0"/>
        <v>48</v>
      </c>
      <c r="B55" s="62">
        <f t="shared" si="1"/>
        <v>499</v>
      </c>
      <c r="C55" s="53">
        <v>6104</v>
      </c>
      <c r="D55" s="63" t="s">
        <v>78</v>
      </c>
      <c r="E55" s="54"/>
      <c r="F55" s="55"/>
      <c r="G55" s="56"/>
      <c r="H55" s="57"/>
      <c r="I55" s="57"/>
      <c r="J55" s="57"/>
      <c r="K55" s="57" t="s">
        <v>25</v>
      </c>
      <c r="L55" s="57"/>
      <c r="M55" s="57"/>
      <c r="N55" s="58"/>
      <c r="O55" s="59" t="str">
        <f t="shared" si="2"/>
        <v/>
      </c>
      <c r="P55" s="60"/>
      <c r="Q55" s="61"/>
    </row>
    <row r="56" spans="1:17" ht="25.5" x14ac:dyDescent="0.2">
      <c r="A56" s="68">
        <f t="shared" ca="1" si="0"/>
        <v>49</v>
      </c>
      <c r="B56" s="62">
        <f t="shared" si="1"/>
        <v>499</v>
      </c>
      <c r="C56" s="53">
        <v>6105</v>
      </c>
      <c r="D56" s="63" t="s">
        <v>79</v>
      </c>
      <c r="E56" s="54"/>
      <c r="F56" s="55"/>
      <c r="G56" s="56"/>
      <c r="H56" s="57"/>
      <c r="I56" s="57"/>
      <c r="J56" s="57"/>
      <c r="K56" s="57" t="s">
        <v>25</v>
      </c>
      <c r="L56" s="57"/>
      <c r="M56" s="57"/>
      <c r="N56" s="58"/>
      <c r="O56" s="59" t="str">
        <f t="shared" si="2"/>
        <v/>
      </c>
      <c r="P56" s="60"/>
      <c r="Q56" s="61"/>
    </row>
    <row r="57" spans="1:17" x14ac:dyDescent="0.2">
      <c r="A57" s="68">
        <f t="shared" ca="1" si="0"/>
        <v>50</v>
      </c>
      <c r="B57" s="62">
        <f t="shared" si="1"/>
        <v>499</v>
      </c>
      <c r="C57" s="53">
        <v>6106</v>
      </c>
      <c r="D57" s="63" t="s">
        <v>80</v>
      </c>
      <c r="E57" s="54"/>
      <c r="F57" s="55"/>
      <c r="G57" s="56"/>
      <c r="H57" s="57"/>
      <c r="I57" s="57"/>
      <c r="J57" s="57"/>
      <c r="K57" s="57" t="s">
        <v>25</v>
      </c>
      <c r="L57" s="57"/>
      <c r="M57" s="57"/>
      <c r="N57" s="58"/>
      <c r="O57" s="59" t="str">
        <f t="shared" si="2"/>
        <v/>
      </c>
      <c r="P57" s="60"/>
      <c r="Q57" s="61"/>
    </row>
    <row r="58" spans="1:17" x14ac:dyDescent="0.2">
      <c r="A58" s="68">
        <f t="shared" ca="1" si="0"/>
        <v>51</v>
      </c>
      <c r="B58" s="62">
        <f t="shared" si="1"/>
        <v>499</v>
      </c>
      <c r="C58" s="53">
        <v>6107</v>
      </c>
      <c r="D58" s="63" t="s">
        <v>81</v>
      </c>
      <c r="E58" s="54"/>
      <c r="F58" s="55"/>
      <c r="G58" s="56"/>
      <c r="H58" s="57"/>
      <c r="I58" s="57"/>
      <c r="J58" s="57"/>
      <c r="K58" s="57" t="s">
        <v>25</v>
      </c>
      <c r="L58" s="57"/>
      <c r="M58" s="57"/>
      <c r="N58" s="58"/>
      <c r="O58" s="59" t="str">
        <f t="shared" si="2"/>
        <v/>
      </c>
      <c r="P58" s="60"/>
      <c r="Q58" s="61"/>
    </row>
    <row r="59" spans="1:17" ht="25.5" x14ac:dyDescent="0.2">
      <c r="A59" s="68">
        <f t="shared" ca="1" si="0"/>
        <v>52</v>
      </c>
      <c r="B59" s="62">
        <f t="shared" si="1"/>
        <v>499</v>
      </c>
      <c r="C59" s="53">
        <v>6108</v>
      </c>
      <c r="D59" s="63" t="s">
        <v>82</v>
      </c>
      <c r="E59" s="54"/>
      <c r="F59" s="55"/>
      <c r="G59" s="56"/>
      <c r="H59" s="57"/>
      <c r="I59" s="57"/>
      <c r="J59" s="57"/>
      <c r="K59" s="57" t="s">
        <v>25</v>
      </c>
      <c r="L59" s="57"/>
      <c r="M59" s="57"/>
      <c r="N59" s="58"/>
      <c r="O59" s="59" t="str">
        <f t="shared" si="2"/>
        <v/>
      </c>
      <c r="P59" s="60"/>
      <c r="Q59" s="61"/>
    </row>
    <row r="60" spans="1:17" x14ac:dyDescent="0.2">
      <c r="A60" s="68">
        <f t="shared" ca="1" si="0"/>
        <v>53</v>
      </c>
      <c r="B60" s="62">
        <f t="shared" si="1"/>
        <v>499</v>
      </c>
      <c r="C60" s="53">
        <v>6109</v>
      </c>
      <c r="D60" s="63" t="s">
        <v>83</v>
      </c>
      <c r="E60" s="54"/>
      <c r="F60" s="55"/>
      <c r="G60" s="56"/>
      <c r="H60" s="57"/>
      <c r="I60" s="57"/>
      <c r="J60" s="57"/>
      <c r="K60" s="57" t="s">
        <v>25</v>
      </c>
      <c r="L60" s="57"/>
      <c r="M60" s="57"/>
      <c r="N60" s="58"/>
      <c r="O60" s="59" t="str">
        <f t="shared" si="2"/>
        <v/>
      </c>
      <c r="P60" s="60"/>
      <c r="Q60" s="61"/>
    </row>
    <row r="61" spans="1:17" x14ac:dyDescent="0.2">
      <c r="A61" s="68">
        <f t="shared" ca="1" si="0"/>
        <v>54</v>
      </c>
      <c r="B61" s="62">
        <f t="shared" si="1"/>
        <v>499</v>
      </c>
      <c r="C61" s="53">
        <v>6110</v>
      </c>
      <c r="D61" s="63" t="s">
        <v>84</v>
      </c>
      <c r="E61" s="54"/>
      <c r="F61" s="55"/>
      <c r="G61" s="56"/>
      <c r="H61" s="57"/>
      <c r="I61" s="57"/>
      <c r="J61" s="57"/>
      <c r="K61" s="57" t="s">
        <v>25</v>
      </c>
      <c r="L61" s="57"/>
      <c r="M61" s="57"/>
      <c r="N61" s="58"/>
      <c r="O61" s="59" t="str">
        <f t="shared" si="2"/>
        <v/>
      </c>
      <c r="P61" s="60"/>
      <c r="Q61" s="61"/>
    </row>
    <row r="62" spans="1:17" x14ac:dyDescent="0.2">
      <c r="A62" s="68">
        <f t="shared" ca="1" si="0"/>
        <v>55</v>
      </c>
      <c r="B62" s="62">
        <f t="shared" si="1"/>
        <v>499</v>
      </c>
      <c r="C62" s="53">
        <v>6111</v>
      </c>
      <c r="D62" s="63" t="s">
        <v>85</v>
      </c>
      <c r="E62" s="54"/>
      <c r="F62" s="55"/>
      <c r="G62" s="56"/>
      <c r="H62" s="57"/>
      <c r="I62" s="57"/>
      <c r="J62" s="57"/>
      <c r="K62" s="57" t="s">
        <v>25</v>
      </c>
      <c r="L62" s="57"/>
      <c r="M62" s="57"/>
      <c r="N62" s="58"/>
      <c r="O62" s="59" t="str">
        <f t="shared" si="2"/>
        <v/>
      </c>
      <c r="P62" s="60"/>
      <c r="Q62" s="61"/>
    </row>
    <row r="63" spans="1:17" x14ac:dyDescent="0.2">
      <c r="A63" s="68">
        <f t="shared" ca="1" si="0"/>
        <v>56</v>
      </c>
      <c r="B63" s="62">
        <f t="shared" si="1"/>
        <v>499</v>
      </c>
      <c r="C63" s="53"/>
      <c r="D63" s="63" t="s">
        <v>31</v>
      </c>
      <c r="E63" s="54"/>
      <c r="F63" s="55"/>
      <c r="G63" s="56"/>
      <c r="H63" s="57" t="s">
        <v>27</v>
      </c>
      <c r="I63" s="57" t="s">
        <v>27</v>
      </c>
      <c r="J63" s="57" t="s">
        <v>27</v>
      </c>
      <c r="K63" s="57" t="s">
        <v>27</v>
      </c>
      <c r="L63" s="57" t="s">
        <v>27</v>
      </c>
      <c r="M63" s="57" t="s">
        <v>27</v>
      </c>
      <c r="N63" s="58" t="s">
        <v>27</v>
      </c>
      <c r="O63" s="59" t="str">
        <f t="shared" si="2"/>
        <v/>
      </c>
      <c r="P63" s="60"/>
      <c r="Q63" s="61"/>
    </row>
    <row r="64" spans="1:17" x14ac:dyDescent="0.2">
      <c r="A64" s="68">
        <f t="shared" ca="1" si="0"/>
        <v>57</v>
      </c>
      <c r="B64" s="62">
        <f t="shared" si="1"/>
        <v>499</v>
      </c>
      <c r="C64" s="53">
        <v>7000</v>
      </c>
      <c r="D64" s="63" t="s">
        <v>86</v>
      </c>
      <c r="E64" s="87" t="s">
        <v>95</v>
      </c>
      <c r="F64" s="55"/>
      <c r="G64" s="56"/>
      <c r="H64" s="57"/>
      <c r="I64" s="57"/>
      <c r="J64" s="57"/>
      <c r="K64" s="57" t="s">
        <v>25</v>
      </c>
      <c r="L64" s="57"/>
      <c r="M64" s="57"/>
      <c r="N64" s="58"/>
      <c r="O64" s="59" t="str">
        <f t="shared" si="2"/>
        <v/>
      </c>
      <c r="P64" s="60"/>
      <c r="Q64" s="61"/>
    </row>
    <row r="65" spans="1:17" ht="25.5" x14ac:dyDescent="0.2">
      <c r="A65" s="68">
        <f t="shared" ca="1" si="0"/>
        <v>58</v>
      </c>
      <c r="B65" s="62">
        <f t="shared" si="1"/>
        <v>499</v>
      </c>
      <c r="C65" s="53">
        <v>7001</v>
      </c>
      <c r="D65" s="63" t="s">
        <v>87</v>
      </c>
      <c r="E65" s="87" t="s">
        <v>130</v>
      </c>
      <c r="F65" s="55"/>
      <c r="G65" s="56"/>
      <c r="H65" s="57"/>
      <c r="I65" s="57"/>
      <c r="J65" s="57"/>
      <c r="K65" s="57" t="s">
        <v>25</v>
      </c>
      <c r="L65" s="57"/>
      <c r="M65" s="57"/>
      <c r="N65" s="58"/>
      <c r="O65" s="59" t="str">
        <f t="shared" si="2"/>
        <v/>
      </c>
      <c r="P65" s="60"/>
      <c r="Q65" s="61"/>
    </row>
    <row r="66" spans="1:17" x14ac:dyDescent="0.2">
      <c r="A66" s="68">
        <f t="shared" ca="1" si="0"/>
        <v>59</v>
      </c>
      <c r="B66" s="62">
        <f t="shared" si="1"/>
        <v>499</v>
      </c>
      <c r="C66" s="53">
        <v>7002</v>
      </c>
      <c r="D66" s="86" t="s">
        <v>131</v>
      </c>
      <c r="E66" s="54"/>
      <c r="F66" s="55"/>
      <c r="G66" s="56"/>
      <c r="H66" s="57"/>
      <c r="I66" s="57"/>
      <c r="J66" s="57"/>
      <c r="K66" s="57" t="s">
        <v>25</v>
      </c>
      <c r="L66" s="57"/>
      <c r="M66" s="57"/>
      <c r="N66" s="58"/>
      <c r="O66" s="59" t="str">
        <f t="shared" si="2"/>
        <v/>
      </c>
      <c r="P66" s="60"/>
      <c r="Q66" s="61"/>
    </row>
    <row r="67" spans="1:17" x14ac:dyDescent="0.2">
      <c r="A67" s="68">
        <f t="shared" ca="1" si="0"/>
        <v>60</v>
      </c>
      <c r="B67" s="62">
        <f t="shared" si="1"/>
        <v>499</v>
      </c>
      <c r="C67" s="53">
        <v>7003</v>
      </c>
      <c r="D67" s="63" t="s">
        <v>89</v>
      </c>
      <c r="E67" s="54"/>
      <c r="F67" s="55"/>
      <c r="G67" s="56"/>
      <c r="H67" s="57"/>
      <c r="I67" s="57"/>
      <c r="J67" s="57"/>
      <c r="K67" s="57" t="s">
        <v>25</v>
      </c>
      <c r="L67" s="57"/>
      <c r="M67" s="57"/>
      <c r="N67" s="58"/>
      <c r="O67" s="59" t="str">
        <f t="shared" si="2"/>
        <v/>
      </c>
      <c r="P67" s="60"/>
      <c r="Q67" s="61"/>
    </row>
    <row r="68" spans="1:17" x14ac:dyDescent="0.2">
      <c r="A68" s="68">
        <f t="shared" ca="1" si="0"/>
        <v>61</v>
      </c>
      <c r="B68" s="62">
        <f t="shared" si="1"/>
        <v>499</v>
      </c>
      <c r="C68" s="53"/>
      <c r="D68" s="63" t="s">
        <v>31</v>
      </c>
      <c r="E68" s="54"/>
      <c r="F68" s="55"/>
      <c r="G68" s="56"/>
      <c r="H68" s="57" t="s">
        <v>27</v>
      </c>
      <c r="I68" s="57" t="s">
        <v>27</v>
      </c>
      <c r="J68" s="57" t="s">
        <v>27</v>
      </c>
      <c r="K68" s="57" t="s">
        <v>27</v>
      </c>
      <c r="L68" s="57" t="s">
        <v>27</v>
      </c>
      <c r="M68" s="57" t="s">
        <v>27</v>
      </c>
      <c r="N68" s="58" t="s">
        <v>27</v>
      </c>
      <c r="O68" s="59" t="str">
        <f t="shared" si="2"/>
        <v/>
      </c>
      <c r="P68" s="60"/>
      <c r="Q68" s="61"/>
    </row>
    <row r="69" spans="1:17" x14ac:dyDescent="0.2">
      <c r="A69" s="68">
        <f t="shared" ca="1" si="0"/>
        <v>62</v>
      </c>
      <c r="B69" s="62">
        <f t="shared" si="1"/>
        <v>499</v>
      </c>
      <c r="C69" s="53">
        <v>9000</v>
      </c>
      <c r="D69" s="63" t="s">
        <v>90</v>
      </c>
      <c r="E69" s="54"/>
      <c r="F69" s="55"/>
      <c r="G69" s="56"/>
      <c r="H69" s="57"/>
      <c r="I69" s="57"/>
      <c r="J69" s="57"/>
      <c r="K69" s="57" t="s">
        <v>25</v>
      </c>
      <c r="L69" s="57"/>
      <c r="M69" s="57"/>
      <c r="N69" s="58"/>
      <c r="O69" s="59" t="str">
        <f t="shared" ref="O69:O73" si="3">IF(F69="","",IF(COUNTIF(H69:N69,"x")=1,F69*G69*LOOKUP("x",H69:N69,H$6:N$6),IF(ISNUMBER($C69),"???","--------")))</f>
        <v/>
      </c>
      <c r="P69" s="60"/>
      <c r="Q69" s="61"/>
    </row>
    <row r="70" spans="1:17" x14ac:dyDescent="0.2">
      <c r="A70" s="68">
        <f t="shared" ca="1" si="0"/>
        <v>63</v>
      </c>
      <c r="B70" s="62">
        <f t="shared" si="1"/>
        <v>499</v>
      </c>
      <c r="C70" s="53">
        <v>9001</v>
      </c>
      <c r="D70" s="63" t="s">
        <v>91</v>
      </c>
      <c r="E70" s="54"/>
      <c r="F70" s="55"/>
      <c r="G70" s="56"/>
      <c r="H70" s="57"/>
      <c r="I70" s="57"/>
      <c r="J70" s="57"/>
      <c r="K70" s="57" t="s">
        <v>25</v>
      </c>
      <c r="L70" s="57"/>
      <c r="M70" s="57"/>
      <c r="N70" s="58"/>
      <c r="O70" s="59" t="str">
        <f t="shared" si="3"/>
        <v/>
      </c>
      <c r="P70" s="60"/>
      <c r="Q70" s="61"/>
    </row>
    <row r="71" spans="1:17" ht="25.5" x14ac:dyDescent="0.2">
      <c r="A71" s="68">
        <f ca="1">CELL("Zeile",A71)-A$7</f>
        <v>64</v>
      </c>
      <c r="B71" s="62">
        <f t="shared" si="1"/>
        <v>499</v>
      </c>
      <c r="C71" s="53">
        <v>9002</v>
      </c>
      <c r="D71" s="63" t="s">
        <v>92</v>
      </c>
      <c r="E71" s="54"/>
      <c r="F71" s="55"/>
      <c r="G71" s="56"/>
      <c r="H71" s="57"/>
      <c r="I71" s="57"/>
      <c r="J71" s="57"/>
      <c r="K71" s="57" t="s">
        <v>25</v>
      </c>
      <c r="L71" s="57"/>
      <c r="M71" s="57"/>
      <c r="N71" s="58"/>
      <c r="O71" s="59" t="str">
        <f t="shared" si="3"/>
        <v/>
      </c>
      <c r="P71" s="60"/>
      <c r="Q71" s="61"/>
    </row>
    <row r="72" spans="1:17" x14ac:dyDescent="0.2">
      <c r="A72" s="68">
        <f ca="1">CELL("Zeile",A72)-A$7</f>
        <v>65</v>
      </c>
      <c r="B72" s="62">
        <f t="shared" si="1"/>
        <v>499</v>
      </c>
      <c r="C72" s="53">
        <v>9003</v>
      </c>
      <c r="D72" s="63" t="s">
        <v>93</v>
      </c>
      <c r="E72" s="54"/>
      <c r="F72" s="55"/>
      <c r="G72" s="56"/>
      <c r="H72" s="57"/>
      <c r="I72" s="57"/>
      <c r="J72" s="57"/>
      <c r="K72" s="57" t="s">
        <v>25</v>
      </c>
      <c r="L72" s="57"/>
      <c r="M72" s="57"/>
      <c r="N72" s="58"/>
      <c r="O72" s="59" t="str">
        <f t="shared" si="3"/>
        <v/>
      </c>
    </row>
    <row r="73" spans="1:17" ht="12.75" customHeight="1" x14ac:dyDescent="0.2">
      <c r="B73" s="188" t="s">
        <v>30</v>
      </c>
      <c r="C73" s="188"/>
      <c r="O73" s="59" t="str">
        <f t="shared" si="3"/>
        <v/>
      </c>
    </row>
    <row r="81" spans="4:4" x14ac:dyDescent="0.2">
      <c r="D81" s="11"/>
    </row>
    <row r="82" spans="4:4" x14ac:dyDescent="0.2">
      <c r="D82" s="11"/>
    </row>
    <row r="83" spans="4:4" x14ac:dyDescent="0.2">
      <c r="D83" s="11"/>
    </row>
    <row r="84" spans="4:4" x14ac:dyDescent="0.2">
      <c r="D84" s="11"/>
    </row>
    <row r="85" spans="4:4" x14ac:dyDescent="0.2">
      <c r="D85" s="11"/>
    </row>
    <row r="86" spans="4:4" x14ac:dyDescent="0.2">
      <c r="D86" s="11"/>
    </row>
    <row r="87" spans="4:4" x14ac:dyDescent="0.2">
      <c r="D87" s="11"/>
    </row>
    <row r="88" spans="4:4" x14ac:dyDescent="0.2">
      <c r="D88" s="11"/>
    </row>
    <row r="89" spans="4:4" x14ac:dyDescent="0.2">
      <c r="D89" s="11"/>
    </row>
    <row r="90" spans="4:4" x14ac:dyDescent="0.2">
      <c r="D90" s="11"/>
    </row>
    <row r="91" spans="4:4" x14ac:dyDescent="0.2">
      <c r="D91" s="11"/>
    </row>
    <row r="92" spans="4:4" x14ac:dyDescent="0.2">
      <c r="D92" s="11"/>
    </row>
    <row r="93" spans="4:4" x14ac:dyDescent="0.2">
      <c r="D93" s="11"/>
    </row>
    <row r="94" spans="4:4" x14ac:dyDescent="0.2">
      <c r="D94" s="11"/>
    </row>
    <row r="95" spans="4:4" x14ac:dyDescent="0.2">
      <c r="D95" s="11"/>
    </row>
    <row r="96" spans="4:4" x14ac:dyDescent="0.2">
      <c r="D96" s="11"/>
    </row>
    <row r="97" spans="4:4" x14ac:dyDescent="0.2">
      <c r="D97" s="11"/>
    </row>
    <row r="98" spans="4:4" x14ac:dyDescent="0.2">
      <c r="D98" s="11"/>
    </row>
    <row r="99" spans="4:4" x14ac:dyDescent="0.2">
      <c r="D99" s="11"/>
    </row>
    <row r="100" spans="4:4" x14ac:dyDescent="0.2">
      <c r="D100" s="11"/>
    </row>
    <row r="101" spans="4:4" x14ac:dyDescent="0.2">
      <c r="D101" s="11"/>
    </row>
    <row r="102" spans="4:4" x14ac:dyDescent="0.2">
      <c r="D102" s="11"/>
    </row>
    <row r="103" spans="4:4" x14ac:dyDescent="0.2">
      <c r="D103" s="11"/>
    </row>
    <row r="104" spans="4:4" x14ac:dyDescent="0.2">
      <c r="D104" s="11"/>
    </row>
    <row r="105" spans="4:4" x14ac:dyDescent="0.2">
      <c r="D105" s="11"/>
    </row>
    <row r="106" spans="4:4" x14ac:dyDescent="0.2">
      <c r="D106" s="11"/>
    </row>
    <row r="107" spans="4:4" x14ac:dyDescent="0.2">
      <c r="D107" s="11"/>
    </row>
    <row r="108" spans="4:4" x14ac:dyDescent="0.2">
      <c r="D108" s="11"/>
    </row>
    <row r="109" spans="4:4" x14ac:dyDescent="0.2">
      <c r="D109" s="11"/>
    </row>
    <row r="110" spans="4:4" x14ac:dyDescent="0.2">
      <c r="D110" s="11"/>
    </row>
    <row r="111" spans="4:4" x14ac:dyDescent="0.2">
      <c r="D111" s="11"/>
    </row>
    <row r="112" spans="4:4" x14ac:dyDescent="0.2">
      <c r="D112" s="11"/>
    </row>
    <row r="113" spans="4:4" x14ac:dyDescent="0.2">
      <c r="D113" s="11"/>
    </row>
    <row r="114" spans="4:4" x14ac:dyDescent="0.2">
      <c r="D114" s="11"/>
    </row>
    <row r="115" spans="4:4" x14ac:dyDescent="0.2">
      <c r="D115" s="11"/>
    </row>
    <row r="116" spans="4:4" x14ac:dyDescent="0.2">
      <c r="D116" s="11"/>
    </row>
  </sheetData>
  <mergeCells count="5">
    <mergeCell ref="H1:L1"/>
    <mergeCell ref="M1:N1"/>
    <mergeCell ref="H2:L2"/>
    <mergeCell ref="M2:N2"/>
    <mergeCell ref="B73:C73"/>
  </mergeCells>
  <conditionalFormatting sqref="H67:N67 H68:H91 H98:H103">
    <cfRule type="expression" dxfId="46" priority="1" stopIfTrue="1">
      <formula>(H67&lt;&gt;IF(ISNUMBER($C67),VLOOKUP($C67,INDIRECT(KatName&amp;$B67),H$5,0),""))</formula>
    </cfRule>
  </conditionalFormatting>
  <conditionalFormatting sqref="H92:N97">
    <cfRule type="expression" dxfId="45" priority="2" stopIfTrue="1">
      <formula>(H92&lt;&gt;IF(ISNUMBER($C92),VLOOKUP($C92,INDIRECT(#REF!&amp;#REF!),H$7,0),""))</formula>
    </cfRule>
  </conditionalFormatting>
  <pageMargins left="0.51181102362204722" right="0.51181102362204722" top="0.78740157480314965" bottom="0.78740157480314965" header="0.31496062992125984" footer="0.31496062992125984"/>
  <pageSetup paperSize="9" scale="74" orientation="landscape" r:id="rId1"/>
  <headerFooter alignWithMargins="0">
    <oddHeader>&amp;LVergabe-Nr.: ZR3-16150-2026-128-13-BG370
&amp;C&amp;"Arial,Fett"&amp;14Arbeitskarte MSR
&amp;A&amp;RAnlage 3</oddHeader>
    <oddFooter>&amp;RSeite &amp;P von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9">
    <tabColor indexed="11"/>
  </sheetPr>
  <dimension ref="A1:Q53"/>
  <sheetViews>
    <sheetView view="pageLayout" zoomScaleNormal="100" workbookViewId="0">
      <selection activeCell="E26" sqref="E26"/>
    </sheetView>
  </sheetViews>
  <sheetFormatPr baseColWidth="10" defaultRowHeight="12.75" x14ac:dyDescent="0.2"/>
  <cols>
    <col min="1" max="1" width="4.42578125" style="64" customWidth="1"/>
    <col min="2" max="2" width="7" style="64" customWidth="1"/>
    <col min="3" max="3" width="10.28515625" style="64" customWidth="1"/>
    <col min="4" max="4" width="54.5703125" style="65" customWidth="1"/>
    <col min="5" max="5" width="35.140625" style="11" customWidth="1"/>
    <col min="6" max="6" width="16.5703125" style="66" customWidth="1"/>
    <col min="7" max="7" width="7.5703125" style="67" customWidth="1"/>
    <col min="8" max="12" width="4.140625" style="11" customWidth="1"/>
    <col min="13" max="13" width="5.5703125" style="11" customWidth="1"/>
    <col min="14" max="14" width="5.28515625" style="11" customWidth="1"/>
    <col min="15" max="15" width="18.5703125" style="11" customWidth="1"/>
    <col min="16" max="16384" width="11.42578125" style="11"/>
  </cols>
  <sheetData>
    <row r="1" spans="1:17" ht="15.75" customHeight="1" x14ac:dyDescent="0.2">
      <c r="A1" s="1"/>
      <c r="B1" s="2"/>
      <c r="C1" s="3" t="s">
        <v>43</v>
      </c>
      <c r="D1" s="4" t="s">
        <v>94</v>
      </c>
      <c r="E1" s="5"/>
      <c r="F1" s="6"/>
      <c r="G1" s="7"/>
      <c r="H1" s="189"/>
      <c r="I1" s="190"/>
      <c r="J1" s="190"/>
      <c r="K1" s="190"/>
      <c r="L1" s="190"/>
      <c r="M1" s="191"/>
      <c r="N1" s="192"/>
      <c r="O1" s="8"/>
      <c r="P1" s="9"/>
      <c r="Q1" s="10"/>
    </row>
    <row r="2" spans="1:17" ht="15.75" customHeight="1" x14ac:dyDescent="0.2">
      <c r="A2" s="69"/>
      <c r="B2" s="12"/>
      <c r="C2" s="13" t="s">
        <v>0</v>
      </c>
      <c r="D2" s="14" t="s">
        <v>116</v>
      </c>
      <c r="E2" s="15"/>
      <c r="F2" s="16"/>
      <c r="G2" s="17"/>
      <c r="H2" s="193"/>
      <c r="I2" s="194"/>
      <c r="J2" s="194"/>
      <c r="K2" s="194"/>
      <c r="L2" s="194"/>
      <c r="M2" s="195"/>
      <c r="N2" s="196"/>
      <c r="O2" s="18"/>
      <c r="P2" s="19"/>
      <c r="Q2" s="10"/>
    </row>
    <row r="3" spans="1:17" ht="15" x14ac:dyDescent="0.2">
      <c r="A3" s="70"/>
      <c r="B3" s="20"/>
      <c r="C3" s="21">
        <v>499</v>
      </c>
      <c r="D3" s="22" t="s">
        <v>44</v>
      </c>
      <c r="E3" s="23"/>
      <c r="F3" s="24"/>
      <c r="G3" s="83" t="s">
        <v>45</v>
      </c>
      <c r="H3" s="79" t="s">
        <v>1</v>
      </c>
      <c r="I3" s="80"/>
      <c r="J3" s="80"/>
      <c r="K3" s="80"/>
      <c r="L3" s="80"/>
      <c r="M3" s="80"/>
      <c r="N3" s="81"/>
      <c r="O3" s="82"/>
      <c r="P3" s="9"/>
      <c r="Q3" s="10"/>
    </row>
    <row r="4" spans="1:17" ht="73.5" customHeight="1" x14ac:dyDescent="0.2">
      <c r="A4" s="71" t="s">
        <v>46</v>
      </c>
      <c r="B4" s="25" t="s">
        <v>2</v>
      </c>
      <c r="C4" s="26" t="s">
        <v>3</v>
      </c>
      <c r="D4" s="27" t="s">
        <v>47</v>
      </c>
      <c r="E4" s="28" t="s">
        <v>4</v>
      </c>
      <c r="F4" s="29"/>
      <c r="G4" s="30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2" t="s">
        <v>33</v>
      </c>
      <c r="O4" s="33"/>
      <c r="P4" s="9"/>
      <c r="Q4" s="10"/>
    </row>
    <row r="5" spans="1:17" x14ac:dyDescent="0.2">
      <c r="A5" s="72" t="s">
        <v>12</v>
      </c>
      <c r="B5" s="34" t="s">
        <v>13</v>
      </c>
      <c r="C5" s="35" t="s">
        <v>14</v>
      </c>
      <c r="D5" s="34" t="s">
        <v>15</v>
      </c>
      <c r="E5" s="36" t="s">
        <v>16</v>
      </c>
      <c r="F5" s="37" t="s">
        <v>17</v>
      </c>
      <c r="G5" s="38" t="s">
        <v>48</v>
      </c>
      <c r="H5" s="39" t="s">
        <v>18</v>
      </c>
      <c r="I5" s="39" t="s">
        <v>19</v>
      </c>
      <c r="J5" s="39" t="s">
        <v>20</v>
      </c>
      <c r="K5" s="39" t="s">
        <v>21</v>
      </c>
      <c r="L5" s="39" t="s">
        <v>22</v>
      </c>
      <c r="M5" s="39" t="s">
        <v>23</v>
      </c>
      <c r="N5" s="40" t="s">
        <v>24</v>
      </c>
      <c r="O5" s="41" t="s">
        <v>49</v>
      </c>
      <c r="P5" s="9"/>
      <c r="Q5" s="10"/>
    </row>
    <row r="6" spans="1:17" hidden="1" x14ac:dyDescent="0.2">
      <c r="A6" s="42"/>
      <c r="B6" s="43"/>
      <c r="C6" s="43"/>
      <c r="D6" s="44"/>
      <c r="E6" s="45"/>
      <c r="F6" s="46"/>
      <c r="G6" s="47"/>
      <c r="H6" s="48">
        <v>12</v>
      </c>
      <c r="I6" s="48">
        <v>4</v>
      </c>
      <c r="J6" s="48">
        <v>2</v>
      </c>
      <c r="K6" s="48">
        <v>1</v>
      </c>
      <c r="L6" s="49">
        <v>0.5</v>
      </c>
      <c r="M6" s="49">
        <v>0.2</v>
      </c>
      <c r="N6" s="50">
        <v>1</v>
      </c>
      <c r="O6" s="51"/>
      <c r="P6" s="52"/>
      <c r="Q6" s="10"/>
    </row>
    <row r="7" spans="1:17" hidden="1" x14ac:dyDescent="0.2">
      <c r="A7" s="42">
        <f ca="1">CELL("Zeile",A7)</f>
        <v>7</v>
      </c>
      <c r="B7" s="73"/>
      <c r="C7" s="73"/>
      <c r="D7" s="74">
        <v>2</v>
      </c>
      <c r="E7" s="75"/>
      <c r="F7" s="75"/>
      <c r="G7" s="76"/>
      <c r="H7" s="74">
        <v>3</v>
      </c>
      <c r="I7" s="74">
        <v>4</v>
      </c>
      <c r="J7" s="74">
        <v>5</v>
      </c>
      <c r="K7" s="74">
        <v>6</v>
      </c>
      <c r="L7" s="74">
        <v>7</v>
      </c>
      <c r="M7" s="74">
        <v>8</v>
      </c>
      <c r="N7" s="77">
        <v>9</v>
      </c>
      <c r="O7" s="77"/>
      <c r="P7" s="52"/>
      <c r="Q7" s="10"/>
    </row>
    <row r="8" spans="1:17" ht="25.5" x14ac:dyDescent="0.2">
      <c r="A8" s="68">
        <f t="shared" ref="A8:A50" ca="1" si="0">CELL("Zeile",A8)-A$7</f>
        <v>1</v>
      </c>
      <c r="B8" s="62">
        <f t="shared" ref="B8:B52" si="1">$C$3</f>
        <v>499</v>
      </c>
      <c r="C8" s="53">
        <v>3100</v>
      </c>
      <c r="D8" s="63" t="s">
        <v>50</v>
      </c>
      <c r="E8" s="54"/>
      <c r="F8" s="55"/>
      <c r="G8" s="56"/>
      <c r="H8" s="57"/>
      <c r="I8" s="57"/>
      <c r="J8" s="57"/>
      <c r="K8" s="57" t="s">
        <v>25</v>
      </c>
      <c r="L8" s="57"/>
      <c r="M8" s="57"/>
      <c r="N8" s="58"/>
      <c r="O8" s="59" t="str">
        <f>IF(F8="","",IF(COUNTIF(H8:N8,"x")=1,F8*G8*LOOKUP("x",H8:N8,H$6:N$6),IF(ISNUMBER($C8),"???","--------")))</f>
        <v/>
      </c>
      <c r="P8" s="60"/>
      <c r="Q8" s="61"/>
    </row>
    <row r="9" spans="1:17" ht="25.5" x14ac:dyDescent="0.2">
      <c r="A9" s="68">
        <f t="shared" ca="1" si="0"/>
        <v>2</v>
      </c>
      <c r="B9" s="62">
        <f t="shared" si="1"/>
        <v>499</v>
      </c>
      <c r="C9" s="53">
        <v>3101</v>
      </c>
      <c r="D9" s="63" t="s">
        <v>51</v>
      </c>
      <c r="E9" s="54"/>
      <c r="F9" s="55"/>
      <c r="G9" s="56"/>
      <c r="H9" s="57"/>
      <c r="I9" s="57"/>
      <c r="J9" s="57"/>
      <c r="K9" s="57" t="s">
        <v>25</v>
      </c>
      <c r="L9" s="57"/>
      <c r="M9" s="57"/>
      <c r="N9" s="58"/>
      <c r="O9" s="59" t="str">
        <f t="shared" ref="O9:O48" si="2">IF(F9="","",IF(COUNTIF(H9:N9,"x")=1,F9*G9*LOOKUP("x",H9:N9,H$6:N$6),IF(ISNUMBER($C9),"???","--------")))</f>
        <v/>
      </c>
      <c r="P9" s="60"/>
      <c r="Q9" s="61"/>
    </row>
    <row r="10" spans="1:17" x14ac:dyDescent="0.2">
      <c r="A10" s="68">
        <f t="shared" ca="1" si="0"/>
        <v>3</v>
      </c>
      <c r="B10" s="62">
        <f t="shared" si="1"/>
        <v>499</v>
      </c>
      <c r="C10" s="53">
        <v>3102</v>
      </c>
      <c r="D10" s="63" t="s">
        <v>26</v>
      </c>
      <c r="E10" s="54"/>
      <c r="F10" s="55"/>
      <c r="G10" s="56"/>
      <c r="H10" s="57"/>
      <c r="I10" s="57"/>
      <c r="J10" s="57"/>
      <c r="K10" s="57" t="s">
        <v>25</v>
      </c>
      <c r="L10" s="57"/>
      <c r="M10" s="57"/>
      <c r="N10" s="58"/>
      <c r="O10" s="59" t="str">
        <f t="shared" si="2"/>
        <v/>
      </c>
      <c r="P10" s="60"/>
      <c r="Q10" s="61"/>
    </row>
    <row r="11" spans="1:17" ht="25.5" x14ac:dyDescent="0.2">
      <c r="A11" s="68">
        <f t="shared" ca="1" si="0"/>
        <v>4</v>
      </c>
      <c r="B11" s="62">
        <f t="shared" si="1"/>
        <v>499</v>
      </c>
      <c r="C11" s="53">
        <v>3104</v>
      </c>
      <c r="D11" s="63" t="s">
        <v>52</v>
      </c>
      <c r="E11" s="54"/>
      <c r="F11" s="55"/>
      <c r="G11" s="56"/>
      <c r="H11" s="57"/>
      <c r="I11" s="57"/>
      <c r="J11" s="57"/>
      <c r="K11" s="57" t="s">
        <v>25</v>
      </c>
      <c r="L11" s="57"/>
      <c r="M11" s="57"/>
      <c r="N11" s="58"/>
      <c r="O11" s="59" t="str">
        <f t="shared" si="2"/>
        <v/>
      </c>
      <c r="P11" s="60"/>
      <c r="Q11" s="61"/>
    </row>
    <row r="12" spans="1:17" ht="25.5" x14ac:dyDescent="0.2">
      <c r="A12" s="68">
        <f t="shared" ca="1" si="0"/>
        <v>5</v>
      </c>
      <c r="B12" s="62">
        <f t="shared" si="1"/>
        <v>499</v>
      </c>
      <c r="C12" s="53">
        <v>3105</v>
      </c>
      <c r="D12" s="63" t="s">
        <v>53</v>
      </c>
      <c r="E12" s="54"/>
      <c r="F12" s="55"/>
      <c r="G12" s="56"/>
      <c r="H12" s="57"/>
      <c r="I12" s="57"/>
      <c r="J12" s="57"/>
      <c r="K12" s="57" t="s">
        <v>25</v>
      </c>
      <c r="L12" s="57"/>
      <c r="M12" s="57"/>
      <c r="N12" s="58"/>
      <c r="O12" s="59" t="str">
        <f t="shared" si="2"/>
        <v/>
      </c>
      <c r="P12" s="60"/>
      <c r="Q12" s="61"/>
    </row>
    <row r="13" spans="1:17" x14ac:dyDescent="0.2">
      <c r="A13" s="68">
        <f t="shared" ca="1" si="0"/>
        <v>6</v>
      </c>
      <c r="B13" s="62">
        <f t="shared" si="1"/>
        <v>499</v>
      </c>
      <c r="C13" s="53">
        <v>3106</v>
      </c>
      <c r="D13" s="63" t="s">
        <v>54</v>
      </c>
      <c r="E13" s="54"/>
      <c r="F13" s="55"/>
      <c r="G13" s="56"/>
      <c r="H13" s="57"/>
      <c r="I13" s="57"/>
      <c r="J13" s="57"/>
      <c r="K13" s="57" t="s">
        <v>25</v>
      </c>
      <c r="L13" s="57"/>
      <c r="M13" s="57"/>
      <c r="N13" s="58"/>
      <c r="O13" s="59" t="str">
        <f t="shared" si="2"/>
        <v/>
      </c>
      <c r="P13" s="60"/>
      <c r="Q13" s="61"/>
    </row>
    <row r="14" spans="1:17" x14ac:dyDescent="0.2">
      <c r="A14" s="68">
        <f t="shared" ca="1" si="0"/>
        <v>7</v>
      </c>
      <c r="B14" s="62">
        <f t="shared" si="1"/>
        <v>499</v>
      </c>
      <c r="C14" s="53">
        <v>3107</v>
      </c>
      <c r="D14" s="63" t="s">
        <v>55</v>
      </c>
      <c r="E14" s="54"/>
      <c r="F14" s="55"/>
      <c r="G14" s="56"/>
      <c r="H14" s="57"/>
      <c r="I14" s="57"/>
      <c r="J14" s="57"/>
      <c r="K14" s="57" t="s">
        <v>25</v>
      </c>
      <c r="L14" s="57"/>
      <c r="M14" s="57"/>
      <c r="N14" s="58"/>
      <c r="O14" s="59" t="str">
        <f t="shared" si="2"/>
        <v/>
      </c>
      <c r="P14" s="60"/>
      <c r="Q14" s="61"/>
    </row>
    <row r="15" spans="1:17" x14ac:dyDescent="0.2">
      <c r="A15" s="68">
        <f t="shared" ca="1" si="0"/>
        <v>8</v>
      </c>
      <c r="B15" s="62">
        <f t="shared" si="1"/>
        <v>499</v>
      </c>
      <c r="C15" s="53"/>
      <c r="D15" s="63" t="s">
        <v>31</v>
      </c>
      <c r="E15" s="54"/>
      <c r="F15" s="55"/>
      <c r="G15" s="56"/>
      <c r="H15" s="57" t="s">
        <v>27</v>
      </c>
      <c r="I15" s="57" t="s">
        <v>27</v>
      </c>
      <c r="J15" s="57" t="s">
        <v>27</v>
      </c>
      <c r="K15" s="57" t="s">
        <v>27</v>
      </c>
      <c r="L15" s="57" t="s">
        <v>27</v>
      </c>
      <c r="M15" s="57" t="s">
        <v>27</v>
      </c>
      <c r="N15" s="58" t="s">
        <v>27</v>
      </c>
      <c r="O15" s="59" t="str">
        <f t="shared" si="2"/>
        <v/>
      </c>
      <c r="P15" s="60"/>
      <c r="Q15" s="61"/>
    </row>
    <row r="16" spans="1:17" x14ac:dyDescent="0.2">
      <c r="A16" s="68">
        <f t="shared" ca="1" si="0"/>
        <v>9</v>
      </c>
      <c r="B16" s="62">
        <f t="shared" si="1"/>
        <v>499</v>
      </c>
      <c r="C16" s="53">
        <v>3200</v>
      </c>
      <c r="D16" s="63" t="s">
        <v>56</v>
      </c>
      <c r="E16" s="54" t="s">
        <v>57</v>
      </c>
      <c r="F16" s="55"/>
      <c r="G16" s="56"/>
      <c r="H16" s="57"/>
      <c r="I16" s="57"/>
      <c r="J16" s="57"/>
      <c r="K16" s="57" t="s">
        <v>25</v>
      </c>
      <c r="L16" s="57"/>
      <c r="M16" s="57"/>
      <c r="N16" s="58"/>
      <c r="O16" s="59" t="str">
        <f t="shared" si="2"/>
        <v/>
      </c>
      <c r="P16" s="60"/>
      <c r="Q16" s="61"/>
    </row>
    <row r="17" spans="1:17" ht="25.5" x14ac:dyDescent="0.2">
      <c r="A17" s="68">
        <f t="shared" ca="1" si="0"/>
        <v>10</v>
      </c>
      <c r="B17" s="62">
        <f t="shared" si="1"/>
        <v>499</v>
      </c>
      <c r="C17" s="53">
        <v>3201</v>
      </c>
      <c r="D17" s="63" t="s">
        <v>51</v>
      </c>
      <c r="E17" s="54" t="s">
        <v>58</v>
      </c>
      <c r="F17" s="55"/>
      <c r="G17" s="56"/>
      <c r="H17" s="57"/>
      <c r="I17" s="57"/>
      <c r="J17" s="57"/>
      <c r="K17" s="57" t="s">
        <v>25</v>
      </c>
      <c r="L17" s="57"/>
      <c r="M17" s="57"/>
      <c r="N17" s="58"/>
      <c r="O17" s="59" t="str">
        <f t="shared" si="2"/>
        <v/>
      </c>
      <c r="P17" s="60"/>
      <c r="Q17" s="61"/>
    </row>
    <row r="18" spans="1:17" x14ac:dyDescent="0.2">
      <c r="A18" s="68">
        <f t="shared" ca="1" si="0"/>
        <v>11</v>
      </c>
      <c r="B18" s="62">
        <f t="shared" si="1"/>
        <v>499</v>
      </c>
      <c r="C18" s="53">
        <v>3202</v>
      </c>
      <c r="D18" s="63" t="s">
        <v>26</v>
      </c>
      <c r="E18" s="54"/>
      <c r="F18" s="55"/>
      <c r="G18" s="56"/>
      <c r="H18" s="57"/>
      <c r="I18" s="57"/>
      <c r="J18" s="57"/>
      <c r="K18" s="57" t="s">
        <v>25</v>
      </c>
      <c r="L18" s="57"/>
      <c r="M18" s="57"/>
      <c r="N18" s="58"/>
      <c r="O18" s="59" t="str">
        <f t="shared" si="2"/>
        <v/>
      </c>
      <c r="P18" s="60"/>
      <c r="Q18" s="61"/>
    </row>
    <row r="19" spans="1:17" x14ac:dyDescent="0.2">
      <c r="A19" s="68">
        <f t="shared" ca="1" si="0"/>
        <v>12</v>
      </c>
      <c r="B19" s="62">
        <f t="shared" si="1"/>
        <v>499</v>
      </c>
      <c r="C19" s="53">
        <v>3203</v>
      </c>
      <c r="D19" s="63" t="s">
        <v>59</v>
      </c>
      <c r="E19" s="54"/>
      <c r="F19" s="55"/>
      <c r="G19" s="56"/>
      <c r="H19" s="57"/>
      <c r="I19" s="57"/>
      <c r="J19" s="57"/>
      <c r="K19" s="57" t="s">
        <v>25</v>
      </c>
      <c r="L19" s="57"/>
      <c r="M19" s="57"/>
      <c r="N19" s="58"/>
      <c r="O19" s="59" t="str">
        <f t="shared" si="2"/>
        <v/>
      </c>
      <c r="P19" s="60"/>
      <c r="Q19" s="61"/>
    </row>
    <row r="20" spans="1:17" ht="25.5" x14ac:dyDescent="0.2">
      <c r="A20" s="68">
        <f t="shared" ca="1" si="0"/>
        <v>13</v>
      </c>
      <c r="B20" s="62">
        <f t="shared" si="1"/>
        <v>499</v>
      </c>
      <c r="C20" s="53">
        <v>3204</v>
      </c>
      <c r="D20" s="63" t="s">
        <v>53</v>
      </c>
      <c r="E20" s="54"/>
      <c r="F20" s="55"/>
      <c r="G20" s="56"/>
      <c r="H20" s="57"/>
      <c r="I20" s="57"/>
      <c r="J20" s="57"/>
      <c r="K20" s="57" t="s">
        <v>25</v>
      </c>
      <c r="L20" s="57"/>
      <c r="M20" s="57"/>
      <c r="N20" s="58"/>
      <c r="O20" s="59" t="str">
        <f t="shared" si="2"/>
        <v/>
      </c>
      <c r="P20" s="60"/>
      <c r="Q20" s="61"/>
    </row>
    <row r="21" spans="1:17" x14ac:dyDescent="0.2">
      <c r="A21" s="68">
        <f t="shared" ca="1" si="0"/>
        <v>14</v>
      </c>
      <c r="B21" s="62">
        <f t="shared" si="1"/>
        <v>499</v>
      </c>
      <c r="C21" s="53">
        <v>3205</v>
      </c>
      <c r="D21" s="63" t="s">
        <v>60</v>
      </c>
      <c r="E21" s="54"/>
      <c r="F21" s="55"/>
      <c r="G21" s="56"/>
      <c r="H21" s="57"/>
      <c r="I21" s="57"/>
      <c r="J21" s="57"/>
      <c r="K21" s="57" t="s">
        <v>25</v>
      </c>
      <c r="L21" s="57"/>
      <c r="M21" s="57"/>
      <c r="N21" s="58"/>
      <c r="O21" s="59" t="str">
        <f t="shared" si="2"/>
        <v/>
      </c>
      <c r="P21" s="60"/>
      <c r="Q21" s="61"/>
    </row>
    <row r="22" spans="1:17" x14ac:dyDescent="0.2">
      <c r="A22" s="68">
        <f t="shared" ca="1" si="0"/>
        <v>15</v>
      </c>
      <c r="B22" s="62">
        <f t="shared" si="1"/>
        <v>499</v>
      </c>
      <c r="C22" s="53"/>
      <c r="D22" s="63" t="s">
        <v>31</v>
      </c>
      <c r="E22" s="54"/>
      <c r="F22" s="55"/>
      <c r="G22" s="56"/>
      <c r="H22" s="57" t="s">
        <v>27</v>
      </c>
      <c r="I22" s="57" t="s">
        <v>27</v>
      </c>
      <c r="J22" s="57" t="s">
        <v>27</v>
      </c>
      <c r="K22" s="57" t="s">
        <v>27</v>
      </c>
      <c r="L22" s="57" t="s">
        <v>27</v>
      </c>
      <c r="M22" s="57" t="s">
        <v>27</v>
      </c>
      <c r="N22" s="58" t="s">
        <v>27</v>
      </c>
      <c r="O22" s="59" t="str">
        <f t="shared" si="2"/>
        <v/>
      </c>
      <c r="P22" s="60"/>
      <c r="Q22" s="61"/>
    </row>
    <row r="23" spans="1:17" x14ac:dyDescent="0.2">
      <c r="A23" s="68">
        <f t="shared" ca="1" si="0"/>
        <v>16</v>
      </c>
      <c r="B23" s="62">
        <f t="shared" si="1"/>
        <v>499</v>
      </c>
      <c r="C23" s="53">
        <v>5100</v>
      </c>
      <c r="D23" s="63" t="s">
        <v>65</v>
      </c>
      <c r="E23" s="87" t="s">
        <v>128</v>
      </c>
      <c r="F23" s="55"/>
      <c r="G23" s="56"/>
      <c r="H23" s="57"/>
      <c r="I23" s="57"/>
      <c r="J23" s="57"/>
      <c r="K23" s="57" t="s">
        <v>25</v>
      </c>
      <c r="L23" s="57"/>
      <c r="M23" s="57"/>
      <c r="N23" s="58"/>
      <c r="O23" s="59" t="str">
        <f t="shared" si="2"/>
        <v/>
      </c>
      <c r="P23" s="60"/>
      <c r="Q23" s="61"/>
    </row>
    <row r="24" spans="1:17" ht="25.5" x14ac:dyDescent="0.2">
      <c r="A24" s="68">
        <f t="shared" ca="1" si="0"/>
        <v>17</v>
      </c>
      <c r="B24" s="62">
        <f t="shared" si="1"/>
        <v>499</v>
      </c>
      <c r="C24" s="53">
        <v>5101</v>
      </c>
      <c r="D24" s="63" t="s">
        <v>51</v>
      </c>
      <c r="E24" s="87" t="s">
        <v>29</v>
      </c>
      <c r="F24" s="55"/>
      <c r="G24" s="56"/>
      <c r="H24" s="57"/>
      <c r="I24" s="57"/>
      <c r="J24" s="57"/>
      <c r="K24" s="57" t="s">
        <v>25</v>
      </c>
      <c r="L24" s="57"/>
      <c r="M24" s="57"/>
      <c r="N24" s="58"/>
      <c r="O24" s="59" t="str">
        <f t="shared" si="2"/>
        <v/>
      </c>
      <c r="P24" s="60"/>
      <c r="Q24" s="61"/>
    </row>
    <row r="25" spans="1:17" x14ac:dyDescent="0.2">
      <c r="A25" s="68">
        <f t="shared" ca="1" si="0"/>
        <v>18</v>
      </c>
      <c r="B25" s="62">
        <f t="shared" si="1"/>
        <v>499</v>
      </c>
      <c r="C25" s="53">
        <v>5102</v>
      </c>
      <c r="D25" s="63" t="s">
        <v>66</v>
      </c>
      <c r="E25" s="54"/>
      <c r="F25" s="55"/>
      <c r="G25" s="56"/>
      <c r="H25" s="57"/>
      <c r="I25" s="57"/>
      <c r="J25" s="57"/>
      <c r="K25" s="57" t="s">
        <v>25</v>
      </c>
      <c r="L25" s="57"/>
      <c r="M25" s="57"/>
      <c r="N25" s="58"/>
      <c r="O25" s="59" t="str">
        <f t="shared" si="2"/>
        <v/>
      </c>
      <c r="P25" s="60"/>
      <c r="Q25" s="61"/>
    </row>
    <row r="26" spans="1:17" x14ac:dyDescent="0.2">
      <c r="A26" s="68">
        <f t="shared" ca="1" si="0"/>
        <v>19</v>
      </c>
      <c r="B26" s="62">
        <f t="shared" si="1"/>
        <v>499</v>
      </c>
      <c r="C26" s="53">
        <v>5103</v>
      </c>
      <c r="D26" s="63" t="s">
        <v>26</v>
      </c>
      <c r="E26" s="54"/>
      <c r="F26" s="55"/>
      <c r="G26" s="56"/>
      <c r="H26" s="57"/>
      <c r="I26" s="57"/>
      <c r="J26" s="57"/>
      <c r="K26" s="57" t="s">
        <v>25</v>
      </c>
      <c r="L26" s="57"/>
      <c r="M26" s="57"/>
      <c r="N26" s="58"/>
      <c r="O26" s="59" t="str">
        <f t="shared" si="2"/>
        <v/>
      </c>
      <c r="P26" s="60"/>
      <c r="Q26" s="61"/>
    </row>
    <row r="27" spans="1:17" ht="25.5" x14ac:dyDescent="0.2">
      <c r="A27" s="68">
        <f t="shared" ca="1" si="0"/>
        <v>20</v>
      </c>
      <c r="B27" s="62">
        <f t="shared" si="1"/>
        <v>499</v>
      </c>
      <c r="C27" s="53">
        <v>5104</v>
      </c>
      <c r="D27" s="63" t="s">
        <v>67</v>
      </c>
      <c r="E27" s="54"/>
      <c r="F27" s="55"/>
      <c r="G27" s="56"/>
      <c r="H27" s="57"/>
      <c r="I27" s="57"/>
      <c r="J27" s="57"/>
      <c r="K27" s="57" t="s">
        <v>25</v>
      </c>
      <c r="L27" s="57"/>
      <c r="M27" s="57"/>
      <c r="N27" s="58"/>
      <c r="O27" s="59" t="str">
        <f t="shared" si="2"/>
        <v/>
      </c>
      <c r="P27" s="60"/>
      <c r="Q27" s="61"/>
    </row>
    <row r="28" spans="1:17" ht="25.5" x14ac:dyDescent="0.2">
      <c r="A28" s="68">
        <f t="shared" ca="1" si="0"/>
        <v>21</v>
      </c>
      <c r="B28" s="62">
        <f t="shared" si="1"/>
        <v>499</v>
      </c>
      <c r="C28" s="53">
        <v>5105</v>
      </c>
      <c r="D28" s="63" t="s">
        <v>68</v>
      </c>
      <c r="E28" s="54"/>
      <c r="F28" s="55"/>
      <c r="G28" s="56"/>
      <c r="H28" s="57"/>
      <c r="I28" s="57"/>
      <c r="J28" s="57"/>
      <c r="K28" s="57" t="s">
        <v>25</v>
      </c>
      <c r="L28" s="57"/>
      <c r="M28" s="57"/>
      <c r="N28" s="58"/>
      <c r="O28" s="59" t="str">
        <f t="shared" si="2"/>
        <v/>
      </c>
      <c r="P28" s="60"/>
      <c r="Q28" s="61"/>
    </row>
    <row r="29" spans="1:17" x14ac:dyDescent="0.2">
      <c r="A29" s="68">
        <f t="shared" ca="1" si="0"/>
        <v>22</v>
      </c>
      <c r="B29" s="62">
        <f t="shared" si="1"/>
        <v>499</v>
      </c>
      <c r="C29" s="53">
        <v>5106</v>
      </c>
      <c r="D29" s="63" t="s">
        <v>69</v>
      </c>
      <c r="E29" s="54"/>
      <c r="F29" s="55"/>
      <c r="G29" s="56"/>
      <c r="H29" s="57"/>
      <c r="I29" s="57"/>
      <c r="J29" s="57"/>
      <c r="K29" s="57" t="s">
        <v>25</v>
      </c>
      <c r="L29" s="57"/>
      <c r="M29" s="57"/>
      <c r="N29" s="58"/>
      <c r="O29" s="59" t="str">
        <f t="shared" si="2"/>
        <v/>
      </c>
      <c r="P29" s="60"/>
      <c r="Q29" s="61"/>
    </row>
    <row r="30" spans="1:17" ht="25.5" x14ac:dyDescent="0.2">
      <c r="A30" s="68">
        <f t="shared" ca="1" si="0"/>
        <v>23</v>
      </c>
      <c r="B30" s="62">
        <f t="shared" si="1"/>
        <v>499</v>
      </c>
      <c r="C30" s="53">
        <v>5107</v>
      </c>
      <c r="D30" s="63" t="s">
        <v>70</v>
      </c>
      <c r="E30" s="54"/>
      <c r="F30" s="55"/>
      <c r="G30" s="56"/>
      <c r="H30" s="57"/>
      <c r="I30" s="57"/>
      <c r="J30" s="57"/>
      <c r="K30" s="57" t="s">
        <v>25</v>
      </c>
      <c r="L30" s="57"/>
      <c r="M30" s="57"/>
      <c r="N30" s="58"/>
      <c r="O30" s="59" t="str">
        <f t="shared" si="2"/>
        <v/>
      </c>
      <c r="P30" s="60"/>
      <c r="Q30" s="61"/>
    </row>
    <row r="31" spans="1:17" x14ac:dyDescent="0.2">
      <c r="A31" s="68">
        <f t="shared" ca="1" si="0"/>
        <v>24</v>
      </c>
      <c r="B31" s="62">
        <f t="shared" si="1"/>
        <v>499</v>
      </c>
      <c r="C31" s="53">
        <v>5108</v>
      </c>
      <c r="D31" s="63" t="s">
        <v>60</v>
      </c>
      <c r="E31" s="54"/>
      <c r="F31" s="55"/>
      <c r="G31" s="56"/>
      <c r="H31" s="57"/>
      <c r="I31" s="57"/>
      <c r="J31" s="57"/>
      <c r="K31" s="57" t="s">
        <v>25</v>
      </c>
      <c r="L31" s="57"/>
      <c r="M31" s="57"/>
      <c r="N31" s="58"/>
      <c r="O31" s="59" t="str">
        <f t="shared" si="2"/>
        <v/>
      </c>
      <c r="P31" s="60"/>
      <c r="Q31" s="61"/>
    </row>
    <row r="32" spans="1:17" x14ac:dyDescent="0.2">
      <c r="A32" s="68">
        <f t="shared" ca="1" si="0"/>
        <v>25</v>
      </c>
      <c r="B32" s="62">
        <f t="shared" si="1"/>
        <v>499</v>
      </c>
      <c r="C32" s="53"/>
      <c r="D32" s="63" t="s">
        <v>31</v>
      </c>
      <c r="E32" s="54"/>
      <c r="F32" s="55"/>
      <c r="G32" s="56"/>
      <c r="H32" s="57" t="s">
        <v>27</v>
      </c>
      <c r="I32" s="57" t="s">
        <v>27</v>
      </c>
      <c r="J32" s="57" t="s">
        <v>27</v>
      </c>
      <c r="K32" s="57" t="s">
        <v>27</v>
      </c>
      <c r="L32" s="57" t="s">
        <v>27</v>
      </c>
      <c r="M32" s="57" t="s">
        <v>27</v>
      </c>
      <c r="N32" s="58" t="s">
        <v>27</v>
      </c>
      <c r="O32" s="59" t="str">
        <f t="shared" si="2"/>
        <v/>
      </c>
      <c r="P32" s="60"/>
      <c r="Q32" s="61"/>
    </row>
    <row r="33" spans="1:17" ht="25.5" x14ac:dyDescent="0.2">
      <c r="A33" s="68">
        <f t="shared" ca="1" si="0"/>
        <v>26</v>
      </c>
      <c r="B33" s="62">
        <f t="shared" si="1"/>
        <v>499</v>
      </c>
      <c r="C33" s="53">
        <v>5200</v>
      </c>
      <c r="D33" s="63" t="s">
        <v>71</v>
      </c>
      <c r="E33" s="54" t="s">
        <v>98</v>
      </c>
      <c r="F33" s="55"/>
      <c r="G33" s="56"/>
      <c r="H33" s="57"/>
      <c r="I33" s="57"/>
      <c r="J33" s="57"/>
      <c r="K33" s="57" t="s">
        <v>25</v>
      </c>
      <c r="L33" s="57"/>
      <c r="M33" s="57"/>
      <c r="N33" s="58"/>
      <c r="O33" s="59" t="str">
        <f t="shared" si="2"/>
        <v/>
      </c>
      <c r="P33" s="60"/>
      <c r="Q33" s="61"/>
    </row>
    <row r="34" spans="1:17" ht="25.5" x14ac:dyDescent="0.2">
      <c r="A34" s="68">
        <f t="shared" ca="1" si="0"/>
        <v>27</v>
      </c>
      <c r="B34" s="62">
        <f t="shared" si="1"/>
        <v>499</v>
      </c>
      <c r="C34" s="53">
        <v>5201</v>
      </c>
      <c r="D34" s="63" t="s">
        <v>51</v>
      </c>
      <c r="E34" s="54"/>
      <c r="F34" s="55"/>
      <c r="G34" s="56"/>
      <c r="H34" s="57"/>
      <c r="I34" s="57"/>
      <c r="J34" s="57"/>
      <c r="K34" s="57" t="s">
        <v>25</v>
      </c>
      <c r="L34" s="57"/>
      <c r="M34" s="57"/>
      <c r="N34" s="58"/>
      <c r="O34" s="59" t="str">
        <f t="shared" si="2"/>
        <v/>
      </c>
      <c r="P34" s="60"/>
      <c r="Q34" s="61"/>
    </row>
    <row r="35" spans="1:17" x14ac:dyDescent="0.2">
      <c r="A35" s="68">
        <f t="shared" ca="1" si="0"/>
        <v>28</v>
      </c>
      <c r="B35" s="62">
        <f t="shared" si="1"/>
        <v>499</v>
      </c>
      <c r="C35" s="53">
        <v>5202</v>
      </c>
      <c r="D35" s="63" t="s">
        <v>26</v>
      </c>
      <c r="E35" s="54"/>
      <c r="F35" s="55"/>
      <c r="G35" s="56"/>
      <c r="H35" s="57"/>
      <c r="I35" s="57"/>
      <c r="J35" s="57"/>
      <c r="K35" s="57" t="s">
        <v>25</v>
      </c>
      <c r="L35" s="57"/>
      <c r="M35" s="57"/>
      <c r="N35" s="58"/>
      <c r="O35" s="59" t="str">
        <f t="shared" si="2"/>
        <v/>
      </c>
      <c r="P35" s="60"/>
      <c r="Q35" s="61"/>
    </row>
    <row r="36" spans="1:17" x14ac:dyDescent="0.2">
      <c r="A36" s="68">
        <f t="shared" ca="1" si="0"/>
        <v>29</v>
      </c>
      <c r="B36" s="62">
        <f t="shared" si="1"/>
        <v>499</v>
      </c>
      <c r="C36" s="53">
        <v>5203</v>
      </c>
      <c r="D36" s="63" t="s">
        <v>72</v>
      </c>
      <c r="E36" s="54"/>
      <c r="F36" s="55"/>
      <c r="G36" s="56"/>
      <c r="H36" s="57"/>
      <c r="I36" s="57"/>
      <c r="J36" s="57"/>
      <c r="K36" s="57" t="s">
        <v>25</v>
      </c>
      <c r="L36" s="57"/>
      <c r="M36" s="57"/>
      <c r="N36" s="58"/>
      <c r="O36" s="59" t="str">
        <f t="shared" si="2"/>
        <v/>
      </c>
      <c r="P36" s="60"/>
      <c r="Q36" s="61"/>
    </row>
    <row r="37" spans="1:17" x14ac:dyDescent="0.2">
      <c r="A37" s="68">
        <f t="shared" ca="1" si="0"/>
        <v>30</v>
      </c>
      <c r="B37" s="62">
        <f t="shared" si="1"/>
        <v>499</v>
      </c>
      <c r="C37" s="53">
        <v>5204</v>
      </c>
      <c r="D37" s="63" t="s">
        <v>73</v>
      </c>
      <c r="E37" s="54"/>
      <c r="F37" s="55"/>
      <c r="G37" s="56"/>
      <c r="H37" s="57"/>
      <c r="I37" s="57"/>
      <c r="J37" s="57"/>
      <c r="K37" s="57" t="s">
        <v>25</v>
      </c>
      <c r="L37" s="57"/>
      <c r="M37" s="57"/>
      <c r="N37" s="58"/>
      <c r="O37" s="59" t="str">
        <f t="shared" si="2"/>
        <v/>
      </c>
      <c r="P37" s="60"/>
      <c r="Q37" s="61"/>
    </row>
    <row r="38" spans="1:17" x14ac:dyDescent="0.2">
      <c r="A38" s="68">
        <f t="shared" ca="1" si="0"/>
        <v>31</v>
      </c>
      <c r="B38" s="62">
        <f t="shared" si="1"/>
        <v>499</v>
      </c>
      <c r="C38" s="53">
        <v>5205</v>
      </c>
      <c r="D38" s="63" t="s">
        <v>74</v>
      </c>
      <c r="E38" s="54"/>
      <c r="F38" s="55"/>
      <c r="G38" s="56"/>
      <c r="H38" s="57"/>
      <c r="I38" s="57"/>
      <c r="J38" s="57"/>
      <c r="K38" s="57" t="s">
        <v>25</v>
      </c>
      <c r="L38" s="57"/>
      <c r="M38" s="57"/>
      <c r="N38" s="58"/>
      <c r="O38" s="59" t="str">
        <f t="shared" si="2"/>
        <v/>
      </c>
      <c r="P38" s="60"/>
      <c r="Q38" s="61"/>
    </row>
    <row r="39" spans="1:17" x14ac:dyDescent="0.2">
      <c r="A39" s="68">
        <f t="shared" ca="1" si="0"/>
        <v>32</v>
      </c>
      <c r="B39" s="62">
        <f t="shared" si="1"/>
        <v>499</v>
      </c>
      <c r="C39" s="53">
        <v>5206</v>
      </c>
      <c r="D39" s="63" t="s">
        <v>36</v>
      </c>
      <c r="E39" s="54"/>
      <c r="F39" s="55"/>
      <c r="G39" s="56"/>
      <c r="H39" s="57"/>
      <c r="I39" s="57"/>
      <c r="J39" s="57"/>
      <c r="K39" s="57" t="s">
        <v>25</v>
      </c>
      <c r="L39" s="57"/>
      <c r="M39" s="57"/>
      <c r="N39" s="58"/>
      <c r="O39" s="59" t="str">
        <f t="shared" si="2"/>
        <v/>
      </c>
      <c r="P39" s="60"/>
      <c r="Q39" s="61"/>
    </row>
    <row r="40" spans="1:17" x14ac:dyDescent="0.2">
      <c r="A40" s="68">
        <f t="shared" ca="1" si="0"/>
        <v>33</v>
      </c>
      <c r="B40" s="62">
        <f t="shared" si="1"/>
        <v>499</v>
      </c>
      <c r="C40" s="53">
        <v>5207</v>
      </c>
      <c r="D40" s="63" t="s">
        <v>32</v>
      </c>
      <c r="E40" s="54"/>
      <c r="F40" s="55"/>
      <c r="G40" s="56"/>
      <c r="H40" s="57"/>
      <c r="I40" s="57"/>
      <c r="J40" s="57"/>
      <c r="K40" s="57" t="s">
        <v>25</v>
      </c>
      <c r="L40" s="57"/>
      <c r="M40" s="57"/>
      <c r="N40" s="58"/>
      <c r="O40" s="59" t="str">
        <f t="shared" si="2"/>
        <v/>
      </c>
      <c r="P40" s="60"/>
      <c r="Q40" s="61"/>
    </row>
    <row r="41" spans="1:17" x14ac:dyDescent="0.2">
      <c r="A41" s="68">
        <f t="shared" ca="1" si="0"/>
        <v>34</v>
      </c>
      <c r="B41" s="62">
        <f t="shared" si="1"/>
        <v>499</v>
      </c>
      <c r="C41" s="53">
        <v>5208</v>
      </c>
      <c r="D41" s="63" t="s">
        <v>60</v>
      </c>
      <c r="E41" s="54"/>
      <c r="F41" s="55"/>
      <c r="G41" s="56"/>
      <c r="H41" s="57"/>
      <c r="I41" s="57"/>
      <c r="J41" s="57"/>
      <c r="K41" s="57" t="s">
        <v>25</v>
      </c>
      <c r="L41" s="57"/>
      <c r="M41" s="57"/>
      <c r="N41" s="58"/>
      <c r="O41" s="59" t="str">
        <f t="shared" si="2"/>
        <v/>
      </c>
      <c r="P41" s="60"/>
      <c r="Q41" s="61"/>
    </row>
    <row r="42" spans="1:17" x14ac:dyDescent="0.2">
      <c r="A42" s="68">
        <f t="shared" ca="1" si="0"/>
        <v>35</v>
      </c>
      <c r="B42" s="62">
        <f t="shared" si="1"/>
        <v>499</v>
      </c>
      <c r="C42" s="53">
        <v>5209</v>
      </c>
      <c r="D42" s="63" t="s">
        <v>60</v>
      </c>
      <c r="E42" s="54"/>
      <c r="F42" s="55"/>
      <c r="G42" s="56"/>
      <c r="H42" s="57"/>
      <c r="I42" s="57"/>
      <c r="J42" s="57"/>
      <c r="K42" s="57" t="s">
        <v>25</v>
      </c>
      <c r="L42" s="57"/>
      <c r="M42" s="57"/>
      <c r="N42" s="58"/>
      <c r="O42" s="59" t="str">
        <f t="shared" si="2"/>
        <v/>
      </c>
      <c r="P42" s="60"/>
      <c r="Q42" s="61"/>
    </row>
    <row r="43" spans="1:17" x14ac:dyDescent="0.2">
      <c r="A43" s="68">
        <f t="shared" ca="1" si="0"/>
        <v>36</v>
      </c>
      <c r="B43" s="62">
        <f t="shared" si="1"/>
        <v>499</v>
      </c>
      <c r="C43" s="53"/>
      <c r="D43" s="63" t="s">
        <v>31</v>
      </c>
      <c r="E43" s="54"/>
      <c r="F43" s="55"/>
      <c r="G43" s="56"/>
      <c r="H43" s="57" t="s">
        <v>27</v>
      </c>
      <c r="I43" s="57" t="s">
        <v>27</v>
      </c>
      <c r="J43" s="57" t="s">
        <v>27</v>
      </c>
      <c r="K43" s="57" t="s">
        <v>27</v>
      </c>
      <c r="L43" s="57" t="s">
        <v>27</v>
      </c>
      <c r="M43" s="57" t="s">
        <v>27</v>
      </c>
      <c r="N43" s="58" t="s">
        <v>27</v>
      </c>
      <c r="O43" s="59" t="str">
        <f t="shared" si="2"/>
        <v/>
      </c>
      <c r="P43" s="60"/>
      <c r="Q43" s="61"/>
    </row>
    <row r="44" spans="1:17" x14ac:dyDescent="0.2">
      <c r="A44" s="68">
        <f t="shared" ca="1" si="0"/>
        <v>37</v>
      </c>
      <c r="B44" s="62">
        <f t="shared" si="1"/>
        <v>499</v>
      </c>
      <c r="C44" s="53">
        <v>7000</v>
      </c>
      <c r="D44" s="63" t="s">
        <v>86</v>
      </c>
      <c r="E44" s="87" t="s">
        <v>95</v>
      </c>
      <c r="F44" s="55"/>
      <c r="G44" s="56"/>
      <c r="H44" s="57"/>
      <c r="I44" s="57"/>
      <c r="J44" s="57"/>
      <c r="K44" s="57" t="s">
        <v>25</v>
      </c>
      <c r="L44" s="57"/>
      <c r="M44" s="57"/>
      <c r="N44" s="58"/>
      <c r="O44" s="59" t="str">
        <f t="shared" si="2"/>
        <v/>
      </c>
      <c r="P44" s="60"/>
      <c r="Q44" s="61"/>
    </row>
    <row r="45" spans="1:17" ht="25.5" x14ac:dyDescent="0.2">
      <c r="A45" s="68">
        <f t="shared" ca="1" si="0"/>
        <v>38</v>
      </c>
      <c r="B45" s="62">
        <f t="shared" si="1"/>
        <v>499</v>
      </c>
      <c r="C45" s="53">
        <v>7001</v>
      </c>
      <c r="D45" s="63" t="s">
        <v>87</v>
      </c>
      <c r="E45" s="87" t="s">
        <v>130</v>
      </c>
      <c r="F45" s="55"/>
      <c r="G45" s="56"/>
      <c r="H45" s="57"/>
      <c r="I45" s="57"/>
      <c r="J45" s="57"/>
      <c r="K45" s="57" t="s">
        <v>25</v>
      </c>
      <c r="L45" s="57"/>
      <c r="M45" s="57"/>
      <c r="N45" s="58"/>
      <c r="O45" s="59" t="str">
        <f t="shared" si="2"/>
        <v/>
      </c>
      <c r="P45" s="60"/>
      <c r="Q45" s="61"/>
    </row>
    <row r="46" spans="1:17" x14ac:dyDescent="0.2">
      <c r="A46" s="68">
        <f t="shared" ca="1" si="0"/>
        <v>39</v>
      </c>
      <c r="B46" s="62">
        <f t="shared" si="1"/>
        <v>499</v>
      </c>
      <c r="C46" s="53">
        <v>7002</v>
      </c>
      <c r="D46" s="86" t="s">
        <v>131</v>
      </c>
      <c r="E46" s="54"/>
      <c r="F46" s="55"/>
      <c r="G46" s="56"/>
      <c r="H46" s="57"/>
      <c r="I46" s="57"/>
      <c r="J46" s="57"/>
      <c r="K46" s="57" t="s">
        <v>25</v>
      </c>
      <c r="L46" s="57"/>
      <c r="M46" s="57"/>
      <c r="N46" s="58"/>
      <c r="O46" s="59" t="str">
        <f t="shared" si="2"/>
        <v/>
      </c>
      <c r="P46" s="60"/>
      <c r="Q46" s="61"/>
    </row>
    <row r="47" spans="1:17" x14ac:dyDescent="0.2">
      <c r="A47" s="68">
        <f t="shared" ca="1" si="0"/>
        <v>40</v>
      </c>
      <c r="B47" s="62">
        <f t="shared" si="1"/>
        <v>499</v>
      </c>
      <c r="C47" s="53">
        <v>7003</v>
      </c>
      <c r="D47" s="63" t="s">
        <v>89</v>
      </c>
      <c r="E47" s="54"/>
      <c r="F47" s="55"/>
      <c r="G47" s="56"/>
      <c r="H47" s="57"/>
      <c r="I47" s="57"/>
      <c r="J47" s="57"/>
      <c r="K47" s="57" t="s">
        <v>25</v>
      </c>
      <c r="L47" s="57"/>
      <c r="M47" s="57"/>
      <c r="N47" s="58"/>
      <c r="O47" s="59" t="str">
        <f t="shared" si="2"/>
        <v/>
      </c>
      <c r="P47" s="60"/>
      <c r="Q47" s="61"/>
    </row>
    <row r="48" spans="1:17" x14ac:dyDescent="0.2">
      <c r="A48" s="68">
        <f t="shared" ca="1" si="0"/>
        <v>41</v>
      </c>
      <c r="B48" s="62">
        <f t="shared" si="1"/>
        <v>499</v>
      </c>
      <c r="C48" s="53"/>
      <c r="D48" s="63" t="s">
        <v>31</v>
      </c>
      <c r="E48" s="54"/>
      <c r="F48" s="55"/>
      <c r="G48" s="56"/>
      <c r="H48" s="57" t="s">
        <v>27</v>
      </c>
      <c r="I48" s="57" t="s">
        <v>27</v>
      </c>
      <c r="J48" s="57" t="s">
        <v>27</v>
      </c>
      <c r="K48" s="57" t="s">
        <v>27</v>
      </c>
      <c r="L48" s="57" t="s">
        <v>27</v>
      </c>
      <c r="M48" s="57" t="s">
        <v>27</v>
      </c>
      <c r="N48" s="58" t="s">
        <v>27</v>
      </c>
      <c r="O48" s="59" t="str">
        <f t="shared" si="2"/>
        <v/>
      </c>
      <c r="P48" s="60"/>
      <c r="Q48" s="61"/>
    </row>
    <row r="49" spans="1:17" x14ac:dyDescent="0.2">
      <c r="A49" s="68">
        <f t="shared" ca="1" si="0"/>
        <v>42</v>
      </c>
      <c r="B49" s="62">
        <f t="shared" si="1"/>
        <v>499</v>
      </c>
      <c r="C49" s="53">
        <v>9000</v>
      </c>
      <c r="D49" s="63" t="s">
        <v>90</v>
      </c>
      <c r="E49" s="54"/>
      <c r="F49" s="55"/>
      <c r="G49" s="56"/>
      <c r="H49" s="57"/>
      <c r="I49" s="57"/>
      <c r="J49" s="57"/>
      <c r="K49" s="57" t="s">
        <v>25</v>
      </c>
      <c r="L49" s="57"/>
      <c r="M49" s="57"/>
      <c r="N49" s="58"/>
      <c r="O49" s="59" t="str">
        <f t="shared" ref="O49:O53" si="3">IF(F49="","",IF(COUNTIF(H49:N49,"x")=1,F49*G49*LOOKUP("x",H49:N49,H$6:N$6),IF(ISNUMBER($C49),"???","--------")))</f>
        <v/>
      </c>
      <c r="P49" s="60"/>
      <c r="Q49" s="61"/>
    </row>
    <row r="50" spans="1:17" x14ac:dyDescent="0.2">
      <c r="A50" s="68">
        <f t="shared" ca="1" si="0"/>
        <v>43</v>
      </c>
      <c r="B50" s="62">
        <f t="shared" si="1"/>
        <v>499</v>
      </c>
      <c r="C50" s="53">
        <v>9001</v>
      </c>
      <c r="D50" s="63" t="s">
        <v>91</v>
      </c>
      <c r="E50" s="54"/>
      <c r="F50" s="55"/>
      <c r="G50" s="56"/>
      <c r="H50" s="57"/>
      <c r="I50" s="57"/>
      <c r="J50" s="57"/>
      <c r="K50" s="57" t="s">
        <v>25</v>
      </c>
      <c r="L50" s="57"/>
      <c r="M50" s="57"/>
      <c r="N50" s="58"/>
      <c r="O50" s="59" t="str">
        <f t="shared" si="3"/>
        <v/>
      </c>
      <c r="P50" s="60"/>
      <c r="Q50" s="61"/>
    </row>
    <row r="51" spans="1:17" ht="25.5" x14ac:dyDescent="0.2">
      <c r="A51" s="68">
        <f ca="1">CELL("Zeile",A51)-A$7</f>
        <v>44</v>
      </c>
      <c r="B51" s="62">
        <f t="shared" si="1"/>
        <v>499</v>
      </c>
      <c r="C51" s="53">
        <v>9002</v>
      </c>
      <c r="D51" s="63" t="s">
        <v>92</v>
      </c>
      <c r="E51" s="54"/>
      <c r="F51" s="55"/>
      <c r="G51" s="56"/>
      <c r="H51" s="57"/>
      <c r="I51" s="57"/>
      <c r="J51" s="57"/>
      <c r="K51" s="57" t="s">
        <v>25</v>
      </c>
      <c r="L51" s="57"/>
      <c r="M51" s="57"/>
      <c r="N51" s="58"/>
      <c r="O51" s="59" t="str">
        <f t="shared" si="3"/>
        <v/>
      </c>
      <c r="P51" s="60"/>
      <c r="Q51" s="61"/>
    </row>
    <row r="52" spans="1:17" x14ac:dyDescent="0.2">
      <c r="A52" s="68">
        <f ca="1">CELL("Zeile",A52)-A$7</f>
        <v>45</v>
      </c>
      <c r="B52" s="62">
        <f t="shared" si="1"/>
        <v>499</v>
      </c>
      <c r="C52" s="53">
        <v>9003</v>
      </c>
      <c r="D52" s="63" t="s">
        <v>93</v>
      </c>
      <c r="E52" s="54"/>
      <c r="F52" s="55"/>
      <c r="G52" s="56"/>
      <c r="H52" s="57"/>
      <c r="I52" s="57"/>
      <c r="J52" s="57"/>
      <c r="K52" s="57" t="s">
        <v>25</v>
      </c>
      <c r="L52" s="57"/>
      <c r="M52" s="57"/>
      <c r="N52" s="58"/>
      <c r="O52" s="59" t="str">
        <f t="shared" si="3"/>
        <v/>
      </c>
    </row>
    <row r="53" spans="1:17" ht="12.75" customHeight="1" x14ac:dyDescent="0.2">
      <c r="B53" s="188" t="s">
        <v>30</v>
      </c>
      <c r="C53" s="188"/>
      <c r="O53" s="59" t="str">
        <f t="shared" si="3"/>
        <v/>
      </c>
    </row>
  </sheetData>
  <mergeCells count="5">
    <mergeCell ref="B53:C53"/>
    <mergeCell ref="H1:L1"/>
    <mergeCell ref="M1:N1"/>
    <mergeCell ref="H2:L2"/>
    <mergeCell ref="M2:N2"/>
  </mergeCells>
  <phoneticPr fontId="1" type="noConversion"/>
  <conditionalFormatting sqref="H47:N47 H48:H71 H78:H83">
    <cfRule type="expression" dxfId="44" priority="1" stopIfTrue="1">
      <formula>(H47&lt;&gt;IF(ISNUMBER($C47),VLOOKUP($C47,INDIRECT(KatName&amp;$B47),H$5,0),""))</formula>
    </cfRule>
  </conditionalFormatting>
  <conditionalFormatting sqref="H72:N77">
    <cfRule type="expression" dxfId="43" priority="2" stopIfTrue="1">
      <formula>(H72&lt;&gt;IF(ISNUMBER($C72),VLOOKUP($C72,INDIRECT(#REF!&amp;#REF!),H$7,0),""))</formula>
    </cfRule>
  </conditionalFormatting>
  <pageMargins left="0.51181102362204722" right="0.51181102362204722" top="0.78740157480314965" bottom="0.78740157480314965" header="0.31496062992125984" footer="0.31496062992125984"/>
  <pageSetup paperSize="9" scale="74" orientation="landscape" r:id="rId1"/>
  <headerFooter alignWithMargins="0">
    <oddHeader>&amp;LVergabe-Nr.: ZR3-16150-2026-128-13-BG370
&amp;C&amp;"Arial,Fett"&amp;14Arbeitskarte MSR
&amp;A&amp;RAnlage 3</oddHeader>
    <oddFooter>&amp;RSeite &amp;P von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21">
    <tabColor indexed="11"/>
  </sheetPr>
  <dimension ref="A1:Q53"/>
  <sheetViews>
    <sheetView view="pageLayout" zoomScaleNormal="100" workbookViewId="0">
      <selection activeCell="D61" sqref="D61"/>
    </sheetView>
  </sheetViews>
  <sheetFormatPr baseColWidth="10" defaultRowHeight="12.75" x14ac:dyDescent="0.2"/>
  <cols>
    <col min="1" max="1" width="4.42578125" style="64" customWidth="1"/>
    <col min="2" max="2" width="7" style="64" customWidth="1"/>
    <col min="3" max="3" width="10.28515625" style="64" customWidth="1"/>
    <col min="4" max="4" width="54.5703125" style="65" customWidth="1"/>
    <col min="5" max="5" width="35.140625" style="11" customWidth="1"/>
    <col min="6" max="6" width="16.5703125" style="66" customWidth="1"/>
    <col min="7" max="7" width="7.5703125" style="67" customWidth="1"/>
    <col min="8" max="12" width="4.140625" style="11" customWidth="1"/>
    <col min="13" max="13" width="5.5703125" style="11" customWidth="1"/>
    <col min="14" max="14" width="5.28515625" style="11" customWidth="1"/>
    <col min="15" max="15" width="18.5703125" style="11" customWidth="1"/>
    <col min="16" max="16384" width="11.42578125" style="11"/>
  </cols>
  <sheetData>
    <row r="1" spans="1:17" ht="15.75" customHeight="1" x14ac:dyDescent="0.2">
      <c r="A1" s="1"/>
      <c r="B1" s="2"/>
      <c r="C1" s="3" t="s">
        <v>43</v>
      </c>
      <c r="D1" s="4" t="s">
        <v>94</v>
      </c>
      <c r="E1" s="5"/>
      <c r="F1" s="6"/>
      <c r="G1" s="7"/>
      <c r="H1" s="189"/>
      <c r="I1" s="190"/>
      <c r="J1" s="190"/>
      <c r="K1" s="190"/>
      <c r="L1" s="190"/>
      <c r="M1" s="191"/>
      <c r="N1" s="192"/>
      <c r="O1" s="8"/>
      <c r="P1" s="9"/>
      <c r="Q1" s="10"/>
    </row>
    <row r="2" spans="1:17" ht="15.75" customHeight="1" x14ac:dyDescent="0.2">
      <c r="A2" s="69"/>
      <c r="B2" s="12"/>
      <c r="C2" s="13" t="s">
        <v>0</v>
      </c>
      <c r="D2" s="14" t="s">
        <v>117</v>
      </c>
      <c r="E2" s="15"/>
      <c r="F2" s="16"/>
      <c r="G2" s="17"/>
      <c r="H2" s="193"/>
      <c r="I2" s="194"/>
      <c r="J2" s="194"/>
      <c r="K2" s="194"/>
      <c r="L2" s="194"/>
      <c r="M2" s="195"/>
      <c r="N2" s="196"/>
      <c r="O2" s="18"/>
      <c r="P2" s="19"/>
      <c r="Q2" s="10"/>
    </row>
    <row r="3" spans="1:17" ht="15" x14ac:dyDescent="0.2">
      <c r="A3" s="70"/>
      <c r="B3" s="20"/>
      <c r="C3" s="21">
        <v>499</v>
      </c>
      <c r="D3" s="22" t="s">
        <v>44</v>
      </c>
      <c r="E3" s="23"/>
      <c r="F3" s="78"/>
      <c r="G3" s="83" t="s">
        <v>45</v>
      </c>
      <c r="H3" s="79" t="s">
        <v>1</v>
      </c>
      <c r="I3" s="80"/>
      <c r="J3" s="80"/>
      <c r="K3" s="80"/>
      <c r="L3" s="80"/>
      <c r="M3" s="80"/>
      <c r="N3" s="81"/>
      <c r="O3" s="82"/>
      <c r="P3" s="9"/>
      <c r="Q3" s="10"/>
    </row>
    <row r="4" spans="1:17" ht="73.5" customHeight="1" x14ac:dyDescent="0.2">
      <c r="A4" s="71" t="s">
        <v>46</v>
      </c>
      <c r="B4" s="25" t="s">
        <v>2</v>
      </c>
      <c r="C4" s="26" t="s">
        <v>3</v>
      </c>
      <c r="D4" s="27" t="s">
        <v>47</v>
      </c>
      <c r="E4" s="28" t="s">
        <v>4</v>
      </c>
      <c r="F4" s="29"/>
      <c r="G4" s="30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2" t="s">
        <v>33</v>
      </c>
      <c r="O4" s="33"/>
      <c r="P4" s="9"/>
      <c r="Q4" s="10"/>
    </row>
    <row r="5" spans="1:17" x14ac:dyDescent="0.2">
      <c r="A5" s="72" t="s">
        <v>12</v>
      </c>
      <c r="B5" s="34" t="s">
        <v>13</v>
      </c>
      <c r="C5" s="35" t="s">
        <v>14</v>
      </c>
      <c r="D5" s="34" t="s">
        <v>15</v>
      </c>
      <c r="E5" s="36" t="s">
        <v>16</v>
      </c>
      <c r="F5" s="37" t="s">
        <v>17</v>
      </c>
      <c r="G5" s="38" t="s">
        <v>48</v>
      </c>
      <c r="H5" s="39" t="s">
        <v>18</v>
      </c>
      <c r="I5" s="39" t="s">
        <v>19</v>
      </c>
      <c r="J5" s="39" t="s">
        <v>20</v>
      </c>
      <c r="K5" s="39" t="s">
        <v>21</v>
      </c>
      <c r="L5" s="39" t="s">
        <v>22</v>
      </c>
      <c r="M5" s="39" t="s">
        <v>23</v>
      </c>
      <c r="N5" s="40" t="s">
        <v>24</v>
      </c>
      <c r="O5" s="41" t="s">
        <v>49</v>
      </c>
      <c r="P5" s="9"/>
      <c r="Q5" s="10"/>
    </row>
    <row r="6" spans="1:17" hidden="1" x14ac:dyDescent="0.2">
      <c r="A6" s="42"/>
      <c r="B6" s="43"/>
      <c r="C6" s="43"/>
      <c r="D6" s="44"/>
      <c r="E6" s="45"/>
      <c r="F6" s="46"/>
      <c r="G6" s="47"/>
      <c r="H6" s="48">
        <v>12</v>
      </c>
      <c r="I6" s="48">
        <v>4</v>
      </c>
      <c r="J6" s="48">
        <v>2</v>
      </c>
      <c r="K6" s="48">
        <v>1</v>
      </c>
      <c r="L6" s="49">
        <v>0.5</v>
      </c>
      <c r="M6" s="49">
        <v>0.2</v>
      </c>
      <c r="N6" s="50">
        <v>1</v>
      </c>
      <c r="O6" s="51"/>
      <c r="P6" s="52"/>
      <c r="Q6" s="10"/>
    </row>
    <row r="7" spans="1:17" hidden="1" x14ac:dyDescent="0.2">
      <c r="A7" s="42">
        <f ca="1">CELL("Zeile",A7)</f>
        <v>7</v>
      </c>
      <c r="B7" s="73"/>
      <c r="C7" s="73"/>
      <c r="D7" s="74">
        <v>2</v>
      </c>
      <c r="E7" s="75"/>
      <c r="F7" s="75"/>
      <c r="G7" s="76"/>
      <c r="H7" s="74">
        <v>3</v>
      </c>
      <c r="I7" s="74">
        <v>4</v>
      </c>
      <c r="J7" s="74">
        <v>5</v>
      </c>
      <c r="K7" s="74">
        <v>6</v>
      </c>
      <c r="L7" s="74">
        <v>7</v>
      </c>
      <c r="M7" s="74">
        <v>8</v>
      </c>
      <c r="N7" s="77">
        <v>9</v>
      </c>
      <c r="O7" s="77"/>
      <c r="P7" s="52"/>
      <c r="Q7" s="10"/>
    </row>
    <row r="8" spans="1:17" ht="25.5" x14ac:dyDescent="0.2">
      <c r="A8" s="68">
        <f t="shared" ref="A8:A50" ca="1" si="0">CELL("Zeile",A8)-A$7</f>
        <v>1</v>
      </c>
      <c r="B8" s="62">
        <f t="shared" ref="B8:B52" si="1">$C$3</f>
        <v>499</v>
      </c>
      <c r="C8" s="53">
        <v>3100</v>
      </c>
      <c r="D8" s="63" t="s">
        <v>50</v>
      </c>
      <c r="E8" s="54"/>
      <c r="F8" s="55"/>
      <c r="G8" s="56"/>
      <c r="H8" s="57"/>
      <c r="I8" s="57"/>
      <c r="J8" s="57"/>
      <c r="K8" s="57" t="s">
        <v>25</v>
      </c>
      <c r="L8" s="57"/>
      <c r="M8" s="57"/>
      <c r="N8" s="58"/>
      <c r="O8" s="59" t="str">
        <f>IF(F8="","",IF(COUNTIF(H8:N8,"x")=1,F8*G8*LOOKUP("x",H8:N8,H$6:N$6),IF(ISNUMBER($C8),"???","--------")))</f>
        <v/>
      </c>
      <c r="P8" s="60"/>
      <c r="Q8" s="61"/>
    </row>
    <row r="9" spans="1:17" ht="25.5" x14ac:dyDescent="0.2">
      <c r="A9" s="68">
        <f t="shared" ca="1" si="0"/>
        <v>2</v>
      </c>
      <c r="B9" s="62">
        <f t="shared" si="1"/>
        <v>499</v>
      </c>
      <c r="C9" s="53">
        <v>3101</v>
      </c>
      <c r="D9" s="63" t="s">
        <v>51</v>
      </c>
      <c r="E9" s="54"/>
      <c r="F9" s="55"/>
      <c r="G9" s="56"/>
      <c r="H9" s="57"/>
      <c r="I9" s="57"/>
      <c r="J9" s="57"/>
      <c r="K9" s="57" t="s">
        <v>25</v>
      </c>
      <c r="L9" s="57"/>
      <c r="M9" s="57"/>
      <c r="N9" s="58"/>
      <c r="O9" s="59" t="str">
        <f t="shared" ref="O9:O48" si="2">IF(F9="","",IF(COUNTIF(H9:N9,"x")=1,F9*G9*LOOKUP("x",H9:N9,H$6:N$6),IF(ISNUMBER($C9),"???","--------")))</f>
        <v/>
      </c>
      <c r="P9" s="60"/>
      <c r="Q9" s="61"/>
    </row>
    <row r="10" spans="1:17" x14ac:dyDescent="0.2">
      <c r="A10" s="68">
        <f t="shared" ca="1" si="0"/>
        <v>3</v>
      </c>
      <c r="B10" s="62">
        <f t="shared" si="1"/>
        <v>499</v>
      </c>
      <c r="C10" s="53">
        <v>3102</v>
      </c>
      <c r="D10" s="63" t="s">
        <v>26</v>
      </c>
      <c r="E10" s="54"/>
      <c r="F10" s="55"/>
      <c r="G10" s="56"/>
      <c r="H10" s="57"/>
      <c r="I10" s="57"/>
      <c r="J10" s="57"/>
      <c r="K10" s="57" t="s">
        <v>25</v>
      </c>
      <c r="L10" s="57"/>
      <c r="M10" s="57"/>
      <c r="N10" s="58"/>
      <c r="O10" s="59" t="str">
        <f t="shared" si="2"/>
        <v/>
      </c>
      <c r="P10" s="60"/>
      <c r="Q10" s="61"/>
    </row>
    <row r="11" spans="1:17" ht="25.5" x14ac:dyDescent="0.2">
      <c r="A11" s="68">
        <f t="shared" ca="1" si="0"/>
        <v>4</v>
      </c>
      <c r="B11" s="62">
        <f t="shared" si="1"/>
        <v>499</v>
      </c>
      <c r="C11" s="53">
        <v>3104</v>
      </c>
      <c r="D11" s="63" t="s">
        <v>52</v>
      </c>
      <c r="E11" s="54"/>
      <c r="F11" s="55"/>
      <c r="G11" s="56"/>
      <c r="H11" s="57"/>
      <c r="I11" s="57"/>
      <c r="J11" s="57"/>
      <c r="K11" s="57" t="s">
        <v>25</v>
      </c>
      <c r="L11" s="57"/>
      <c r="M11" s="57"/>
      <c r="N11" s="58"/>
      <c r="O11" s="59" t="str">
        <f t="shared" si="2"/>
        <v/>
      </c>
      <c r="P11" s="60"/>
      <c r="Q11" s="61"/>
    </row>
    <row r="12" spans="1:17" ht="25.5" x14ac:dyDescent="0.2">
      <c r="A12" s="68">
        <f t="shared" ca="1" si="0"/>
        <v>5</v>
      </c>
      <c r="B12" s="62">
        <f t="shared" si="1"/>
        <v>499</v>
      </c>
      <c r="C12" s="53">
        <v>3105</v>
      </c>
      <c r="D12" s="63" t="s">
        <v>53</v>
      </c>
      <c r="E12" s="54"/>
      <c r="F12" s="55"/>
      <c r="G12" s="56"/>
      <c r="H12" s="57"/>
      <c r="I12" s="57"/>
      <c r="J12" s="57"/>
      <c r="K12" s="57" t="s">
        <v>25</v>
      </c>
      <c r="L12" s="57"/>
      <c r="M12" s="57"/>
      <c r="N12" s="58"/>
      <c r="O12" s="59" t="str">
        <f t="shared" si="2"/>
        <v/>
      </c>
      <c r="P12" s="60"/>
      <c r="Q12" s="61"/>
    </row>
    <row r="13" spans="1:17" x14ac:dyDescent="0.2">
      <c r="A13" s="68">
        <f t="shared" ca="1" si="0"/>
        <v>6</v>
      </c>
      <c r="B13" s="62">
        <f t="shared" si="1"/>
        <v>499</v>
      </c>
      <c r="C13" s="53">
        <v>3106</v>
      </c>
      <c r="D13" s="63" t="s">
        <v>54</v>
      </c>
      <c r="E13" s="54"/>
      <c r="F13" s="55"/>
      <c r="G13" s="56"/>
      <c r="H13" s="57"/>
      <c r="I13" s="57"/>
      <c r="J13" s="57"/>
      <c r="K13" s="57" t="s">
        <v>25</v>
      </c>
      <c r="L13" s="57"/>
      <c r="M13" s="57"/>
      <c r="N13" s="58"/>
      <c r="O13" s="59" t="str">
        <f t="shared" si="2"/>
        <v/>
      </c>
      <c r="P13" s="60"/>
      <c r="Q13" s="61"/>
    </row>
    <row r="14" spans="1:17" x14ac:dyDescent="0.2">
      <c r="A14" s="68">
        <f t="shared" ca="1" si="0"/>
        <v>7</v>
      </c>
      <c r="B14" s="62">
        <f t="shared" si="1"/>
        <v>499</v>
      </c>
      <c r="C14" s="53">
        <v>3107</v>
      </c>
      <c r="D14" s="63" t="s">
        <v>55</v>
      </c>
      <c r="E14" s="54"/>
      <c r="F14" s="55"/>
      <c r="G14" s="56"/>
      <c r="H14" s="57"/>
      <c r="I14" s="57"/>
      <c r="J14" s="57"/>
      <c r="K14" s="57" t="s">
        <v>25</v>
      </c>
      <c r="L14" s="57"/>
      <c r="M14" s="57"/>
      <c r="N14" s="58"/>
      <c r="O14" s="59" t="str">
        <f t="shared" si="2"/>
        <v/>
      </c>
      <c r="P14" s="60"/>
      <c r="Q14" s="61"/>
    </row>
    <row r="15" spans="1:17" x14ac:dyDescent="0.2">
      <c r="A15" s="68">
        <f t="shared" ca="1" si="0"/>
        <v>8</v>
      </c>
      <c r="B15" s="62">
        <f t="shared" si="1"/>
        <v>499</v>
      </c>
      <c r="C15" s="53"/>
      <c r="D15" s="63" t="s">
        <v>31</v>
      </c>
      <c r="E15" s="54"/>
      <c r="F15" s="55"/>
      <c r="G15" s="56"/>
      <c r="H15" s="57" t="s">
        <v>27</v>
      </c>
      <c r="I15" s="57" t="s">
        <v>27</v>
      </c>
      <c r="J15" s="57" t="s">
        <v>27</v>
      </c>
      <c r="K15" s="57" t="s">
        <v>27</v>
      </c>
      <c r="L15" s="57" t="s">
        <v>27</v>
      </c>
      <c r="M15" s="57" t="s">
        <v>27</v>
      </c>
      <c r="N15" s="58" t="s">
        <v>27</v>
      </c>
      <c r="O15" s="59" t="str">
        <f t="shared" si="2"/>
        <v/>
      </c>
      <c r="P15" s="60"/>
      <c r="Q15" s="61"/>
    </row>
    <row r="16" spans="1:17" x14ac:dyDescent="0.2">
      <c r="A16" s="68">
        <f t="shared" ca="1" si="0"/>
        <v>9</v>
      </c>
      <c r="B16" s="62">
        <f t="shared" si="1"/>
        <v>499</v>
      </c>
      <c r="C16" s="53">
        <v>3200</v>
      </c>
      <c r="D16" s="63" t="s">
        <v>56</v>
      </c>
      <c r="E16" s="54" t="s">
        <v>57</v>
      </c>
      <c r="F16" s="55"/>
      <c r="G16" s="56"/>
      <c r="H16" s="57"/>
      <c r="I16" s="57"/>
      <c r="J16" s="57"/>
      <c r="K16" s="57" t="s">
        <v>25</v>
      </c>
      <c r="L16" s="57"/>
      <c r="M16" s="57"/>
      <c r="N16" s="58"/>
      <c r="O16" s="59" t="str">
        <f t="shared" si="2"/>
        <v/>
      </c>
      <c r="P16" s="60"/>
      <c r="Q16" s="61"/>
    </row>
    <row r="17" spans="1:17" ht="25.5" x14ac:dyDescent="0.2">
      <c r="A17" s="68">
        <f t="shared" ca="1" si="0"/>
        <v>10</v>
      </c>
      <c r="B17" s="62">
        <f t="shared" si="1"/>
        <v>499</v>
      </c>
      <c r="C17" s="53">
        <v>3201</v>
      </c>
      <c r="D17" s="63" t="s">
        <v>51</v>
      </c>
      <c r="E17" s="54" t="s">
        <v>58</v>
      </c>
      <c r="F17" s="55"/>
      <c r="G17" s="56"/>
      <c r="H17" s="57"/>
      <c r="I17" s="57"/>
      <c r="J17" s="57"/>
      <c r="K17" s="57" t="s">
        <v>25</v>
      </c>
      <c r="L17" s="57"/>
      <c r="M17" s="57"/>
      <c r="N17" s="58"/>
      <c r="O17" s="59" t="str">
        <f t="shared" si="2"/>
        <v/>
      </c>
      <c r="P17" s="60"/>
      <c r="Q17" s="61"/>
    </row>
    <row r="18" spans="1:17" x14ac:dyDescent="0.2">
      <c r="A18" s="68">
        <f t="shared" ca="1" si="0"/>
        <v>11</v>
      </c>
      <c r="B18" s="62">
        <f t="shared" si="1"/>
        <v>499</v>
      </c>
      <c r="C18" s="53">
        <v>3202</v>
      </c>
      <c r="D18" s="63" t="s">
        <v>26</v>
      </c>
      <c r="E18" s="54"/>
      <c r="F18" s="55"/>
      <c r="G18" s="56"/>
      <c r="H18" s="57"/>
      <c r="I18" s="57"/>
      <c r="J18" s="57"/>
      <c r="K18" s="57" t="s">
        <v>25</v>
      </c>
      <c r="L18" s="57"/>
      <c r="M18" s="57"/>
      <c r="N18" s="58"/>
      <c r="O18" s="59" t="str">
        <f t="shared" si="2"/>
        <v/>
      </c>
      <c r="P18" s="60"/>
      <c r="Q18" s="61"/>
    </row>
    <row r="19" spans="1:17" x14ac:dyDescent="0.2">
      <c r="A19" s="68">
        <f t="shared" ca="1" si="0"/>
        <v>12</v>
      </c>
      <c r="B19" s="62">
        <f t="shared" si="1"/>
        <v>499</v>
      </c>
      <c r="C19" s="53">
        <v>3203</v>
      </c>
      <c r="D19" s="63" t="s">
        <v>59</v>
      </c>
      <c r="E19" s="54"/>
      <c r="F19" s="55"/>
      <c r="G19" s="56"/>
      <c r="H19" s="57"/>
      <c r="I19" s="57"/>
      <c r="J19" s="57"/>
      <c r="K19" s="57" t="s">
        <v>25</v>
      </c>
      <c r="L19" s="57"/>
      <c r="M19" s="57"/>
      <c r="N19" s="58"/>
      <c r="O19" s="59" t="str">
        <f t="shared" si="2"/>
        <v/>
      </c>
      <c r="P19" s="60"/>
      <c r="Q19" s="61"/>
    </row>
    <row r="20" spans="1:17" ht="25.5" x14ac:dyDescent="0.2">
      <c r="A20" s="68">
        <f t="shared" ca="1" si="0"/>
        <v>13</v>
      </c>
      <c r="B20" s="62">
        <f t="shared" si="1"/>
        <v>499</v>
      </c>
      <c r="C20" s="53">
        <v>3204</v>
      </c>
      <c r="D20" s="63" t="s">
        <v>53</v>
      </c>
      <c r="E20" s="54"/>
      <c r="F20" s="55"/>
      <c r="G20" s="56"/>
      <c r="H20" s="57"/>
      <c r="I20" s="57"/>
      <c r="J20" s="57"/>
      <c r="K20" s="57" t="s">
        <v>25</v>
      </c>
      <c r="L20" s="57"/>
      <c r="M20" s="57"/>
      <c r="N20" s="58"/>
      <c r="O20" s="59" t="str">
        <f t="shared" si="2"/>
        <v/>
      </c>
      <c r="P20" s="60"/>
      <c r="Q20" s="61"/>
    </row>
    <row r="21" spans="1:17" x14ac:dyDescent="0.2">
      <c r="A21" s="68">
        <f t="shared" ca="1" si="0"/>
        <v>14</v>
      </c>
      <c r="B21" s="62">
        <f t="shared" si="1"/>
        <v>499</v>
      </c>
      <c r="C21" s="53">
        <v>3205</v>
      </c>
      <c r="D21" s="63" t="s">
        <v>60</v>
      </c>
      <c r="E21" s="54"/>
      <c r="F21" s="55"/>
      <c r="G21" s="56"/>
      <c r="H21" s="57"/>
      <c r="I21" s="57"/>
      <c r="J21" s="57"/>
      <c r="K21" s="57" t="s">
        <v>25</v>
      </c>
      <c r="L21" s="57"/>
      <c r="M21" s="57"/>
      <c r="N21" s="58"/>
      <c r="O21" s="59" t="str">
        <f t="shared" si="2"/>
        <v/>
      </c>
      <c r="P21" s="60"/>
      <c r="Q21" s="61"/>
    </row>
    <row r="22" spans="1:17" x14ac:dyDescent="0.2">
      <c r="A22" s="68">
        <f t="shared" ca="1" si="0"/>
        <v>15</v>
      </c>
      <c r="B22" s="62">
        <f t="shared" si="1"/>
        <v>499</v>
      </c>
      <c r="C22" s="53"/>
      <c r="D22" s="63" t="s">
        <v>31</v>
      </c>
      <c r="E22" s="54"/>
      <c r="F22" s="55"/>
      <c r="G22" s="56"/>
      <c r="H22" s="57" t="s">
        <v>27</v>
      </c>
      <c r="I22" s="57" t="s">
        <v>27</v>
      </c>
      <c r="J22" s="57" t="s">
        <v>27</v>
      </c>
      <c r="K22" s="57" t="s">
        <v>27</v>
      </c>
      <c r="L22" s="57" t="s">
        <v>27</v>
      </c>
      <c r="M22" s="57" t="s">
        <v>27</v>
      </c>
      <c r="N22" s="58" t="s">
        <v>27</v>
      </c>
      <c r="O22" s="59" t="str">
        <f t="shared" si="2"/>
        <v/>
      </c>
      <c r="P22" s="60"/>
      <c r="Q22" s="61"/>
    </row>
    <row r="23" spans="1:17" x14ac:dyDescent="0.2">
      <c r="A23" s="68">
        <f t="shared" ca="1" si="0"/>
        <v>16</v>
      </c>
      <c r="B23" s="62">
        <f t="shared" si="1"/>
        <v>499</v>
      </c>
      <c r="C23" s="53">
        <v>5100</v>
      </c>
      <c r="D23" s="63" t="s">
        <v>65</v>
      </c>
      <c r="E23" s="87" t="s">
        <v>128</v>
      </c>
      <c r="F23" s="55"/>
      <c r="G23" s="56"/>
      <c r="H23" s="57"/>
      <c r="I23" s="57"/>
      <c r="J23" s="57"/>
      <c r="K23" s="57" t="s">
        <v>25</v>
      </c>
      <c r="L23" s="57"/>
      <c r="M23" s="57"/>
      <c r="N23" s="58"/>
      <c r="O23" s="59" t="str">
        <f t="shared" si="2"/>
        <v/>
      </c>
      <c r="P23" s="60"/>
      <c r="Q23" s="61"/>
    </row>
    <row r="24" spans="1:17" ht="25.5" x14ac:dyDescent="0.2">
      <c r="A24" s="68">
        <f t="shared" ca="1" si="0"/>
        <v>17</v>
      </c>
      <c r="B24" s="62">
        <f t="shared" si="1"/>
        <v>499</v>
      </c>
      <c r="C24" s="53">
        <v>5101</v>
      </c>
      <c r="D24" s="63" t="s">
        <v>51</v>
      </c>
      <c r="E24" s="87" t="s">
        <v>29</v>
      </c>
      <c r="F24" s="55"/>
      <c r="G24" s="56"/>
      <c r="H24" s="57"/>
      <c r="I24" s="57"/>
      <c r="J24" s="57"/>
      <c r="K24" s="57" t="s">
        <v>25</v>
      </c>
      <c r="L24" s="57"/>
      <c r="M24" s="57"/>
      <c r="N24" s="58"/>
      <c r="O24" s="59" t="str">
        <f t="shared" si="2"/>
        <v/>
      </c>
      <c r="P24" s="60"/>
      <c r="Q24" s="61"/>
    </row>
    <row r="25" spans="1:17" x14ac:dyDescent="0.2">
      <c r="A25" s="68">
        <f t="shared" ca="1" si="0"/>
        <v>18</v>
      </c>
      <c r="B25" s="62">
        <f t="shared" si="1"/>
        <v>499</v>
      </c>
      <c r="C25" s="53">
        <v>5102</v>
      </c>
      <c r="D25" s="63" t="s">
        <v>66</v>
      </c>
      <c r="E25" s="54"/>
      <c r="F25" s="55"/>
      <c r="G25" s="56"/>
      <c r="H25" s="57"/>
      <c r="I25" s="57"/>
      <c r="J25" s="57"/>
      <c r="K25" s="57" t="s">
        <v>25</v>
      </c>
      <c r="L25" s="57"/>
      <c r="M25" s="57"/>
      <c r="N25" s="58"/>
      <c r="O25" s="59" t="str">
        <f t="shared" si="2"/>
        <v/>
      </c>
      <c r="P25" s="60"/>
      <c r="Q25" s="61"/>
    </row>
    <row r="26" spans="1:17" x14ac:dyDescent="0.2">
      <c r="A26" s="68">
        <f t="shared" ca="1" si="0"/>
        <v>19</v>
      </c>
      <c r="B26" s="62">
        <f t="shared" si="1"/>
        <v>499</v>
      </c>
      <c r="C26" s="53">
        <v>5103</v>
      </c>
      <c r="D26" s="63" t="s">
        <v>26</v>
      </c>
      <c r="E26" s="54"/>
      <c r="F26" s="55"/>
      <c r="G26" s="56"/>
      <c r="H26" s="57"/>
      <c r="I26" s="57"/>
      <c r="J26" s="57"/>
      <c r="K26" s="57" t="s">
        <v>25</v>
      </c>
      <c r="L26" s="57"/>
      <c r="M26" s="57"/>
      <c r="N26" s="58"/>
      <c r="O26" s="59" t="str">
        <f t="shared" si="2"/>
        <v/>
      </c>
      <c r="P26" s="60"/>
      <c r="Q26" s="61"/>
    </row>
    <row r="27" spans="1:17" ht="25.5" x14ac:dyDescent="0.2">
      <c r="A27" s="68">
        <f t="shared" ca="1" si="0"/>
        <v>20</v>
      </c>
      <c r="B27" s="62">
        <f t="shared" si="1"/>
        <v>499</v>
      </c>
      <c r="C27" s="53">
        <v>5104</v>
      </c>
      <c r="D27" s="63" t="s">
        <v>67</v>
      </c>
      <c r="E27" s="54"/>
      <c r="F27" s="55"/>
      <c r="G27" s="56"/>
      <c r="H27" s="57"/>
      <c r="I27" s="57"/>
      <c r="J27" s="57"/>
      <c r="K27" s="57" t="s">
        <v>25</v>
      </c>
      <c r="L27" s="57"/>
      <c r="M27" s="57"/>
      <c r="N27" s="58"/>
      <c r="O27" s="59" t="str">
        <f t="shared" si="2"/>
        <v/>
      </c>
      <c r="P27" s="60"/>
      <c r="Q27" s="61"/>
    </row>
    <row r="28" spans="1:17" ht="25.5" x14ac:dyDescent="0.2">
      <c r="A28" s="68">
        <f t="shared" ca="1" si="0"/>
        <v>21</v>
      </c>
      <c r="B28" s="62">
        <f t="shared" si="1"/>
        <v>499</v>
      </c>
      <c r="C28" s="53">
        <v>5105</v>
      </c>
      <c r="D28" s="63" t="s">
        <v>68</v>
      </c>
      <c r="E28" s="54"/>
      <c r="F28" s="55"/>
      <c r="G28" s="56"/>
      <c r="H28" s="57"/>
      <c r="I28" s="57"/>
      <c r="J28" s="57"/>
      <c r="K28" s="57" t="s">
        <v>25</v>
      </c>
      <c r="L28" s="57"/>
      <c r="M28" s="57"/>
      <c r="N28" s="58"/>
      <c r="O28" s="59" t="str">
        <f t="shared" si="2"/>
        <v/>
      </c>
      <c r="P28" s="60"/>
      <c r="Q28" s="61"/>
    </row>
    <row r="29" spans="1:17" x14ac:dyDescent="0.2">
      <c r="A29" s="68">
        <f t="shared" ca="1" si="0"/>
        <v>22</v>
      </c>
      <c r="B29" s="62">
        <f t="shared" si="1"/>
        <v>499</v>
      </c>
      <c r="C29" s="53">
        <v>5106</v>
      </c>
      <c r="D29" s="63" t="s">
        <v>69</v>
      </c>
      <c r="E29" s="54"/>
      <c r="F29" s="55"/>
      <c r="G29" s="56"/>
      <c r="H29" s="57"/>
      <c r="I29" s="57"/>
      <c r="J29" s="57"/>
      <c r="K29" s="57" t="s">
        <v>25</v>
      </c>
      <c r="L29" s="57"/>
      <c r="M29" s="57"/>
      <c r="N29" s="58"/>
      <c r="O29" s="59" t="str">
        <f t="shared" si="2"/>
        <v/>
      </c>
      <c r="P29" s="60"/>
      <c r="Q29" s="61"/>
    </row>
    <row r="30" spans="1:17" ht="25.5" x14ac:dyDescent="0.2">
      <c r="A30" s="68">
        <f t="shared" ca="1" si="0"/>
        <v>23</v>
      </c>
      <c r="B30" s="62">
        <f t="shared" si="1"/>
        <v>499</v>
      </c>
      <c r="C30" s="53">
        <v>5107</v>
      </c>
      <c r="D30" s="63" t="s">
        <v>70</v>
      </c>
      <c r="E30" s="54"/>
      <c r="F30" s="55"/>
      <c r="G30" s="56"/>
      <c r="H30" s="57"/>
      <c r="I30" s="57"/>
      <c r="J30" s="57"/>
      <c r="K30" s="57" t="s">
        <v>25</v>
      </c>
      <c r="L30" s="57"/>
      <c r="M30" s="57"/>
      <c r="N30" s="58"/>
      <c r="O30" s="59" t="str">
        <f t="shared" si="2"/>
        <v/>
      </c>
      <c r="P30" s="60"/>
      <c r="Q30" s="61"/>
    </row>
    <row r="31" spans="1:17" x14ac:dyDescent="0.2">
      <c r="A31" s="68">
        <f t="shared" ca="1" si="0"/>
        <v>24</v>
      </c>
      <c r="B31" s="62">
        <f t="shared" si="1"/>
        <v>499</v>
      </c>
      <c r="C31" s="53">
        <v>5108</v>
      </c>
      <c r="D31" s="63" t="s">
        <v>60</v>
      </c>
      <c r="E31" s="54"/>
      <c r="F31" s="55"/>
      <c r="G31" s="56"/>
      <c r="H31" s="57"/>
      <c r="I31" s="57"/>
      <c r="J31" s="57"/>
      <c r="K31" s="57" t="s">
        <v>25</v>
      </c>
      <c r="L31" s="57"/>
      <c r="M31" s="57"/>
      <c r="N31" s="58"/>
      <c r="O31" s="59" t="str">
        <f t="shared" si="2"/>
        <v/>
      </c>
      <c r="P31" s="60"/>
      <c r="Q31" s="61"/>
    </row>
    <row r="32" spans="1:17" x14ac:dyDescent="0.2">
      <c r="A32" s="68">
        <f t="shared" ca="1" si="0"/>
        <v>25</v>
      </c>
      <c r="B32" s="62">
        <f t="shared" si="1"/>
        <v>499</v>
      </c>
      <c r="C32" s="53"/>
      <c r="D32" s="63" t="s">
        <v>31</v>
      </c>
      <c r="E32" s="54"/>
      <c r="F32" s="55"/>
      <c r="G32" s="56"/>
      <c r="H32" s="57" t="s">
        <v>27</v>
      </c>
      <c r="I32" s="57" t="s">
        <v>27</v>
      </c>
      <c r="J32" s="57" t="s">
        <v>27</v>
      </c>
      <c r="K32" s="57" t="s">
        <v>27</v>
      </c>
      <c r="L32" s="57" t="s">
        <v>27</v>
      </c>
      <c r="M32" s="57" t="s">
        <v>27</v>
      </c>
      <c r="N32" s="58" t="s">
        <v>27</v>
      </c>
      <c r="O32" s="59" t="str">
        <f t="shared" si="2"/>
        <v/>
      </c>
      <c r="P32" s="60"/>
      <c r="Q32" s="61"/>
    </row>
    <row r="33" spans="1:17" ht="25.5" x14ac:dyDescent="0.2">
      <c r="A33" s="68">
        <f t="shared" ca="1" si="0"/>
        <v>26</v>
      </c>
      <c r="B33" s="62">
        <f t="shared" si="1"/>
        <v>499</v>
      </c>
      <c r="C33" s="53">
        <v>5200</v>
      </c>
      <c r="D33" s="63" t="s">
        <v>71</v>
      </c>
      <c r="E33" s="54" t="s">
        <v>98</v>
      </c>
      <c r="F33" s="55"/>
      <c r="G33" s="56"/>
      <c r="H33" s="57"/>
      <c r="I33" s="57"/>
      <c r="J33" s="57"/>
      <c r="K33" s="57" t="s">
        <v>25</v>
      </c>
      <c r="L33" s="57"/>
      <c r="M33" s="57"/>
      <c r="N33" s="58"/>
      <c r="O33" s="59" t="str">
        <f t="shared" si="2"/>
        <v/>
      </c>
      <c r="P33" s="60"/>
      <c r="Q33" s="61"/>
    </row>
    <row r="34" spans="1:17" ht="25.5" x14ac:dyDescent="0.2">
      <c r="A34" s="68">
        <f t="shared" ca="1" si="0"/>
        <v>27</v>
      </c>
      <c r="B34" s="62">
        <f t="shared" si="1"/>
        <v>499</v>
      </c>
      <c r="C34" s="53">
        <v>5201</v>
      </c>
      <c r="D34" s="63" t="s">
        <v>51</v>
      </c>
      <c r="E34" s="54"/>
      <c r="F34" s="55"/>
      <c r="G34" s="56"/>
      <c r="H34" s="57"/>
      <c r="I34" s="57"/>
      <c r="J34" s="57"/>
      <c r="K34" s="57" t="s">
        <v>25</v>
      </c>
      <c r="L34" s="57"/>
      <c r="M34" s="57"/>
      <c r="N34" s="58"/>
      <c r="O34" s="59" t="str">
        <f t="shared" si="2"/>
        <v/>
      </c>
      <c r="P34" s="60"/>
      <c r="Q34" s="61"/>
    </row>
    <row r="35" spans="1:17" x14ac:dyDescent="0.2">
      <c r="A35" s="68">
        <f t="shared" ca="1" si="0"/>
        <v>28</v>
      </c>
      <c r="B35" s="62">
        <f t="shared" si="1"/>
        <v>499</v>
      </c>
      <c r="C35" s="53">
        <v>5202</v>
      </c>
      <c r="D35" s="63" t="s">
        <v>26</v>
      </c>
      <c r="E35" s="54"/>
      <c r="F35" s="55"/>
      <c r="G35" s="56"/>
      <c r="H35" s="57"/>
      <c r="I35" s="57"/>
      <c r="J35" s="57"/>
      <c r="K35" s="57" t="s">
        <v>25</v>
      </c>
      <c r="L35" s="57"/>
      <c r="M35" s="57"/>
      <c r="N35" s="58"/>
      <c r="O35" s="59" t="str">
        <f t="shared" si="2"/>
        <v/>
      </c>
      <c r="P35" s="60"/>
      <c r="Q35" s="61"/>
    </row>
    <row r="36" spans="1:17" x14ac:dyDescent="0.2">
      <c r="A36" s="68">
        <f t="shared" ca="1" si="0"/>
        <v>29</v>
      </c>
      <c r="B36" s="62">
        <f t="shared" si="1"/>
        <v>499</v>
      </c>
      <c r="C36" s="53">
        <v>5203</v>
      </c>
      <c r="D36" s="63" t="s">
        <v>72</v>
      </c>
      <c r="E36" s="54"/>
      <c r="F36" s="55"/>
      <c r="G36" s="56"/>
      <c r="H36" s="57"/>
      <c r="I36" s="57"/>
      <c r="J36" s="57"/>
      <c r="K36" s="57" t="s">
        <v>25</v>
      </c>
      <c r="L36" s="57"/>
      <c r="M36" s="57"/>
      <c r="N36" s="58"/>
      <c r="O36" s="59" t="str">
        <f t="shared" si="2"/>
        <v/>
      </c>
      <c r="P36" s="60"/>
      <c r="Q36" s="61"/>
    </row>
    <row r="37" spans="1:17" x14ac:dyDescent="0.2">
      <c r="A37" s="68">
        <f t="shared" ca="1" si="0"/>
        <v>30</v>
      </c>
      <c r="B37" s="62">
        <f t="shared" si="1"/>
        <v>499</v>
      </c>
      <c r="C37" s="53">
        <v>5204</v>
      </c>
      <c r="D37" s="63" t="s">
        <v>73</v>
      </c>
      <c r="E37" s="54"/>
      <c r="F37" s="55"/>
      <c r="G37" s="56"/>
      <c r="H37" s="57"/>
      <c r="I37" s="57"/>
      <c r="J37" s="57"/>
      <c r="K37" s="57" t="s">
        <v>25</v>
      </c>
      <c r="L37" s="57"/>
      <c r="M37" s="57"/>
      <c r="N37" s="58"/>
      <c r="O37" s="59" t="str">
        <f t="shared" si="2"/>
        <v/>
      </c>
      <c r="P37" s="60"/>
      <c r="Q37" s="61"/>
    </row>
    <row r="38" spans="1:17" x14ac:dyDescent="0.2">
      <c r="A38" s="68">
        <f t="shared" ca="1" si="0"/>
        <v>31</v>
      </c>
      <c r="B38" s="62">
        <f t="shared" si="1"/>
        <v>499</v>
      </c>
      <c r="C38" s="53">
        <v>5205</v>
      </c>
      <c r="D38" s="63" t="s">
        <v>74</v>
      </c>
      <c r="E38" s="54"/>
      <c r="F38" s="55"/>
      <c r="G38" s="56"/>
      <c r="H38" s="57"/>
      <c r="I38" s="57"/>
      <c r="J38" s="57"/>
      <c r="K38" s="57" t="s">
        <v>25</v>
      </c>
      <c r="L38" s="57"/>
      <c r="M38" s="57"/>
      <c r="N38" s="58"/>
      <c r="O38" s="59" t="str">
        <f t="shared" si="2"/>
        <v/>
      </c>
      <c r="P38" s="60"/>
      <c r="Q38" s="61"/>
    </row>
    <row r="39" spans="1:17" x14ac:dyDescent="0.2">
      <c r="A39" s="68">
        <f t="shared" ca="1" si="0"/>
        <v>32</v>
      </c>
      <c r="B39" s="62">
        <f t="shared" si="1"/>
        <v>499</v>
      </c>
      <c r="C39" s="53">
        <v>5206</v>
      </c>
      <c r="D39" s="63" t="s">
        <v>36</v>
      </c>
      <c r="E39" s="54"/>
      <c r="F39" s="55"/>
      <c r="G39" s="56"/>
      <c r="H39" s="57"/>
      <c r="I39" s="57"/>
      <c r="J39" s="57"/>
      <c r="K39" s="57" t="s">
        <v>25</v>
      </c>
      <c r="L39" s="57"/>
      <c r="M39" s="57"/>
      <c r="N39" s="58"/>
      <c r="O39" s="59" t="str">
        <f t="shared" si="2"/>
        <v/>
      </c>
      <c r="P39" s="60"/>
      <c r="Q39" s="61"/>
    </row>
    <row r="40" spans="1:17" x14ac:dyDescent="0.2">
      <c r="A40" s="68">
        <f t="shared" ca="1" si="0"/>
        <v>33</v>
      </c>
      <c r="B40" s="62">
        <f t="shared" si="1"/>
        <v>499</v>
      </c>
      <c r="C40" s="53">
        <v>5207</v>
      </c>
      <c r="D40" s="63" t="s">
        <v>32</v>
      </c>
      <c r="E40" s="54"/>
      <c r="F40" s="55"/>
      <c r="G40" s="56"/>
      <c r="H40" s="57"/>
      <c r="I40" s="57"/>
      <c r="J40" s="57"/>
      <c r="K40" s="57" t="s">
        <v>25</v>
      </c>
      <c r="L40" s="57"/>
      <c r="M40" s="57"/>
      <c r="N40" s="58"/>
      <c r="O40" s="59" t="str">
        <f t="shared" si="2"/>
        <v/>
      </c>
      <c r="P40" s="60"/>
      <c r="Q40" s="61"/>
    </row>
    <row r="41" spans="1:17" x14ac:dyDescent="0.2">
      <c r="A41" s="68">
        <f t="shared" ca="1" si="0"/>
        <v>34</v>
      </c>
      <c r="B41" s="62">
        <f t="shared" si="1"/>
        <v>499</v>
      </c>
      <c r="C41" s="53">
        <v>5208</v>
      </c>
      <c r="D41" s="63" t="s">
        <v>60</v>
      </c>
      <c r="E41" s="54"/>
      <c r="F41" s="55"/>
      <c r="G41" s="56"/>
      <c r="H41" s="57"/>
      <c r="I41" s="57"/>
      <c r="J41" s="57"/>
      <c r="K41" s="57" t="s">
        <v>25</v>
      </c>
      <c r="L41" s="57"/>
      <c r="M41" s="57"/>
      <c r="N41" s="58"/>
      <c r="O41" s="59" t="str">
        <f t="shared" si="2"/>
        <v/>
      </c>
      <c r="P41" s="60"/>
      <c r="Q41" s="61"/>
    </row>
    <row r="42" spans="1:17" x14ac:dyDescent="0.2">
      <c r="A42" s="68">
        <f t="shared" ca="1" si="0"/>
        <v>35</v>
      </c>
      <c r="B42" s="62">
        <f t="shared" si="1"/>
        <v>499</v>
      </c>
      <c r="C42" s="53">
        <v>5209</v>
      </c>
      <c r="D42" s="63" t="s">
        <v>60</v>
      </c>
      <c r="E42" s="54"/>
      <c r="F42" s="55"/>
      <c r="G42" s="56"/>
      <c r="H42" s="57"/>
      <c r="I42" s="57"/>
      <c r="J42" s="57"/>
      <c r="K42" s="57" t="s">
        <v>25</v>
      </c>
      <c r="L42" s="57"/>
      <c r="M42" s="57"/>
      <c r="N42" s="58"/>
      <c r="O42" s="59" t="str">
        <f t="shared" si="2"/>
        <v/>
      </c>
      <c r="P42" s="60"/>
      <c r="Q42" s="61"/>
    </row>
    <row r="43" spans="1:17" x14ac:dyDescent="0.2">
      <c r="A43" s="68">
        <f t="shared" ca="1" si="0"/>
        <v>36</v>
      </c>
      <c r="B43" s="62">
        <f t="shared" si="1"/>
        <v>499</v>
      </c>
      <c r="C43" s="53"/>
      <c r="D43" s="63" t="s">
        <v>31</v>
      </c>
      <c r="E43" s="54"/>
      <c r="F43" s="55"/>
      <c r="G43" s="56"/>
      <c r="H43" s="57" t="s">
        <v>27</v>
      </c>
      <c r="I43" s="57" t="s">
        <v>27</v>
      </c>
      <c r="J43" s="57" t="s">
        <v>27</v>
      </c>
      <c r="K43" s="57" t="s">
        <v>27</v>
      </c>
      <c r="L43" s="57" t="s">
        <v>27</v>
      </c>
      <c r="M43" s="57" t="s">
        <v>27</v>
      </c>
      <c r="N43" s="58" t="s">
        <v>27</v>
      </c>
      <c r="O43" s="59" t="str">
        <f t="shared" si="2"/>
        <v/>
      </c>
      <c r="P43" s="60"/>
      <c r="Q43" s="61"/>
    </row>
    <row r="44" spans="1:17" x14ac:dyDescent="0.2">
      <c r="A44" s="68">
        <f t="shared" ca="1" si="0"/>
        <v>37</v>
      </c>
      <c r="B44" s="62">
        <f t="shared" si="1"/>
        <v>499</v>
      </c>
      <c r="C44" s="53">
        <v>7000</v>
      </c>
      <c r="D44" s="63" t="s">
        <v>86</v>
      </c>
      <c r="E44" s="87" t="s">
        <v>95</v>
      </c>
      <c r="F44" s="55"/>
      <c r="G44" s="56"/>
      <c r="H44" s="57"/>
      <c r="I44" s="57"/>
      <c r="J44" s="57"/>
      <c r="K44" s="57" t="s">
        <v>25</v>
      </c>
      <c r="L44" s="57"/>
      <c r="M44" s="57"/>
      <c r="N44" s="58"/>
      <c r="O44" s="59" t="str">
        <f t="shared" si="2"/>
        <v/>
      </c>
      <c r="P44" s="60"/>
      <c r="Q44" s="61"/>
    </row>
    <row r="45" spans="1:17" ht="25.5" x14ac:dyDescent="0.2">
      <c r="A45" s="68">
        <f t="shared" ca="1" si="0"/>
        <v>38</v>
      </c>
      <c r="B45" s="62">
        <f t="shared" si="1"/>
        <v>499</v>
      </c>
      <c r="C45" s="53">
        <v>7001</v>
      </c>
      <c r="D45" s="63" t="s">
        <v>87</v>
      </c>
      <c r="E45" s="87" t="s">
        <v>130</v>
      </c>
      <c r="F45" s="55"/>
      <c r="G45" s="56"/>
      <c r="H45" s="57"/>
      <c r="I45" s="57"/>
      <c r="J45" s="57"/>
      <c r="K45" s="57" t="s">
        <v>25</v>
      </c>
      <c r="L45" s="57"/>
      <c r="M45" s="57"/>
      <c r="N45" s="58"/>
      <c r="O45" s="59" t="str">
        <f t="shared" si="2"/>
        <v/>
      </c>
      <c r="P45" s="60"/>
      <c r="Q45" s="61"/>
    </row>
    <row r="46" spans="1:17" x14ac:dyDescent="0.2">
      <c r="A46" s="68">
        <f t="shared" ca="1" si="0"/>
        <v>39</v>
      </c>
      <c r="B46" s="62">
        <f t="shared" si="1"/>
        <v>499</v>
      </c>
      <c r="C46" s="53">
        <v>7002</v>
      </c>
      <c r="D46" s="86" t="s">
        <v>131</v>
      </c>
      <c r="E46" s="54"/>
      <c r="F46" s="55"/>
      <c r="G46" s="56"/>
      <c r="H46" s="57"/>
      <c r="I46" s="57"/>
      <c r="J46" s="57"/>
      <c r="K46" s="57" t="s">
        <v>25</v>
      </c>
      <c r="L46" s="57"/>
      <c r="M46" s="57"/>
      <c r="N46" s="58"/>
      <c r="O46" s="59" t="str">
        <f t="shared" si="2"/>
        <v/>
      </c>
      <c r="P46" s="60"/>
      <c r="Q46" s="61"/>
    </row>
    <row r="47" spans="1:17" x14ac:dyDescent="0.2">
      <c r="A47" s="68">
        <f t="shared" ca="1" si="0"/>
        <v>40</v>
      </c>
      <c r="B47" s="62">
        <f t="shared" si="1"/>
        <v>499</v>
      </c>
      <c r="C47" s="53">
        <v>7003</v>
      </c>
      <c r="D47" s="63" t="s">
        <v>89</v>
      </c>
      <c r="E47" s="54"/>
      <c r="F47" s="55"/>
      <c r="G47" s="56"/>
      <c r="H47" s="57"/>
      <c r="I47" s="57"/>
      <c r="J47" s="57"/>
      <c r="K47" s="57" t="s">
        <v>25</v>
      </c>
      <c r="L47" s="57"/>
      <c r="M47" s="57"/>
      <c r="N47" s="58"/>
      <c r="O47" s="59" t="str">
        <f t="shared" si="2"/>
        <v/>
      </c>
      <c r="P47" s="60"/>
      <c r="Q47" s="61"/>
    </row>
    <row r="48" spans="1:17" x14ac:dyDescent="0.2">
      <c r="A48" s="68">
        <f t="shared" ca="1" si="0"/>
        <v>41</v>
      </c>
      <c r="B48" s="62">
        <f t="shared" si="1"/>
        <v>499</v>
      </c>
      <c r="C48" s="53"/>
      <c r="D48" s="63" t="s">
        <v>31</v>
      </c>
      <c r="E48" s="54"/>
      <c r="F48" s="55"/>
      <c r="G48" s="56"/>
      <c r="H48" s="57" t="s">
        <v>27</v>
      </c>
      <c r="I48" s="57" t="s">
        <v>27</v>
      </c>
      <c r="J48" s="57" t="s">
        <v>27</v>
      </c>
      <c r="K48" s="57" t="s">
        <v>27</v>
      </c>
      <c r="L48" s="57" t="s">
        <v>27</v>
      </c>
      <c r="M48" s="57" t="s">
        <v>27</v>
      </c>
      <c r="N48" s="58" t="s">
        <v>27</v>
      </c>
      <c r="O48" s="59" t="str">
        <f t="shared" si="2"/>
        <v/>
      </c>
      <c r="P48" s="60"/>
      <c r="Q48" s="61"/>
    </row>
    <row r="49" spans="1:17" x14ac:dyDescent="0.2">
      <c r="A49" s="68">
        <f t="shared" ca="1" si="0"/>
        <v>42</v>
      </c>
      <c r="B49" s="62">
        <f t="shared" si="1"/>
        <v>499</v>
      </c>
      <c r="C49" s="53">
        <v>9000</v>
      </c>
      <c r="D49" s="63" t="s">
        <v>90</v>
      </c>
      <c r="E49" s="54"/>
      <c r="F49" s="55"/>
      <c r="G49" s="56"/>
      <c r="H49" s="57"/>
      <c r="I49" s="57"/>
      <c r="J49" s="57"/>
      <c r="K49" s="57" t="s">
        <v>25</v>
      </c>
      <c r="L49" s="57"/>
      <c r="M49" s="57"/>
      <c r="N49" s="58"/>
      <c r="O49" s="59" t="str">
        <f t="shared" ref="O49:O53" si="3">IF(F49="","",IF(COUNTIF(H49:N49,"x")=1,F49*G49*LOOKUP("x",H49:N49,H$6:N$6),IF(ISNUMBER($C49),"???","--------")))</f>
        <v/>
      </c>
      <c r="P49" s="60"/>
      <c r="Q49" s="61"/>
    </row>
    <row r="50" spans="1:17" x14ac:dyDescent="0.2">
      <c r="A50" s="68">
        <f t="shared" ca="1" si="0"/>
        <v>43</v>
      </c>
      <c r="B50" s="62">
        <f t="shared" si="1"/>
        <v>499</v>
      </c>
      <c r="C50" s="53">
        <v>9001</v>
      </c>
      <c r="D50" s="63" t="s">
        <v>91</v>
      </c>
      <c r="E50" s="54"/>
      <c r="F50" s="55"/>
      <c r="G50" s="56"/>
      <c r="H50" s="57"/>
      <c r="I50" s="57"/>
      <c r="J50" s="57"/>
      <c r="K50" s="57" t="s">
        <v>25</v>
      </c>
      <c r="L50" s="57"/>
      <c r="M50" s="57"/>
      <c r="N50" s="58"/>
      <c r="O50" s="59" t="str">
        <f t="shared" si="3"/>
        <v/>
      </c>
      <c r="P50" s="60"/>
      <c r="Q50" s="61"/>
    </row>
    <row r="51" spans="1:17" ht="25.5" x14ac:dyDescent="0.2">
      <c r="A51" s="68">
        <f ca="1">CELL("Zeile",A51)-A$7</f>
        <v>44</v>
      </c>
      <c r="B51" s="62">
        <f t="shared" si="1"/>
        <v>499</v>
      </c>
      <c r="C51" s="53">
        <v>9002</v>
      </c>
      <c r="D51" s="63" t="s">
        <v>92</v>
      </c>
      <c r="E51" s="54"/>
      <c r="F51" s="55"/>
      <c r="G51" s="56"/>
      <c r="H51" s="57"/>
      <c r="I51" s="57"/>
      <c r="J51" s="57"/>
      <c r="K51" s="57" t="s">
        <v>25</v>
      </c>
      <c r="L51" s="57"/>
      <c r="M51" s="57"/>
      <c r="N51" s="58"/>
      <c r="O51" s="59" t="str">
        <f t="shared" si="3"/>
        <v/>
      </c>
      <c r="P51" s="60"/>
      <c r="Q51" s="61"/>
    </row>
    <row r="52" spans="1:17" x14ac:dyDescent="0.2">
      <c r="A52" s="68">
        <f ca="1">CELL("Zeile",A52)-A$7</f>
        <v>45</v>
      </c>
      <c r="B52" s="62">
        <f t="shared" si="1"/>
        <v>499</v>
      </c>
      <c r="C52" s="53">
        <v>9003</v>
      </c>
      <c r="D52" s="63" t="s">
        <v>93</v>
      </c>
      <c r="E52" s="54"/>
      <c r="F52" s="55"/>
      <c r="G52" s="56"/>
      <c r="H52" s="57"/>
      <c r="I52" s="57"/>
      <c r="J52" s="57"/>
      <c r="K52" s="57" t="s">
        <v>25</v>
      </c>
      <c r="L52" s="57"/>
      <c r="M52" s="57"/>
      <c r="N52" s="58"/>
      <c r="O52" s="59" t="str">
        <f t="shared" si="3"/>
        <v/>
      </c>
    </row>
    <row r="53" spans="1:17" ht="12.75" customHeight="1" x14ac:dyDescent="0.2">
      <c r="B53" s="188" t="s">
        <v>30</v>
      </c>
      <c r="C53" s="188"/>
      <c r="O53" s="59" t="str">
        <f t="shared" si="3"/>
        <v/>
      </c>
    </row>
  </sheetData>
  <mergeCells count="5">
    <mergeCell ref="B53:C53"/>
    <mergeCell ref="H1:L1"/>
    <mergeCell ref="M1:N1"/>
    <mergeCell ref="H2:L2"/>
    <mergeCell ref="M2:N2"/>
  </mergeCells>
  <phoneticPr fontId="1" type="noConversion"/>
  <conditionalFormatting sqref="H47:N47 H48:H71 H78:H83">
    <cfRule type="expression" dxfId="42" priority="1" stopIfTrue="1">
      <formula>(H47&lt;&gt;IF(ISNUMBER($C47),VLOOKUP($C47,INDIRECT(KatName&amp;$B47),H$5,0),""))</formula>
    </cfRule>
  </conditionalFormatting>
  <conditionalFormatting sqref="H72:N77">
    <cfRule type="expression" dxfId="41" priority="2" stopIfTrue="1">
      <formula>(H72&lt;&gt;IF(ISNUMBER($C72),VLOOKUP($C72,INDIRECT(#REF!&amp;#REF!),H$7,0),""))</formula>
    </cfRule>
  </conditionalFormatting>
  <pageMargins left="0.51181102362204722" right="0.51181102362204722" top="0.78740157480314965" bottom="0.78740157480314965" header="0.31496062992125984" footer="0.31496062992125984"/>
  <pageSetup paperSize="9" scale="74" orientation="landscape" r:id="rId1"/>
  <headerFooter alignWithMargins="0">
    <oddHeader>&amp;LVergabe-Nr.: ZR3-16150-2026-128-13-BG370
&amp;C&amp;"Arial,Fett"&amp;14Arbeitskarte MSR
&amp;A&amp;RAnlage 3</oddHeader>
    <oddFooter>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indexed="11"/>
  </sheetPr>
  <dimension ref="A1:Q73"/>
  <sheetViews>
    <sheetView view="pageLayout" zoomScaleNormal="100" workbookViewId="0">
      <selection activeCell="E58" sqref="E58"/>
    </sheetView>
  </sheetViews>
  <sheetFormatPr baseColWidth="10" defaultRowHeight="12.75" x14ac:dyDescent="0.2"/>
  <cols>
    <col min="1" max="1" width="4.42578125" style="64" customWidth="1"/>
    <col min="2" max="2" width="7" style="64" customWidth="1"/>
    <col min="3" max="3" width="10.28515625" style="64" customWidth="1"/>
    <col min="4" max="4" width="54.5703125" style="65" customWidth="1"/>
    <col min="5" max="5" width="35.140625" style="11" customWidth="1"/>
    <col min="6" max="6" width="16.5703125" style="66" customWidth="1"/>
    <col min="7" max="7" width="7.5703125" style="67" customWidth="1"/>
    <col min="8" max="12" width="4.140625" style="11" customWidth="1"/>
    <col min="13" max="13" width="5.5703125" style="11" customWidth="1"/>
    <col min="14" max="14" width="5.28515625" style="11" customWidth="1"/>
    <col min="15" max="15" width="18.5703125" style="11" customWidth="1"/>
    <col min="16" max="16384" width="11.42578125" style="11"/>
  </cols>
  <sheetData>
    <row r="1" spans="1:17" ht="15.75" customHeight="1" x14ac:dyDescent="0.2">
      <c r="A1" s="1"/>
      <c r="B1" s="2"/>
      <c r="C1" s="3" t="s">
        <v>43</v>
      </c>
      <c r="D1" s="4" t="s">
        <v>94</v>
      </c>
      <c r="E1" s="5"/>
      <c r="F1" s="6"/>
      <c r="G1" s="7"/>
      <c r="H1" s="189"/>
      <c r="I1" s="190"/>
      <c r="J1" s="190"/>
      <c r="K1" s="190"/>
      <c r="L1" s="190"/>
      <c r="M1" s="191"/>
      <c r="N1" s="192"/>
      <c r="O1" s="8"/>
      <c r="P1" s="9"/>
      <c r="Q1" s="10"/>
    </row>
    <row r="2" spans="1:17" ht="15.75" customHeight="1" x14ac:dyDescent="0.2">
      <c r="A2" s="69"/>
      <c r="B2" s="12"/>
      <c r="C2" s="13" t="s">
        <v>0</v>
      </c>
      <c r="D2" s="14" t="s">
        <v>108</v>
      </c>
      <c r="E2" s="15"/>
      <c r="F2" s="16"/>
      <c r="G2" s="17"/>
      <c r="H2" s="193"/>
      <c r="I2" s="194"/>
      <c r="J2" s="194"/>
      <c r="K2" s="194"/>
      <c r="L2" s="194"/>
      <c r="M2" s="195"/>
      <c r="N2" s="196"/>
      <c r="O2" s="18"/>
      <c r="P2" s="19"/>
      <c r="Q2" s="10"/>
    </row>
    <row r="3" spans="1:17" ht="15" x14ac:dyDescent="0.2">
      <c r="A3" s="70"/>
      <c r="B3" s="20"/>
      <c r="C3" s="21">
        <v>499</v>
      </c>
      <c r="D3" s="22" t="s">
        <v>44</v>
      </c>
      <c r="E3" s="23"/>
      <c r="F3" s="78"/>
      <c r="G3" s="83" t="s">
        <v>45</v>
      </c>
      <c r="H3" s="79" t="s">
        <v>1</v>
      </c>
      <c r="I3" s="80"/>
      <c r="J3" s="80"/>
      <c r="K3" s="80"/>
      <c r="L3" s="80"/>
      <c r="M3" s="80"/>
      <c r="N3" s="81"/>
      <c r="O3" s="82"/>
      <c r="P3" s="9"/>
      <c r="Q3" s="10"/>
    </row>
    <row r="4" spans="1:17" ht="73.5" customHeight="1" x14ac:dyDescent="0.2">
      <c r="A4" s="71" t="s">
        <v>46</v>
      </c>
      <c r="B4" s="25" t="s">
        <v>2</v>
      </c>
      <c r="C4" s="26" t="s">
        <v>3</v>
      </c>
      <c r="D4" s="27" t="s">
        <v>47</v>
      </c>
      <c r="E4" s="28" t="s">
        <v>4</v>
      </c>
      <c r="F4" s="29"/>
      <c r="G4" s="30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2" t="s">
        <v>33</v>
      </c>
      <c r="O4" s="33"/>
      <c r="P4" s="9"/>
      <c r="Q4" s="10"/>
    </row>
    <row r="5" spans="1:17" x14ac:dyDescent="0.2">
      <c r="A5" s="72" t="s">
        <v>12</v>
      </c>
      <c r="B5" s="34" t="s">
        <v>13</v>
      </c>
      <c r="C5" s="35" t="s">
        <v>14</v>
      </c>
      <c r="D5" s="34" t="s">
        <v>15</v>
      </c>
      <c r="E5" s="36" t="s">
        <v>16</v>
      </c>
      <c r="F5" s="37" t="s">
        <v>17</v>
      </c>
      <c r="G5" s="38" t="s">
        <v>48</v>
      </c>
      <c r="H5" s="39" t="s">
        <v>18</v>
      </c>
      <c r="I5" s="39" t="s">
        <v>19</v>
      </c>
      <c r="J5" s="39" t="s">
        <v>20</v>
      </c>
      <c r="K5" s="39" t="s">
        <v>21</v>
      </c>
      <c r="L5" s="39" t="s">
        <v>22</v>
      </c>
      <c r="M5" s="39" t="s">
        <v>23</v>
      </c>
      <c r="N5" s="40" t="s">
        <v>24</v>
      </c>
      <c r="O5" s="41" t="s">
        <v>49</v>
      </c>
      <c r="P5" s="9"/>
      <c r="Q5" s="10"/>
    </row>
    <row r="6" spans="1:17" hidden="1" x14ac:dyDescent="0.2">
      <c r="A6" s="42"/>
      <c r="B6" s="43"/>
      <c r="C6" s="43"/>
      <c r="D6" s="44"/>
      <c r="E6" s="45"/>
      <c r="F6" s="46"/>
      <c r="G6" s="47"/>
      <c r="H6" s="48">
        <v>12</v>
      </c>
      <c r="I6" s="48">
        <v>4</v>
      </c>
      <c r="J6" s="48">
        <v>2</v>
      </c>
      <c r="K6" s="48">
        <v>1</v>
      </c>
      <c r="L6" s="49">
        <v>0.5</v>
      </c>
      <c r="M6" s="49">
        <v>0.2</v>
      </c>
      <c r="N6" s="50">
        <v>1</v>
      </c>
      <c r="O6" s="51"/>
      <c r="P6" s="52"/>
      <c r="Q6" s="10"/>
    </row>
    <row r="7" spans="1:17" hidden="1" x14ac:dyDescent="0.2">
      <c r="A7" s="42">
        <f ca="1">CELL("Zeile",A7)</f>
        <v>7</v>
      </c>
      <c r="B7" s="73"/>
      <c r="C7" s="73"/>
      <c r="D7" s="74">
        <v>2</v>
      </c>
      <c r="E7" s="75"/>
      <c r="F7" s="75"/>
      <c r="G7" s="76"/>
      <c r="H7" s="74">
        <v>3</v>
      </c>
      <c r="I7" s="74">
        <v>4</v>
      </c>
      <c r="J7" s="74">
        <v>5</v>
      </c>
      <c r="K7" s="74">
        <v>6</v>
      </c>
      <c r="L7" s="74">
        <v>7</v>
      </c>
      <c r="M7" s="74">
        <v>8</v>
      </c>
      <c r="N7" s="77">
        <v>9</v>
      </c>
      <c r="O7" s="77"/>
      <c r="P7" s="52"/>
      <c r="Q7" s="10"/>
    </row>
    <row r="8" spans="1:17" ht="25.5" x14ac:dyDescent="0.2">
      <c r="A8" s="68">
        <f t="shared" ref="A8:A70" ca="1" si="0">CELL("Zeile",A8)-A$7</f>
        <v>1</v>
      </c>
      <c r="B8" s="62">
        <f t="shared" ref="B8:B72" si="1">$C$3</f>
        <v>499</v>
      </c>
      <c r="C8" s="53">
        <v>3100</v>
      </c>
      <c r="D8" s="63" t="s">
        <v>50</v>
      </c>
      <c r="E8" s="54"/>
      <c r="F8" s="55"/>
      <c r="G8" s="56"/>
      <c r="H8" s="57"/>
      <c r="I8" s="57"/>
      <c r="J8" s="57"/>
      <c r="K8" s="57" t="s">
        <v>25</v>
      </c>
      <c r="L8" s="57"/>
      <c r="M8" s="57"/>
      <c r="N8" s="58"/>
      <c r="O8" s="59" t="str">
        <f>IF(F8="","",IF(COUNTIF(H8:N8,"x")=1,F8*G8*LOOKUP("x",H8:N8,H$6:N$6),IF(ISNUMBER($C8),"???","--------")))</f>
        <v/>
      </c>
      <c r="P8" s="60"/>
      <c r="Q8" s="61"/>
    </row>
    <row r="9" spans="1:17" ht="25.5" x14ac:dyDescent="0.2">
      <c r="A9" s="68">
        <f t="shared" ca="1" si="0"/>
        <v>2</v>
      </c>
      <c r="B9" s="62">
        <f t="shared" si="1"/>
        <v>499</v>
      </c>
      <c r="C9" s="53">
        <v>3101</v>
      </c>
      <c r="D9" s="63" t="s">
        <v>51</v>
      </c>
      <c r="E9" s="54"/>
      <c r="F9" s="55"/>
      <c r="G9" s="56"/>
      <c r="H9" s="57"/>
      <c r="I9" s="57"/>
      <c r="J9" s="57"/>
      <c r="K9" s="57" t="s">
        <v>25</v>
      </c>
      <c r="L9" s="57"/>
      <c r="M9" s="57"/>
      <c r="N9" s="58"/>
      <c r="O9" s="59" t="str">
        <f t="shared" ref="O9:O68" si="2">IF(F9="","",IF(COUNTIF(H9:N9,"x")=1,F9*G9*LOOKUP("x",H9:N9,H$6:N$6),IF(ISNUMBER($C9),"???","--------")))</f>
        <v/>
      </c>
      <c r="P9" s="60"/>
      <c r="Q9" s="61"/>
    </row>
    <row r="10" spans="1:17" x14ac:dyDescent="0.2">
      <c r="A10" s="68">
        <f t="shared" ca="1" si="0"/>
        <v>3</v>
      </c>
      <c r="B10" s="62">
        <f t="shared" si="1"/>
        <v>499</v>
      </c>
      <c r="C10" s="53">
        <v>3102</v>
      </c>
      <c r="D10" s="63" t="s">
        <v>26</v>
      </c>
      <c r="E10" s="54"/>
      <c r="F10" s="55"/>
      <c r="G10" s="56"/>
      <c r="H10" s="57"/>
      <c r="I10" s="57"/>
      <c r="J10" s="57"/>
      <c r="K10" s="57" t="s">
        <v>25</v>
      </c>
      <c r="L10" s="57"/>
      <c r="M10" s="57"/>
      <c r="N10" s="58"/>
      <c r="O10" s="59" t="str">
        <f t="shared" si="2"/>
        <v/>
      </c>
      <c r="P10" s="60"/>
      <c r="Q10" s="61"/>
    </row>
    <row r="11" spans="1:17" ht="25.5" x14ac:dyDescent="0.2">
      <c r="A11" s="68">
        <f t="shared" ca="1" si="0"/>
        <v>4</v>
      </c>
      <c r="B11" s="62">
        <f t="shared" si="1"/>
        <v>499</v>
      </c>
      <c r="C11" s="53">
        <v>3104</v>
      </c>
      <c r="D11" s="63" t="s">
        <v>52</v>
      </c>
      <c r="E11" s="54"/>
      <c r="F11" s="55"/>
      <c r="G11" s="56"/>
      <c r="H11" s="57"/>
      <c r="I11" s="57"/>
      <c r="J11" s="57"/>
      <c r="K11" s="57" t="s">
        <v>25</v>
      </c>
      <c r="L11" s="57"/>
      <c r="M11" s="57"/>
      <c r="N11" s="58"/>
      <c r="O11" s="59" t="str">
        <f t="shared" si="2"/>
        <v/>
      </c>
      <c r="P11" s="60"/>
      <c r="Q11" s="61"/>
    </row>
    <row r="12" spans="1:17" ht="25.5" x14ac:dyDescent="0.2">
      <c r="A12" s="68">
        <f t="shared" ca="1" si="0"/>
        <v>5</v>
      </c>
      <c r="B12" s="62">
        <f t="shared" si="1"/>
        <v>499</v>
      </c>
      <c r="C12" s="53">
        <v>3105</v>
      </c>
      <c r="D12" s="63" t="s">
        <v>53</v>
      </c>
      <c r="E12" s="54"/>
      <c r="F12" s="55"/>
      <c r="G12" s="56"/>
      <c r="H12" s="57"/>
      <c r="I12" s="57"/>
      <c r="J12" s="57"/>
      <c r="K12" s="57" t="s">
        <v>25</v>
      </c>
      <c r="L12" s="57"/>
      <c r="M12" s="57"/>
      <c r="N12" s="58"/>
      <c r="O12" s="59" t="str">
        <f t="shared" si="2"/>
        <v/>
      </c>
      <c r="P12" s="60"/>
      <c r="Q12" s="61"/>
    </row>
    <row r="13" spans="1:17" x14ac:dyDescent="0.2">
      <c r="A13" s="68">
        <f t="shared" ca="1" si="0"/>
        <v>6</v>
      </c>
      <c r="B13" s="62">
        <f t="shared" si="1"/>
        <v>499</v>
      </c>
      <c r="C13" s="53">
        <v>3106</v>
      </c>
      <c r="D13" s="63" t="s">
        <v>54</v>
      </c>
      <c r="E13" s="54"/>
      <c r="F13" s="55"/>
      <c r="G13" s="56"/>
      <c r="H13" s="57"/>
      <c r="I13" s="57"/>
      <c r="J13" s="57"/>
      <c r="K13" s="57" t="s">
        <v>25</v>
      </c>
      <c r="L13" s="57"/>
      <c r="M13" s="57"/>
      <c r="N13" s="58"/>
      <c r="O13" s="59" t="str">
        <f t="shared" si="2"/>
        <v/>
      </c>
      <c r="P13" s="60"/>
      <c r="Q13" s="61"/>
    </row>
    <row r="14" spans="1:17" x14ac:dyDescent="0.2">
      <c r="A14" s="68">
        <f t="shared" ca="1" si="0"/>
        <v>7</v>
      </c>
      <c r="B14" s="62">
        <f t="shared" si="1"/>
        <v>499</v>
      </c>
      <c r="C14" s="53">
        <v>3107</v>
      </c>
      <c r="D14" s="63" t="s">
        <v>55</v>
      </c>
      <c r="E14" s="54"/>
      <c r="F14" s="55"/>
      <c r="G14" s="56"/>
      <c r="H14" s="57"/>
      <c r="I14" s="57"/>
      <c r="J14" s="57"/>
      <c r="K14" s="57" t="s">
        <v>25</v>
      </c>
      <c r="L14" s="57"/>
      <c r="M14" s="57"/>
      <c r="N14" s="58"/>
      <c r="O14" s="59" t="str">
        <f t="shared" si="2"/>
        <v/>
      </c>
      <c r="P14" s="60"/>
      <c r="Q14" s="61"/>
    </row>
    <row r="15" spans="1:17" x14ac:dyDescent="0.2">
      <c r="A15" s="68">
        <f t="shared" ca="1" si="0"/>
        <v>8</v>
      </c>
      <c r="B15" s="62">
        <f t="shared" si="1"/>
        <v>499</v>
      </c>
      <c r="C15" s="53"/>
      <c r="D15" s="63" t="s">
        <v>31</v>
      </c>
      <c r="E15" s="54"/>
      <c r="F15" s="55"/>
      <c r="G15" s="56"/>
      <c r="H15" s="57" t="s">
        <v>27</v>
      </c>
      <c r="I15" s="57" t="s">
        <v>27</v>
      </c>
      <c r="J15" s="57" t="s">
        <v>27</v>
      </c>
      <c r="K15" s="57" t="s">
        <v>27</v>
      </c>
      <c r="L15" s="57" t="s">
        <v>27</v>
      </c>
      <c r="M15" s="57" t="s">
        <v>27</v>
      </c>
      <c r="N15" s="58" t="s">
        <v>27</v>
      </c>
      <c r="O15" s="59" t="str">
        <f t="shared" si="2"/>
        <v/>
      </c>
      <c r="P15" s="60"/>
      <c r="Q15" s="61"/>
    </row>
    <row r="16" spans="1:17" x14ac:dyDescent="0.2">
      <c r="A16" s="68">
        <f t="shared" ca="1" si="0"/>
        <v>9</v>
      </c>
      <c r="B16" s="62">
        <f t="shared" si="1"/>
        <v>499</v>
      </c>
      <c r="C16" s="53">
        <v>3200</v>
      </c>
      <c r="D16" s="63" t="s">
        <v>56</v>
      </c>
      <c r="E16" s="54" t="s">
        <v>57</v>
      </c>
      <c r="F16" s="55"/>
      <c r="G16" s="56"/>
      <c r="H16" s="57"/>
      <c r="I16" s="57"/>
      <c r="J16" s="57"/>
      <c r="K16" s="57" t="s">
        <v>25</v>
      </c>
      <c r="L16" s="57"/>
      <c r="M16" s="57"/>
      <c r="N16" s="58"/>
      <c r="O16" s="59" t="str">
        <f t="shared" si="2"/>
        <v/>
      </c>
      <c r="P16" s="60"/>
      <c r="Q16" s="61"/>
    </row>
    <row r="17" spans="1:17" ht="25.5" x14ac:dyDescent="0.2">
      <c r="A17" s="68">
        <f t="shared" ca="1" si="0"/>
        <v>10</v>
      </c>
      <c r="B17" s="62">
        <f t="shared" si="1"/>
        <v>499</v>
      </c>
      <c r="C17" s="53">
        <v>3201</v>
      </c>
      <c r="D17" s="63" t="s">
        <v>51</v>
      </c>
      <c r="E17" s="54" t="s">
        <v>58</v>
      </c>
      <c r="F17" s="55"/>
      <c r="G17" s="56"/>
      <c r="H17" s="57"/>
      <c r="I17" s="57"/>
      <c r="J17" s="57"/>
      <c r="K17" s="57" t="s">
        <v>25</v>
      </c>
      <c r="L17" s="57"/>
      <c r="M17" s="57"/>
      <c r="N17" s="58"/>
      <c r="O17" s="59" t="str">
        <f t="shared" si="2"/>
        <v/>
      </c>
      <c r="P17" s="60"/>
      <c r="Q17" s="61"/>
    </row>
    <row r="18" spans="1:17" x14ac:dyDescent="0.2">
      <c r="A18" s="68">
        <f t="shared" ca="1" si="0"/>
        <v>11</v>
      </c>
      <c r="B18" s="62">
        <f t="shared" si="1"/>
        <v>499</v>
      </c>
      <c r="C18" s="53">
        <v>3202</v>
      </c>
      <c r="D18" s="63" t="s">
        <v>26</v>
      </c>
      <c r="E18" s="54"/>
      <c r="F18" s="55"/>
      <c r="G18" s="56"/>
      <c r="H18" s="57"/>
      <c r="I18" s="57"/>
      <c r="J18" s="57"/>
      <c r="K18" s="57" t="s">
        <v>25</v>
      </c>
      <c r="L18" s="57"/>
      <c r="M18" s="57"/>
      <c r="N18" s="58"/>
      <c r="O18" s="59" t="str">
        <f t="shared" si="2"/>
        <v/>
      </c>
      <c r="P18" s="60"/>
      <c r="Q18" s="61"/>
    </row>
    <row r="19" spans="1:17" x14ac:dyDescent="0.2">
      <c r="A19" s="68">
        <f t="shared" ca="1" si="0"/>
        <v>12</v>
      </c>
      <c r="B19" s="62">
        <f t="shared" si="1"/>
        <v>499</v>
      </c>
      <c r="C19" s="53">
        <v>3203</v>
      </c>
      <c r="D19" s="63" t="s">
        <v>59</v>
      </c>
      <c r="E19" s="54"/>
      <c r="F19" s="55"/>
      <c r="G19" s="56"/>
      <c r="H19" s="57"/>
      <c r="I19" s="57"/>
      <c r="J19" s="57"/>
      <c r="K19" s="57" t="s">
        <v>25</v>
      </c>
      <c r="L19" s="57"/>
      <c r="M19" s="57"/>
      <c r="N19" s="58"/>
      <c r="O19" s="59" t="str">
        <f t="shared" si="2"/>
        <v/>
      </c>
      <c r="P19" s="60"/>
      <c r="Q19" s="61"/>
    </row>
    <row r="20" spans="1:17" ht="25.5" x14ac:dyDescent="0.2">
      <c r="A20" s="68">
        <f t="shared" ca="1" si="0"/>
        <v>13</v>
      </c>
      <c r="B20" s="62">
        <f t="shared" si="1"/>
        <v>499</v>
      </c>
      <c r="C20" s="53">
        <v>3204</v>
      </c>
      <c r="D20" s="63" t="s">
        <v>53</v>
      </c>
      <c r="E20" s="54"/>
      <c r="F20" s="55"/>
      <c r="G20" s="56"/>
      <c r="H20" s="57"/>
      <c r="I20" s="57"/>
      <c r="J20" s="57"/>
      <c r="K20" s="57" t="s">
        <v>25</v>
      </c>
      <c r="L20" s="57"/>
      <c r="M20" s="57"/>
      <c r="N20" s="58"/>
      <c r="O20" s="59" t="str">
        <f t="shared" si="2"/>
        <v/>
      </c>
      <c r="P20" s="60"/>
      <c r="Q20" s="61"/>
    </row>
    <row r="21" spans="1:17" x14ac:dyDescent="0.2">
      <c r="A21" s="68">
        <f t="shared" ca="1" si="0"/>
        <v>14</v>
      </c>
      <c r="B21" s="62">
        <f t="shared" si="1"/>
        <v>499</v>
      </c>
      <c r="C21" s="53">
        <v>3205</v>
      </c>
      <c r="D21" s="63" t="s">
        <v>60</v>
      </c>
      <c r="E21" s="54"/>
      <c r="F21" s="55"/>
      <c r="G21" s="56"/>
      <c r="H21" s="57"/>
      <c r="I21" s="57"/>
      <c r="J21" s="57"/>
      <c r="K21" s="57" t="s">
        <v>25</v>
      </c>
      <c r="L21" s="57"/>
      <c r="M21" s="57"/>
      <c r="N21" s="58"/>
      <c r="O21" s="59" t="str">
        <f t="shared" si="2"/>
        <v/>
      </c>
      <c r="P21" s="60"/>
      <c r="Q21" s="61"/>
    </row>
    <row r="22" spans="1:17" x14ac:dyDescent="0.2">
      <c r="A22" s="68">
        <f t="shared" ca="1" si="0"/>
        <v>15</v>
      </c>
      <c r="B22" s="62">
        <f t="shared" si="1"/>
        <v>499</v>
      </c>
      <c r="C22" s="53"/>
      <c r="D22" s="63" t="s">
        <v>31</v>
      </c>
      <c r="E22" s="54"/>
      <c r="F22" s="55"/>
      <c r="G22" s="56"/>
      <c r="H22" s="57" t="s">
        <v>27</v>
      </c>
      <c r="I22" s="57" t="s">
        <v>27</v>
      </c>
      <c r="J22" s="57" t="s">
        <v>27</v>
      </c>
      <c r="K22" s="57" t="s">
        <v>27</v>
      </c>
      <c r="L22" s="57" t="s">
        <v>27</v>
      </c>
      <c r="M22" s="57" t="s">
        <v>27</v>
      </c>
      <c r="N22" s="58" t="s">
        <v>27</v>
      </c>
      <c r="O22" s="59" t="str">
        <f t="shared" si="2"/>
        <v/>
      </c>
      <c r="P22" s="60"/>
      <c r="Q22" s="61"/>
    </row>
    <row r="23" spans="1:17" x14ac:dyDescent="0.2">
      <c r="A23" s="68">
        <f t="shared" ca="1" si="0"/>
        <v>16</v>
      </c>
      <c r="B23" s="62">
        <f t="shared" si="1"/>
        <v>499</v>
      </c>
      <c r="C23" s="53">
        <v>3300</v>
      </c>
      <c r="D23" s="63" t="s">
        <v>61</v>
      </c>
      <c r="E23" s="54"/>
      <c r="F23" s="55"/>
      <c r="G23" s="56"/>
      <c r="H23" s="57"/>
      <c r="I23" s="57"/>
      <c r="J23" s="57"/>
      <c r="K23" s="57" t="s">
        <v>25</v>
      </c>
      <c r="L23" s="57"/>
      <c r="M23" s="57"/>
      <c r="N23" s="58"/>
      <c r="O23" s="59" t="str">
        <f t="shared" si="2"/>
        <v/>
      </c>
      <c r="P23" s="60"/>
      <c r="Q23" s="61"/>
    </row>
    <row r="24" spans="1:17" ht="25.5" x14ac:dyDescent="0.2">
      <c r="A24" s="68">
        <f t="shared" ca="1" si="0"/>
        <v>17</v>
      </c>
      <c r="B24" s="62">
        <f t="shared" si="1"/>
        <v>499</v>
      </c>
      <c r="C24" s="53">
        <v>3301</v>
      </c>
      <c r="D24" s="63" t="s">
        <v>51</v>
      </c>
      <c r="E24" s="54"/>
      <c r="F24" s="55"/>
      <c r="G24" s="56"/>
      <c r="H24" s="57"/>
      <c r="I24" s="57"/>
      <c r="J24" s="57"/>
      <c r="K24" s="57" t="s">
        <v>25</v>
      </c>
      <c r="L24" s="57"/>
      <c r="M24" s="57"/>
      <c r="N24" s="58"/>
      <c r="O24" s="59" t="str">
        <f t="shared" si="2"/>
        <v/>
      </c>
      <c r="P24" s="60"/>
      <c r="Q24" s="61"/>
    </row>
    <row r="25" spans="1:17" x14ac:dyDescent="0.2">
      <c r="A25" s="68">
        <f t="shared" ca="1" si="0"/>
        <v>18</v>
      </c>
      <c r="B25" s="62">
        <f t="shared" si="1"/>
        <v>499</v>
      </c>
      <c r="C25" s="53">
        <v>3302</v>
      </c>
      <c r="D25" s="63" t="s">
        <v>26</v>
      </c>
      <c r="E25" s="54"/>
      <c r="F25" s="55"/>
      <c r="G25" s="56"/>
      <c r="H25" s="57"/>
      <c r="I25" s="57"/>
      <c r="J25" s="57"/>
      <c r="K25" s="57" t="s">
        <v>25</v>
      </c>
      <c r="L25" s="57"/>
      <c r="M25" s="57"/>
      <c r="N25" s="58"/>
      <c r="O25" s="59" t="str">
        <f t="shared" si="2"/>
        <v/>
      </c>
      <c r="P25" s="60"/>
      <c r="Q25" s="61"/>
    </row>
    <row r="26" spans="1:17" x14ac:dyDescent="0.2">
      <c r="A26" s="68">
        <f t="shared" ca="1" si="0"/>
        <v>19</v>
      </c>
      <c r="B26" s="62">
        <f t="shared" si="1"/>
        <v>499</v>
      </c>
      <c r="C26" s="53">
        <v>3303</v>
      </c>
      <c r="D26" s="63" t="s">
        <v>62</v>
      </c>
      <c r="E26" s="54"/>
      <c r="F26" s="55"/>
      <c r="G26" s="56"/>
      <c r="H26" s="57"/>
      <c r="I26" s="57"/>
      <c r="J26" s="57"/>
      <c r="K26" s="57" t="s">
        <v>25</v>
      </c>
      <c r="L26" s="57"/>
      <c r="M26" s="57"/>
      <c r="N26" s="58"/>
      <c r="O26" s="59" t="str">
        <f t="shared" si="2"/>
        <v/>
      </c>
      <c r="P26" s="60"/>
      <c r="Q26" s="61"/>
    </row>
    <row r="27" spans="1:17" x14ac:dyDescent="0.2">
      <c r="A27" s="68">
        <f t="shared" ca="1" si="0"/>
        <v>20</v>
      </c>
      <c r="B27" s="62">
        <f t="shared" si="1"/>
        <v>499</v>
      </c>
      <c r="C27" s="53">
        <v>3304</v>
      </c>
      <c r="D27" s="63" t="s">
        <v>63</v>
      </c>
      <c r="E27" s="54"/>
      <c r="F27" s="55"/>
      <c r="G27" s="56"/>
      <c r="H27" s="57"/>
      <c r="I27" s="57"/>
      <c r="J27" s="57"/>
      <c r="K27" s="57" t="s">
        <v>25</v>
      </c>
      <c r="L27" s="57"/>
      <c r="M27" s="57"/>
      <c r="N27" s="58"/>
      <c r="O27" s="59" t="str">
        <f t="shared" si="2"/>
        <v/>
      </c>
      <c r="P27" s="60"/>
      <c r="Q27" s="61"/>
    </row>
    <row r="28" spans="1:17" x14ac:dyDescent="0.2">
      <c r="A28" s="68">
        <f t="shared" ca="1" si="0"/>
        <v>21</v>
      </c>
      <c r="B28" s="62">
        <f t="shared" si="1"/>
        <v>499</v>
      </c>
      <c r="C28" s="53">
        <v>3305</v>
      </c>
      <c r="D28" s="63" t="s">
        <v>64</v>
      </c>
      <c r="E28" s="54"/>
      <c r="F28" s="55"/>
      <c r="G28" s="56"/>
      <c r="H28" s="57"/>
      <c r="I28" s="57"/>
      <c r="J28" s="57"/>
      <c r="K28" s="57" t="s">
        <v>25</v>
      </c>
      <c r="L28" s="57"/>
      <c r="M28" s="57"/>
      <c r="N28" s="58"/>
      <c r="O28" s="59" t="str">
        <f t="shared" si="2"/>
        <v/>
      </c>
      <c r="P28" s="60"/>
      <c r="Q28" s="61"/>
    </row>
    <row r="29" spans="1:17" x14ac:dyDescent="0.2">
      <c r="A29" s="68">
        <f t="shared" ca="1" si="0"/>
        <v>22</v>
      </c>
      <c r="B29" s="62">
        <f t="shared" si="1"/>
        <v>499</v>
      </c>
      <c r="C29" s="53"/>
      <c r="D29" s="63" t="s">
        <v>31</v>
      </c>
      <c r="E29" s="54"/>
      <c r="F29" s="55"/>
      <c r="G29" s="56"/>
      <c r="H29" s="57" t="s">
        <v>27</v>
      </c>
      <c r="I29" s="57" t="s">
        <v>27</v>
      </c>
      <c r="J29" s="57" t="s">
        <v>27</v>
      </c>
      <c r="K29" s="57" t="s">
        <v>27</v>
      </c>
      <c r="L29" s="57" t="s">
        <v>27</v>
      </c>
      <c r="M29" s="57" t="s">
        <v>27</v>
      </c>
      <c r="N29" s="58" t="s">
        <v>27</v>
      </c>
      <c r="O29" s="59" t="str">
        <f t="shared" si="2"/>
        <v/>
      </c>
      <c r="P29" s="60"/>
      <c r="Q29" s="61"/>
    </row>
    <row r="30" spans="1:17" x14ac:dyDescent="0.2">
      <c r="A30" s="68">
        <f t="shared" ca="1" si="0"/>
        <v>23</v>
      </c>
      <c r="B30" s="62">
        <f t="shared" si="1"/>
        <v>499</v>
      </c>
      <c r="C30" s="53">
        <v>5100</v>
      </c>
      <c r="D30" s="63" t="s">
        <v>65</v>
      </c>
      <c r="E30" s="87" t="s">
        <v>128</v>
      </c>
      <c r="F30" s="55"/>
      <c r="G30" s="56"/>
      <c r="H30" s="57"/>
      <c r="I30" s="57"/>
      <c r="J30" s="57"/>
      <c r="K30" s="57" t="s">
        <v>25</v>
      </c>
      <c r="L30" s="57"/>
      <c r="M30" s="57"/>
      <c r="N30" s="58"/>
      <c r="O30" s="59" t="str">
        <f t="shared" si="2"/>
        <v/>
      </c>
      <c r="P30" s="60"/>
      <c r="Q30" s="61"/>
    </row>
    <row r="31" spans="1:17" ht="25.5" x14ac:dyDescent="0.2">
      <c r="A31" s="68">
        <f t="shared" ca="1" si="0"/>
        <v>24</v>
      </c>
      <c r="B31" s="62">
        <f t="shared" si="1"/>
        <v>499</v>
      </c>
      <c r="C31" s="53">
        <v>5101</v>
      </c>
      <c r="D31" s="63" t="s">
        <v>51</v>
      </c>
      <c r="E31" s="87" t="s">
        <v>29</v>
      </c>
      <c r="F31" s="55"/>
      <c r="G31" s="56"/>
      <c r="H31" s="57"/>
      <c r="I31" s="57"/>
      <c r="J31" s="57"/>
      <c r="K31" s="57" t="s">
        <v>25</v>
      </c>
      <c r="L31" s="57"/>
      <c r="M31" s="57"/>
      <c r="N31" s="58"/>
      <c r="O31" s="59" t="str">
        <f t="shared" si="2"/>
        <v/>
      </c>
      <c r="P31" s="60"/>
      <c r="Q31" s="61"/>
    </row>
    <row r="32" spans="1:17" x14ac:dyDescent="0.2">
      <c r="A32" s="68">
        <f t="shared" ca="1" si="0"/>
        <v>25</v>
      </c>
      <c r="B32" s="62">
        <f t="shared" si="1"/>
        <v>499</v>
      </c>
      <c r="C32" s="53">
        <v>5102</v>
      </c>
      <c r="D32" s="63" t="s">
        <v>66</v>
      </c>
      <c r="E32" s="87"/>
      <c r="F32" s="55"/>
      <c r="G32" s="56"/>
      <c r="H32" s="57"/>
      <c r="I32" s="57"/>
      <c r="J32" s="57"/>
      <c r="K32" s="57" t="s">
        <v>25</v>
      </c>
      <c r="L32" s="57"/>
      <c r="M32" s="57"/>
      <c r="N32" s="58"/>
      <c r="O32" s="59" t="str">
        <f t="shared" si="2"/>
        <v/>
      </c>
      <c r="P32" s="60"/>
      <c r="Q32" s="61"/>
    </row>
    <row r="33" spans="1:17" x14ac:dyDescent="0.2">
      <c r="A33" s="68">
        <f t="shared" ca="1" si="0"/>
        <v>26</v>
      </c>
      <c r="B33" s="62">
        <f t="shared" si="1"/>
        <v>499</v>
      </c>
      <c r="C33" s="53">
        <v>5103</v>
      </c>
      <c r="D33" s="63" t="s">
        <v>26</v>
      </c>
      <c r="E33" s="87"/>
      <c r="F33" s="55"/>
      <c r="G33" s="56"/>
      <c r="H33" s="57"/>
      <c r="I33" s="57"/>
      <c r="J33" s="57"/>
      <c r="K33" s="57" t="s">
        <v>25</v>
      </c>
      <c r="L33" s="57"/>
      <c r="M33" s="57"/>
      <c r="N33" s="58"/>
      <c r="O33" s="59" t="str">
        <f t="shared" si="2"/>
        <v/>
      </c>
      <c r="P33" s="60"/>
      <c r="Q33" s="61"/>
    </row>
    <row r="34" spans="1:17" ht="25.5" x14ac:dyDescent="0.2">
      <c r="A34" s="68">
        <f t="shared" ca="1" si="0"/>
        <v>27</v>
      </c>
      <c r="B34" s="62">
        <f t="shared" si="1"/>
        <v>499</v>
      </c>
      <c r="C34" s="53">
        <v>5104</v>
      </c>
      <c r="D34" s="63" t="s">
        <v>67</v>
      </c>
      <c r="E34" s="54"/>
      <c r="F34" s="55"/>
      <c r="G34" s="56"/>
      <c r="H34" s="57"/>
      <c r="I34" s="57"/>
      <c r="J34" s="57"/>
      <c r="K34" s="57" t="s">
        <v>25</v>
      </c>
      <c r="L34" s="57"/>
      <c r="M34" s="57"/>
      <c r="N34" s="58"/>
      <c r="O34" s="59" t="str">
        <f t="shared" si="2"/>
        <v/>
      </c>
      <c r="P34" s="60"/>
      <c r="Q34" s="61"/>
    </row>
    <row r="35" spans="1:17" ht="25.5" x14ac:dyDescent="0.2">
      <c r="A35" s="68">
        <f t="shared" ca="1" si="0"/>
        <v>28</v>
      </c>
      <c r="B35" s="62">
        <f t="shared" si="1"/>
        <v>499</v>
      </c>
      <c r="C35" s="53">
        <v>5105</v>
      </c>
      <c r="D35" s="63" t="s">
        <v>68</v>
      </c>
      <c r="E35" s="54"/>
      <c r="F35" s="55"/>
      <c r="G35" s="56"/>
      <c r="H35" s="57"/>
      <c r="I35" s="57"/>
      <c r="J35" s="57"/>
      <c r="K35" s="57" t="s">
        <v>25</v>
      </c>
      <c r="L35" s="57"/>
      <c r="M35" s="57"/>
      <c r="N35" s="58"/>
      <c r="O35" s="59" t="str">
        <f t="shared" si="2"/>
        <v/>
      </c>
      <c r="P35" s="60"/>
      <c r="Q35" s="61"/>
    </row>
    <row r="36" spans="1:17" x14ac:dyDescent="0.2">
      <c r="A36" s="68">
        <f t="shared" ca="1" si="0"/>
        <v>29</v>
      </c>
      <c r="B36" s="62">
        <f t="shared" si="1"/>
        <v>499</v>
      </c>
      <c r="C36" s="53">
        <v>5106</v>
      </c>
      <c r="D36" s="63" t="s">
        <v>69</v>
      </c>
      <c r="E36" s="54"/>
      <c r="F36" s="55"/>
      <c r="G36" s="56"/>
      <c r="H36" s="57"/>
      <c r="I36" s="57"/>
      <c r="J36" s="57"/>
      <c r="K36" s="57" t="s">
        <v>25</v>
      </c>
      <c r="L36" s="57"/>
      <c r="M36" s="57"/>
      <c r="N36" s="58"/>
      <c r="O36" s="59" t="str">
        <f t="shared" si="2"/>
        <v/>
      </c>
      <c r="P36" s="60"/>
      <c r="Q36" s="61"/>
    </row>
    <row r="37" spans="1:17" ht="25.5" x14ac:dyDescent="0.2">
      <c r="A37" s="68">
        <f t="shared" ca="1" si="0"/>
        <v>30</v>
      </c>
      <c r="B37" s="62">
        <f t="shared" si="1"/>
        <v>499</v>
      </c>
      <c r="C37" s="53">
        <v>5107</v>
      </c>
      <c r="D37" s="63" t="s">
        <v>70</v>
      </c>
      <c r="E37" s="54"/>
      <c r="F37" s="55"/>
      <c r="G37" s="56"/>
      <c r="H37" s="57"/>
      <c r="I37" s="57"/>
      <c r="J37" s="57"/>
      <c r="K37" s="57" t="s">
        <v>25</v>
      </c>
      <c r="L37" s="57"/>
      <c r="M37" s="57"/>
      <c r="N37" s="58"/>
      <c r="O37" s="59" t="str">
        <f t="shared" si="2"/>
        <v/>
      </c>
      <c r="P37" s="60"/>
      <c r="Q37" s="61"/>
    </row>
    <row r="38" spans="1:17" x14ac:dyDescent="0.2">
      <c r="A38" s="68">
        <f t="shared" ca="1" si="0"/>
        <v>31</v>
      </c>
      <c r="B38" s="62">
        <f t="shared" si="1"/>
        <v>499</v>
      </c>
      <c r="C38" s="53">
        <v>5108</v>
      </c>
      <c r="D38" s="63" t="s">
        <v>60</v>
      </c>
      <c r="E38" s="54"/>
      <c r="F38" s="55"/>
      <c r="G38" s="56"/>
      <c r="H38" s="57"/>
      <c r="I38" s="57"/>
      <c r="J38" s="57"/>
      <c r="K38" s="57" t="s">
        <v>25</v>
      </c>
      <c r="L38" s="57"/>
      <c r="M38" s="57"/>
      <c r="N38" s="58"/>
      <c r="O38" s="59" t="str">
        <f t="shared" si="2"/>
        <v/>
      </c>
      <c r="P38" s="60"/>
      <c r="Q38" s="61"/>
    </row>
    <row r="39" spans="1:17" x14ac:dyDescent="0.2">
      <c r="A39" s="68">
        <f t="shared" ca="1" si="0"/>
        <v>32</v>
      </c>
      <c r="B39" s="62">
        <f t="shared" si="1"/>
        <v>499</v>
      </c>
      <c r="C39" s="53"/>
      <c r="D39" s="63" t="s">
        <v>31</v>
      </c>
      <c r="E39" s="54"/>
      <c r="F39" s="55"/>
      <c r="G39" s="56"/>
      <c r="H39" s="57" t="s">
        <v>27</v>
      </c>
      <c r="I39" s="57" t="s">
        <v>27</v>
      </c>
      <c r="J39" s="57" t="s">
        <v>27</v>
      </c>
      <c r="K39" s="57" t="s">
        <v>27</v>
      </c>
      <c r="L39" s="57" t="s">
        <v>27</v>
      </c>
      <c r="M39" s="57" t="s">
        <v>27</v>
      </c>
      <c r="N39" s="58" t="s">
        <v>27</v>
      </c>
      <c r="O39" s="59" t="str">
        <f t="shared" si="2"/>
        <v/>
      </c>
      <c r="P39" s="60"/>
      <c r="Q39" s="61"/>
    </row>
    <row r="40" spans="1:17" ht="25.5" x14ac:dyDescent="0.2">
      <c r="A40" s="68">
        <f t="shared" ca="1" si="0"/>
        <v>33</v>
      </c>
      <c r="B40" s="62">
        <f t="shared" si="1"/>
        <v>499</v>
      </c>
      <c r="C40" s="53">
        <v>5200</v>
      </c>
      <c r="D40" s="63" t="s">
        <v>71</v>
      </c>
      <c r="E40" s="54" t="s">
        <v>98</v>
      </c>
      <c r="F40" s="55"/>
      <c r="G40" s="56"/>
      <c r="H40" s="57"/>
      <c r="I40" s="57"/>
      <c r="J40" s="57"/>
      <c r="K40" s="57" t="s">
        <v>25</v>
      </c>
      <c r="L40" s="57"/>
      <c r="M40" s="57"/>
      <c r="N40" s="58"/>
      <c r="O40" s="59" t="str">
        <f t="shared" si="2"/>
        <v/>
      </c>
      <c r="P40" s="60"/>
      <c r="Q40" s="61"/>
    </row>
    <row r="41" spans="1:17" ht="25.5" x14ac:dyDescent="0.2">
      <c r="A41" s="68">
        <f t="shared" ca="1" si="0"/>
        <v>34</v>
      </c>
      <c r="B41" s="62">
        <f t="shared" si="1"/>
        <v>499</v>
      </c>
      <c r="C41" s="53">
        <v>5201</v>
      </c>
      <c r="D41" s="63" t="s">
        <v>51</v>
      </c>
      <c r="E41" s="54"/>
      <c r="F41" s="55"/>
      <c r="G41" s="56"/>
      <c r="H41" s="57"/>
      <c r="I41" s="57"/>
      <c r="J41" s="57"/>
      <c r="K41" s="57" t="s">
        <v>25</v>
      </c>
      <c r="L41" s="57"/>
      <c r="M41" s="57"/>
      <c r="N41" s="58"/>
      <c r="O41" s="59" t="str">
        <f t="shared" si="2"/>
        <v/>
      </c>
      <c r="P41" s="60"/>
      <c r="Q41" s="61"/>
    </row>
    <row r="42" spans="1:17" x14ac:dyDescent="0.2">
      <c r="A42" s="68">
        <f t="shared" ca="1" si="0"/>
        <v>35</v>
      </c>
      <c r="B42" s="62">
        <f t="shared" si="1"/>
        <v>499</v>
      </c>
      <c r="C42" s="53">
        <v>5202</v>
      </c>
      <c r="D42" s="63" t="s">
        <v>26</v>
      </c>
      <c r="E42" s="54"/>
      <c r="F42" s="55"/>
      <c r="G42" s="56"/>
      <c r="H42" s="57"/>
      <c r="I42" s="57"/>
      <c r="J42" s="57"/>
      <c r="K42" s="57" t="s">
        <v>25</v>
      </c>
      <c r="L42" s="57"/>
      <c r="M42" s="57"/>
      <c r="N42" s="58"/>
      <c r="O42" s="59" t="str">
        <f t="shared" si="2"/>
        <v/>
      </c>
      <c r="P42" s="60"/>
      <c r="Q42" s="61"/>
    </row>
    <row r="43" spans="1:17" x14ac:dyDescent="0.2">
      <c r="A43" s="68">
        <f t="shared" ca="1" si="0"/>
        <v>36</v>
      </c>
      <c r="B43" s="62">
        <f t="shared" si="1"/>
        <v>499</v>
      </c>
      <c r="C43" s="53">
        <v>5203</v>
      </c>
      <c r="D43" s="63" t="s">
        <v>72</v>
      </c>
      <c r="E43" s="54"/>
      <c r="F43" s="55"/>
      <c r="G43" s="56"/>
      <c r="H43" s="57"/>
      <c r="I43" s="57"/>
      <c r="J43" s="57"/>
      <c r="K43" s="57" t="s">
        <v>25</v>
      </c>
      <c r="L43" s="57"/>
      <c r="M43" s="57"/>
      <c r="N43" s="58"/>
      <c r="O43" s="59" t="str">
        <f t="shared" si="2"/>
        <v/>
      </c>
      <c r="P43" s="60"/>
      <c r="Q43" s="61"/>
    </row>
    <row r="44" spans="1:17" x14ac:dyDescent="0.2">
      <c r="A44" s="68">
        <f t="shared" ca="1" si="0"/>
        <v>37</v>
      </c>
      <c r="B44" s="62">
        <f t="shared" si="1"/>
        <v>499</v>
      </c>
      <c r="C44" s="53">
        <v>5204</v>
      </c>
      <c r="D44" s="63" t="s">
        <v>73</v>
      </c>
      <c r="E44" s="54"/>
      <c r="F44" s="55"/>
      <c r="G44" s="56"/>
      <c r="H44" s="57"/>
      <c r="I44" s="57"/>
      <c r="J44" s="57"/>
      <c r="K44" s="57" t="s">
        <v>25</v>
      </c>
      <c r="L44" s="57"/>
      <c r="M44" s="57"/>
      <c r="N44" s="58"/>
      <c r="O44" s="59" t="str">
        <f t="shared" si="2"/>
        <v/>
      </c>
      <c r="P44" s="60"/>
      <c r="Q44" s="61"/>
    </row>
    <row r="45" spans="1:17" x14ac:dyDescent="0.2">
      <c r="A45" s="68">
        <f t="shared" ca="1" si="0"/>
        <v>38</v>
      </c>
      <c r="B45" s="62">
        <f t="shared" si="1"/>
        <v>499</v>
      </c>
      <c r="C45" s="53">
        <v>5205</v>
      </c>
      <c r="D45" s="63" t="s">
        <v>74</v>
      </c>
      <c r="E45" s="54"/>
      <c r="F45" s="55"/>
      <c r="G45" s="56"/>
      <c r="H45" s="57"/>
      <c r="I45" s="57"/>
      <c r="J45" s="57"/>
      <c r="K45" s="57" t="s">
        <v>25</v>
      </c>
      <c r="L45" s="57"/>
      <c r="M45" s="57"/>
      <c r="N45" s="58"/>
      <c r="O45" s="59" t="str">
        <f t="shared" si="2"/>
        <v/>
      </c>
      <c r="P45" s="60"/>
      <c r="Q45" s="61"/>
    </row>
    <row r="46" spans="1:17" x14ac:dyDescent="0.2">
      <c r="A46" s="68">
        <f t="shared" ca="1" si="0"/>
        <v>39</v>
      </c>
      <c r="B46" s="62">
        <f t="shared" si="1"/>
        <v>499</v>
      </c>
      <c r="C46" s="53">
        <v>5206</v>
      </c>
      <c r="D46" s="63" t="s">
        <v>36</v>
      </c>
      <c r="E46" s="54"/>
      <c r="F46" s="55"/>
      <c r="G46" s="56"/>
      <c r="H46" s="57"/>
      <c r="I46" s="57"/>
      <c r="J46" s="57"/>
      <c r="K46" s="57" t="s">
        <v>25</v>
      </c>
      <c r="L46" s="57"/>
      <c r="M46" s="57"/>
      <c r="N46" s="58"/>
      <c r="O46" s="59" t="str">
        <f t="shared" si="2"/>
        <v/>
      </c>
      <c r="P46" s="60"/>
      <c r="Q46" s="61"/>
    </row>
    <row r="47" spans="1:17" x14ac:dyDescent="0.2">
      <c r="A47" s="68">
        <f t="shared" ca="1" si="0"/>
        <v>40</v>
      </c>
      <c r="B47" s="62">
        <f t="shared" si="1"/>
        <v>499</v>
      </c>
      <c r="C47" s="53">
        <v>5207</v>
      </c>
      <c r="D47" s="63" t="s">
        <v>32</v>
      </c>
      <c r="E47" s="54"/>
      <c r="F47" s="55"/>
      <c r="G47" s="56"/>
      <c r="H47" s="57"/>
      <c r="I47" s="57"/>
      <c r="J47" s="57"/>
      <c r="K47" s="57" t="s">
        <v>25</v>
      </c>
      <c r="L47" s="57"/>
      <c r="M47" s="57"/>
      <c r="N47" s="58"/>
      <c r="O47" s="59" t="str">
        <f t="shared" si="2"/>
        <v/>
      </c>
      <c r="P47" s="60"/>
      <c r="Q47" s="61"/>
    </row>
    <row r="48" spans="1:17" x14ac:dyDescent="0.2">
      <c r="A48" s="68">
        <f t="shared" ca="1" si="0"/>
        <v>41</v>
      </c>
      <c r="B48" s="62">
        <f t="shared" si="1"/>
        <v>499</v>
      </c>
      <c r="C48" s="53">
        <v>5208</v>
      </c>
      <c r="D48" s="63" t="s">
        <v>60</v>
      </c>
      <c r="E48" s="54"/>
      <c r="F48" s="55"/>
      <c r="G48" s="56"/>
      <c r="H48" s="57"/>
      <c r="I48" s="57"/>
      <c r="J48" s="57"/>
      <c r="K48" s="57" t="s">
        <v>25</v>
      </c>
      <c r="L48" s="57"/>
      <c r="M48" s="57"/>
      <c r="N48" s="58"/>
      <c r="O48" s="59" t="str">
        <f t="shared" si="2"/>
        <v/>
      </c>
      <c r="P48" s="60"/>
      <c r="Q48" s="61"/>
    </row>
    <row r="49" spans="1:17" x14ac:dyDescent="0.2">
      <c r="A49" s="68">
        <f t="shared" ca="1" si="0"/>
        <v>42</v>
      </c>
      <c r="B49" s="62">
        <f t="shared" si="1"/>
        <v>499</v>
      </c>
      <c r="C49" s="53">
        <v>5209</v>
      </c>
      <c r="D49" s="63" t="s">
        <v>60</v>
      </c>
      <c r="E49" s="54"/>
      <c r="F49" s="55"/>
      <c r="G49" s="56"/>
      <c r="H49" s="57"/>
      <c r="I49" s="57"/>
      <c r="J49" s="57"/>
      <c r="K49" s="57" t="s">
        <v>25</v>
      </c>
      <c r="L49" s="57"/>
      <c r="M49" s="57"/>
      <c r="N49" s="58"/>
      <c r="O49" s="59" t="str">
        <f t="shared" si="2"/>
        <v/>
      </c>
      <c r="P49" s="60"/>
      <c r="Q49" s="61"/>
    </row>
    <row r="50" spans="1:17" x14ac:dyDescent="0.2">
      <c r="A50" s="68">
        <f t="shared" ca="1" si="0"/>
        <v>43</v>
      </c>
      <c r="B50" s="62">
        <f t="shared" si="1"/>
        <v>499</v>
      </c>
      <c r="C50" s="53"/>
      <c r="D50" s="63" t="s">
        <v>31</v>
      </c>
      <c r="E50" s="54"/>
      <c r="F50" s="55"/>
      <c r="G50" s="56"/>
      <c r="H50" s="57" t="s">
        <v>27</v>
      </c>
      <c r="I50" s="57" t="s">
        <v>27</v>
      </c>
      <c r="J50" s="57" t="s">
        <v>27</v>
      </c>
      <c r="K50" s="57" t="s">
        <v>27</v>
      </c>
      <c r="L50" s="57" t="s">
        <v>27</v>
      </c>
      <c r="M50" s="57" t="s">
        <v>27</v>
      </c>
      <c r="N50" s="58" t="s">
        <v>27</v>
      </c>
      <c r="O50" s="59" t="str">
        <f t="shared" si="2"/>
        <v/>
      </c>
      <c r="P50" s="60"/>
      <c r="Q50" s="61"/>
    </row>
    <row r="51" spans="1:17" x14ac:dyDescent="0.2">
      <c r="A51" s="68">
        <f t="shared" ca="1" si="0"/>
        <v>44</v>
      </c>
      <c r="B51" s="62">
        <f t="shared" si="1"/>
        <v>499</v>
      </c>
      <c r="C51" s="53">
        <v>6100</v>
      </c>
      <c r="D51" s="63" t="s">
        <v>75</v>
      </c>
      <c r="E51" s="87" t="s">
        <v>129</v>
      </c>
      <c r="F51" s="55"/>
      <c r="G51" s="56"/>
      <c r="H51" s="57"/>
      <c r="I51" s="57"/>
      <c r="J51" s="57"/>
      <c r="K51" s="57" t="s">
        <v>25</v>
      </c>
      <c r="L51" s="57"/>
      <c r="M51" s="57"/>
      <c r="N51" s="58"/>
      <c r="O51" s="59" t="str">
        <f t="shared" si="2"/>
        <v/>
      </c>
      <c r="P51" s="60"/>
      <c r="Q51" s="61"/>
    </row>
    <row r="52" spans="1:17" ht="25.5" x14ac:dyDescent="0.2">
      <c r="A52" s="68">
        <f t="shared" ca="1" si="0"/>
        <v>45</v>
      </c>
      <c r="B52" s="62">
        <f t="shared" si="1"/>
        <v>499</v>
      </c>
      <c r="C52" s="53">
        <v>6101</v>
      </c>
      <c r="D52" s="63" t="s">
        <v>76</v>
      </c>
      <c r="E52" s="87"/>
      <c r="F52" s="55"/>
      <c r="G52" s="56"/>
      <c r="H52" s="57"/>
      <c r="I52" s="57"/>
      <c r="J52" s="57"/>
      <c r="K52" s="57" t="s">
        <v>25</v>
      </c>
      <c r="L52" s="57"/>
      <c r="M52" s="57"/>
      <c r="N52" s="58"/>
      <c r="O52" s="59" t="str">
        <f t="shared" si="2"/>
        <v/>
      </c>
      <c r="P52" s="60"/>
      <c r="Q52" s="61"/>
    </row>
    <row r="53" spans="1:17" x14ac:dyDescent="0.2">
      <c r="A53" s="68">
        <f t="shared" ca="1" si="0"/>
        <v>46</v>
      </c>
      <c r="B53" s="62">
        <f t="shared" si="1"/>
        <v>499</v>
      </c>
      <c r="C53" s="53">
        <v>6102</v>
      </c>
      <c r="D53" s="63" t="s">
        <v>28</v>
      </c>
      <c r="E53" s="87"/>
      <c r="F53" s="55"/>
      <c r="G53" s="56"/>
      <c r="H53" s="57"/>
      <c r="I53" s="57"/>
      <c r="J53" s="57"/>
      <c r="K53" s="57" t="s">
        <v>25</v>
      </c>
      <c r="L53" s="57"/>
      <c r="M53" s="57"/>
      <c r="N53" s="58"/>
      <c r="O53" s="59" t="str">
        <f t="shared" si="2"/>
        <v/>
      </c>
      <c r="P53" s="60"/>
      <c r="Q53" s="61"/>
    </row>
    <row r="54" spans="1:17" ht="25.5" x14ac:dyDescent="0.2">
      <c r="A54" s="68">
        <f t="shared" ca="1" si="0"/>
        <v>47</v>
      </c>
      <c r="B54" s="62">
        <f t="shared" si="1"/>
        <v>499</v>
      </c>
      <c r="C54" s="53">
        <v>6103</v>
      </c>
      <c r="D54" s="63" t="s">
        <v>77</v>
      </c>
      <c r="E54" s="54"/>
      <c r="F54" s="55"/>
      <c r="G54" s="56"/>
      <c r="H54" s="57"/>
      <c r="I54" s="57"/>
      <c r="J54" s="57"/>
      <c r="K54" s="57" t="s">
        <v>25</v>
      </c>
      <c r="L54" s="57"/>
      <c r="M54" s="57"/>
      <c r="N54" s="58"/>
      <c r="O54" s="59" t="str">
        <f t="shared" si="2"/>
        <v/>
      </c>
      <c r="P54" s="60"/>
      <c r="Q54" s="61"/>
    </row>
    <row r="55" spans="1:17" ht="38.25" x14ac:dyDescent="0.2">
      <c r="A55" s="68">
        <f t="shared" ca="1" si="0"/>
        <v>48</v>
      </c>
      <c r="B55" s="62">
        <f t="shared" si="1"/>
        <v>499</v>
      </c>
      <c r="C55" s="53">
        <v>6104</v>
      </c>
      <c r="D55" s="63" t="s">
        <v>78</v>
      </c>
      <c r="E55" s="54"/>
      <c r="F55" s="55"/>
      <c r="G55" s="56"/>
      <c r="H55" s="57"/>
      <c r="I55" s="57"/>
      <c r="J55" s="57"/>
      <c r="K55" s="57" t="s">
        <v>25</v>
      </c>
      <c r="L55" s="57"/>
      <c r="M55" s="57"/>
      <c r="N55" s="58"/>
      <c r="O55" s="59" t="str">
        <f t="shared" si="2"/>
        <v/>
      </c>
      <c r="P55" s="60"/>
      <c r="Q55" s="61"/>
    </row>
    <row r="56" spans="1:17" ht="25.5" x14ac:dyDescent="0.2">
      <c r="A56" s="68">
        <f t="shared" ca="1" si="0"/>
        <v>49</v>
      </c>
      <c r="B56" s="62">
        <f t="shared" si="1"/>
        <v>499</v>
      </c>
      <c r="C56" s="53">
        <v>6105</v>
      </c>
      <c r="D56" s="63" t="s">
        <v>79</v>
      </c>
      <c r="E56" s="54"/>
      <c r="F56" s="55"/>
      <c r="G56" s="56"/>
      <c r="H56" s="57"/>
      <c r="I56" s="57"/>
      <c r="J56" s="57"/>
      <c r="K56" s="57" t="s">
        <v>25</v>
      </c>
      <c r="L56" s="57"/>
      <c r="M56" s="57"/>
      <c r="N56" s="58"/>
      <c r="O56" s="59" t="str">
        <f t="shared" si="2"/>
        <v/>
      </c>
      <c r="P56" s="60"/>
      <c r="Q56" s="61"/>
    </row>
    <row r="57" spans="1:17" x14ac:dyDescent="0.2">
      <c r="A57" s="68">
        <f t="shared" ca="1" si="0"/>
        <v>50</v>
      </c>
      <c r="B57" s="62">
        <f t="shared" si="1"/>
        <v>499</v>
      </c>
      <c r="C57" s="53">
        <v>6106</v>
      </c>
      <c r="D57" s="63" t="s">
        <v>80</v>
      </c>
      <c r="E57" s="54"/>
      <c r="F57" s="55"/>
      <c r="G57" s="56"/>
      <c r="H57" s="57"/>
      <c r="I57" s="57"/>
      <c r="J57" s="57"/>
      <c r="K57" s="57" t="s">
        <v>25</v>
      </c>
      <c r="L57" s="57"/>
      <c r="M57" s="57"/>
      <c r="N57" s="58"/>
      <c r="O57" s="59" t="str">
        <f t="shared" si="2"/>
        <v/>
      </c>
      <c r="P57" s="60"/>
      <c r="Q57" s="61"/>
    </row>
    <row r="58" spans="1:17" x14ac:dyDescent="0.2">
      <c r="A58" s="68">
        <f t="shared" ca="1" si="0"/>
        <v>51</v>
      </c>
      <c r="B58" s="62">
        <f t="shared" si="1"/>
        <v>499</v>
      </c>
      <c r="C58" s="53">
        <v>6107</v>
      </c>
      <c r="D58" s="63" t="s">
        <v>81</v>
      </c>
      <c r="E58" s="54"/>
      <c r="F58" s="55"/>
      <c r="G58" s="56"/>
      <c r="H58" s="57"/>
      <c r="I58" s="57"/>
      <c r="J58" s="57"/>
      <c r="K58" s="57" t="s">
        <v>25</v>
      </c>
      <c r="L58" s="57"/>
      <c r="M58" s="57"/>
      <c r="N58" s="58"/>
      <c r="O58" s="59" t="str">
        <f t="shared" si="2"/>
        <v/>
      </c>
      <c r="P58" s="60"/>
      <c r="Q58" s="61"/>
    </row>
    <row r="59" spans="1:17" ht="25.5" x14ac:dyDescent="0.2">
      <c r="A59" s="68">
        <f t="shared" ca="1" si="0"/>
        <v>52</v>
      </c>
      <c r="B59" s="62">
        <f t="shared" si="1"/>
        <v>499</v>
      </c>
      <c r="C59" s="53">
        <v>6108</v>
      </c>
      <c r="D59" s="63" t="s">
        <v>82</v>
      </c>
      <c r="E59" s="54"/>
      <c r="F59" s="55"/>
      <c r="G59" s="56"/>
      <c r="H59" s="57"/>
      <c r="I59" s="57"/>
      <c r="J59" s="57"/>
      <c r="K59" s="57" t="s">
        <v>25</v>
      </c>
      <c r="L59" s="57"/>
      <c r="M59" s="57"/>
      <c r="N59" s="58"/>
      <c r="O59" s="59" t="str">
        <f t="shared" si="2"/>
        <v/>
      </c>
      <c r="P59" s="60"/>
      <c r="Q59" s="61"/>
    </row>
    <row r="60" spans="1:17" x14ac:dyDescent="0.2">
      <c r="A60" s="68">
        <f t="shared" ca="1" si="0"/>
        <v>53</v>
      </c>
      <c r="B60" s="62">
        <f t="shared" si="1"/>
        <v>499</v>
      </c>
      <c r="C60" s="53">
        <v>6109</v>
      </c>
      <c r="D60" s="63" t="s">
        <v>83</v>
      </c>
      <c r="E60" s="54"/>
      <c r="F60" s="55"/>
      <c r="G60" s="56"/>
      <c r="H60" s="57"/>
      <c r="I60" s="57"/>
      <c r="J60" s="57"/>
      <c r="K60" s="57" t="s">
        <v>25</v>
      </c>
      <c r="L60" s="57"/>
      <c r="M60" s="57"/>
      <c r="N60" s="58"/>
      <c r="O60" s="59" t="str">
        <f t="shared" si="2"/>
        <v/>
      </c>
      <c r="P60" s="60"/>
      <c r="Q60" s="61"/>
    </row>
    <row r="61" spans="1:17" x14ac:dyDescent="0.2">
      <c r="A61" s="68">
        <f t="shared" ca="1" si="0"/>
        <v>54</v>
      </c>
      <c r="B61" s="62">
        <f t="shared" si="1"/>
        <v>499</v>
      </c>
      <c r="C61" s="53">
        <v>6110</v>
      </c>
      <c r="D61" s="63" t="s">
        <v>84</v>
      </c>
      <c r="E61" s="54"/>
      <c r="F61" s="55"/>
      <c r="G61" s="56"/>
      <c r="H61" s="57"/>
      <c r="I61" s="57"/>
      <c r="J61" s="57"/>
      <c r="K61" s="57" t="s">
        <v>25</v>
      </c>
      <c r="L61" s="57"/>
      <c r="M61" s="57"/>
      <c r="N61" s="58"/>
      <c r="O61" s="59" t="str">
        <f t="shared" si="2"/>
        <v/>
      </c>
      <c r="P61" s="60"/>
      <c r="Q61" s="61"/>
    </row>
    <row r="62" spans="1:17" x14ac:dyDescent="0.2">
      <c r="A62" s="68">
        <f t="shared" ca="1" si="0"/>
        <v>55</v>
      </c>
      <c r="B62" s="62">
        <f t="shared" si="1"/>
        <v>499</v>
      </c>
      <c r="C62" s="53">
        <v>6111</v>
      </c>
      <c r="D62" s="63" t="s">
        <v>85</v>
      </c>
      <c r="E62" s="54"/>
      <c r="F62" s="55"/>
      <c r="G62" s="56"/>
      <c r="H62" s="57"/>
      <c r="I62" s="57"/>
      <c r="J62" s="57"/>
      <c r="K62" s="57" t="s">
        <v>25</v>
      </c>
      <c r="L62" s="57"/>
      <c r="M62" s="57"/>
      <c r="N62" s="58"/>
      <c r="O62" s="59" t="str">
        <f t="shared" si="2"/>
        <v/>
      </c>
      <c r="P62" s="60"/>
      <c r="Q62" s="61"/>
    </row>
    <row r="63" spans="1:17" x14ac:dyDescent="0.2">
      <c r="A63" s="68">
        <f t="shared" ca="1" si="0"/>
        <v>56</v>
      </c>
      <c r="B63" s="62">
        <f t="shared" si="1"/>
        <v>499</v>
      </c>
      <c r="C63" s="53"/>
      <c r="D63" s="63" t="s">
        <v>31</v>
      </c>
      <c r="E63" s="54"/>
      <c r="F63" s="55"/>
      <c r="G63" s="56"/>
      <c r="H63" s="57" t="s">
        <v>27</v>
      </c>
      <c r="I63" s="57" t="s">
        <v>27</v>
      </c>
      <c r="J63" s="57" t="s">
        <v>27</v>
      </c>
      <c r="K63" s="57" t="s">
        <v>27</v>
      </c>
      <c r="L63" s="57" t="s">
        <v>27</v>
      </c>
      <c r="M63" s="57" t="s">
        <v>27</v>
      </c>
      <c r="N63" s="58" t="s">
        <v>27</v>
      </c>
      <c r="O63" s="59" t="str">
        <f t="shared" si="2"/>
        <v/>
      </c>
      <c r="P63" s="60"/>
      <c r="Q63" s="61"/>
    </row>
    <row r="64" spans="1:17" x14ac:dyDescent="0.2">
      <c r="A64" s="68">
        <f t="shared" ca="1" si="0"/>
        <v>57</v>
      </c>
      <c r="B64" s="62">
        <f t="shared" si="1"/>
        <v>499</v>
      </c>
      <c r="C64" s="53">
        <v>7000</v>
      </c>
      <c r="D64" s="63" t="s">
        <v>86</v>
      </c>
      <c r="E64" s="87" t="s">
        <v>95</v>
      </c>
      <c r="F64" s="55"/>
      <c r="G64" s="56"/>
      <c r="H64" s="57"/>
      <c r="I64" s="57"/>
      <c r="J64" s="57"/>
      <c r="K64" s="57" t="s">
        <v>25</v>
      </c>
      <c r="L64" s="57"/>
      <c r="M64" s="57"/>
      <c r="N64" s="58"/>
      <c r="O64" s="59" t="str">
        <f t="shared" si="2"/>
        <v/>
      </c>
      <c r="P64" s="60"/>
      <c r="Q64" s="61"/>
    </row>
    <row r="65" spans="1:17" ht="25.5" x14ac:dyDescent="0.2">
      <c r="A65" s="68">
        <f t="shared" ca="1" si="0"/>
        <v>58</v>
      </c>
      <c r="B65" s="62">
        <f t="shared" si="1"/>
        <v>499</v>
      </c>
      <c r="C65" s="53">
        <v>7001</v>
      </c>
      <c r="D65" s="63" t="s">
        <v>87</v>
      </c>
      <c r="E65" s="87" t="s">
        <v>130</v>
      </c>
      <c r="F65" s="55"/>
      <c r="G65" s="56"/>
      <c r="H65" s="57"/>
      <c r="I65" s="57"/>
      <c r="J65" s="57"/>
      <c r="K65" s="57" t="s">
        <v>25</v>
      </c>
      <c r="L65" s="57"/>
      <c r="M65" s="57"/>
      <c r="N65" s="58"/>
      <c r="O65" s="59" t="str">
        <f t="shared" si="2"/>
        <v/>
      </c>
      <c r="P65" s="60"/>
      <c r="Q65" s="61"/>
    </row>
    <row r="66" spans="1:17" x14ac:dyDescent="0.2">
      <c r="A66" s="68">
        <f t="shared" ca="1" si="0"/>
        <v>59</v>
      </c>
      <c r="B66" s="62">
        <f t="shared" si="1"/>
        <v>499</v>
      </c>
      <c r="C66" s="53">
        <v>7002</v>
      </c>
      <c r="D66" s="86" t="s">
        <v>131</v>
      </c>
      <c r="E66" s="54"/>
      <c r="F66" s="55"/>
      <c r="G66" s="56"/>
      <c r="H66" s="57"/>
      <c r="I66" s="57"/>
      <c r="J66" s="57"/>
      <c r="K66" s="57" t="s">
        <v>25</v>
      </c>
      <c r="L66" s="57"/>
      <c r="M66" s="57"/>
      <c r="N66" s="58"/>
      <c r="O66" s="59" t="str">
        <f t="shared" si="2"/>
        <v/>
      </c>
      <c r="P66" s="60"/>
      <c r="Q66" s="61"/>
    </row>
    <row r="67" spans="1:17" x14ac:dyDescent="0.2">
      <c r="A67" s="68">
        <f t="shared" ca="1" si="0"/>
        <v>60</v>
      </c>
      <c r="B67" s="62">
        <f t="shared" si="1"/>
        <v>499</v>
      </c>
      <c r="C67" s="53">
        <v>7003</v>
      </c>
      <c r="D67" s="63" t="s">
        <v>89</v>
      </c>
      <c r="E67" s="54"/>
      <c r="F67" s="55"/>
      <c r="G67" s="56"/>
      <c r="H67" s="57"/>
      <c r="I67" s="57"/>
      <c r="J67" s="57"/>
      <c r="K67" s="57" t="s">
        <v>25</v>
      </c>
      <c r="L67" s="57"/>
      <c r="M67" s="57"/>
      <c r="N67" s="58"/>
      <c r="O67" s="59" t="str">
        <f t="shared" si="2"/>
        <v/>
      </c>
      <c r="P67" s="60"/>
      <c r="Q67" s="61"/>
    </row>
    <row r="68" spans="1:17" x14ac:dyDescent="0.2">
      <c r="A68" s="68">
        <f t="shared" ca="1" si="0"/>
        <v>61</v>
      </c>
      <c r="B68" s="62">
        <f t="shared" si="1"/>
        <v>499</v>
      </c>
      <c r="C68" s="53"/>
      <c r="D68" s="63" t="s">
        <v>31</v>
      </c>
      <c r="E68" s="54"/>
      <c r="F68" s="55"/>
      <c r="G68" s="56"/>
      <c r="H68" s="57" t="s">
        <v>27</v>
      </c>
      <c r="I68" s="57" t="s">
        <v>27</v>
      </c>
      <c r="J68" s="57" t="s">
        <v>27</v>
      </c>
      <c r="K68" s="57" t="s">
        <v>27</v>
      </c>
      <c r="L68" s="57" t="s">
        <v>27</v>
      </c>
      <c r="M68" s="57" t="s">
        <v>27</v>
      </c>
      <c r="N68" s="58" t="s">
        <v>27</v>
      </c>
      <c r="O68" s="59" t="str">
        <f t="shared" si="2"/>
        <v/>
      </c>
      <c r="P68" s="60"/>
      <c r="Q68" s="61"/>
    </row>
    <row r="69" spans="1:17" x14ac:dyDescent="0.2">
      <c r="A69" s="68">
        <f t="shared" ca="1" si="0"/>
        <v>62</v>
      </c>
      <c r="B69" s="62">
        <f t="shared" si="1"/>
        <v>499</v>
      </c>
      <c r="C69" s="53">
        <v>9000</v>
      </c>
      <c r="D69" s="63" t="s">
        <v>90</v>
      </c>
      <c r="E69" s="54"/>
      <c r="F69" s="55"/>
      <c r="G69" s="56"/>
      <c r="H69" s="57"/>
      <c r="I69" s="57"/>
      <c r="J69" s="57"/>
      <c r="K69" s="57" t="s">
        <v>25</v>
      </c>
      <c r="L69" s="57"/>
      <c r="M69" s="57"/>
      <c r="N69" s="58"/>
      <c r="O69" s="59" t="str">
        <f t="shared" ref="O69:O73" si="3">IF(F69="","",IF(COUNTIF(H69:N69,"x")=1,F69*G69*LOOKUP("x",H69:N69,H$6:N$6),IF(ISNUMBER($C69),"???","--------")))</f>
        <v/>
      </c>
      <c r="P69" s="60"/>
      <c r="Q69" s="61"/>
    </row>
    <row r="70" spans="1:17" x14ac:dyDescent="0.2">
      <c r="A70" s="68">
        <f t="shared" ca="1" si="0"/>
        <v>63</v>
      </c>
      <c r="B70" s="62">
        <f t="shared" si="1"/>
        <v>499</v>
      </c>
      <c r="C70" s="53">
        <v>9001</v>
      </c>
      <c r="D70" s="63" t="s">
        <v>91</v>
      </c>
      <c r="E70" s="54"/>
      <c r="F70" s="55"/>
      <c r="G70" s="56"/>
      <c r="H70" s="57"/>
      <c r="I70" s="57"/>
      <c r="J70" s="57"/>
      <c r="K70" s="57" t="s">
        <v>25</v>
      </c>
      <c r="L70" s="57"/>
      <c r="M70" s="57"/>
      <c r="N70" s="58"/>
      <c r="O70" s="59" t="str">
        <f t="shared" si="3"/>
        <v/>
      </c>
      <c r="P70" s="60"/>
      <c r="Q70" s="61"/>
    </row>
    <row r="71" spans="1:17" ht="25.5" x14ac:dyDescent="0.2">
      <c r="A71" s="68">
        <f ca="1">CELL("Zeile",A71)-A$7</f>
        <v>64</v>
      </c>
      <c r="B71" s="62">
        <f t="shared" si="1"/>
        <v>499</v>
      </c>
      <c r="C71" s="53">
        <v>9002</v>
      </c>
      <c r="D71" s="63" t="s">
        <v>92</v>
      </c>
      <c r="E71" s="54"/>
      <c r="F71" s="55"/>
      <c r="G71" s="56"/>
      <c r="H71" s="57"/>
      <c r="I71" s="57"/>
      <c r="J71" s="57"/>
      <c r="K71" s="57" t="s">
        <v>25</v>
      </c>
      <c r="L71" s="57"/>
      <c r="M71" s="57"/>
      <c r="N71" s="58"/>
      <c r="O71" s="59" t="str">
        <f t="shared" si="3"/>
        <v/>
      </c>
      <c r="P71" s="60"/>
      <c r="Q71" s="61"/>
    </row>
    <row r="72" spans="1:17" x14ac:dyDescent="0.2">
      <c r="A72" s="68">
        <f ca="1">CELL("Zeile",A72)-A$7</f>
        <v>65</v>
      </c>
      <c r="B72" s="62">
        <f t="shared" si="1"/>
        <v>499</v>
      </c>
      <c r="C72" s="53">
        <v>9003</v>
      </c>
      <c r="D72" s="63" t="s">
        <v>93</v>
      </c>
      <c r="E72" s="54"/>
      <c r="F72" s="55"/>
      <c r="G72" s="56"/>
      <c r="H72" s="57"/>
      <c r="I72" s="57"/>
      <c r="J72" s="57"/>
      <c r="K72" s="57" t="s">
        <v>25</v>
      </c>
      <c r="L72" s="57"/>
      <c r="M72" s="57"/>
      <c r="N72" s="58"/>
      <c r="O72" s="59" t="str">
        <f t="shared" si="3"/>
        <v/>
      </c>
    </row>
    <row r="73" spans="1:17" ht="12.75" customHeight="1" x14ac:dyDescent="0.2">
      <c r="B73" s="188" t="s">
        <v>30</v>
      </c>
      <c r="C73" s="188"/>
      <c r="O73" s="59" t="str">
        <f t="shared" si="3"/>
        <v/>
      </c>
    </row>
  </sheetData>
  <mergeCells count="5">
    <mergeCell ref="B73:C73"/>
    <mergeCell ref="H1:L1"/>
    <mergeCell ref="M1:N1"/>
    <mergeCell ref="H2:L2"/>
    <mergeCell ref="M2:N2"/>
  </mergeCells>
  <phoneticPr fontId="1" type="noConversion"/>
  <conditionalFormatting sqref="H67:N67 H68:H91 H98:H103">
    <cfRule type="expression" dxfId="76" priority="1" stopIfTrue="1">
      <formula>(H67&lt;&gt;IF(ISNUMBER($C67),VLOOKUP($C67,INDIRECT(KatName&amp;$B67),H$5,0),""))</formula>
    </cfRule>
  </conditionalFormatting>
  <conditionalFormatting sqref="H92:N97">
    <cfRule type="expression" dxfId="75" priority="2" stopIfTrue="1">
      <formula>(H92&lt;&gt;IF(ISNUMBER($C92),VLOOKUP($C92,INDIRECT(#REF!&amp;#REF!),H$7,0),""))</formula>
    </cfRule>
  </conditionalFormatting>
  <pageMargins left="0.51181102362204722" right="0.51181102362204722" top="0.78740157480314965" bottom="0.78740157480314965" header="0.31496062992125984" footer="0.31496062992125984"/>
  <pageSetup paperSize="9" scale="74" orientation="landscape" r:id="rId1"/>
  <headerFooter alignWithMargins="0">
    <oddHeader>&amp;LVergabe-Nr.: ZR3-16150-2026-128-13-BG370
&amp;C&amp;"Arial,Fett"&amp;14Arbeitskarte MSR
&amp;A&amp;RAnlage 3</oddHeader>
    <oddFooter>&amp;RSeite &amp;P von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25">
    <tabColor indexed="11"/>
  </sheetPr>
  <dimension ref="A1:Q66"/>
  <sheetViews>
    <sheetView view="pageLayout" topLeftCell="A38" zoomScaleNormal="100" workbookViewId="0">
      <selection activeCell="D58" sqref="D58"/>
    </sheetView>
  </sheetViews>
  <sheetFormatPr baseColWidth="10" defaultRowHeight="12.75" x14ac:dyDescent="0.2"/>
  <cols>
    <col min="1" max="1" width="4.42578125" style="64" customWidth="1"/>
    <col min="2" max="2" width="7" style="64" customWidth="1"/>
    <col min="3" max="3" width="10.28515625" style="64" customWidth="1"/>
    <col min="4" max="4" width="54.5703125" style="65" customWidth="1"/>
    <col min="5" max="5" width="35.140625" style="11" customWidth="1"/>
    <col min="6" max="6" width="16.5703125" style="66" customWidth="1"/>
    <col min="7" max="7" width="7.5703125" style="67" customWidth="1"/>
    <col min="8" max="12" width="4.140625" style="11" customWidth="1"/>
    <col min="13" max="13" width="5.5703125" style="11" customWidth="1"/>
    <col min="14" max="14" width="5.28515625" style="11" customWidth="1"/>
    <col min="15" max="15" width="18.5703125" style="11" customWidth="1"/>
    <col min="16" max="16384" width="11.42578125" style="11"/>
  </cols>
  <sheetData>
    <row r="1" spans="1:17" ht="15.75" customHeight="1" x14ac:dyDescent="0.2">
      <c r="A1" s="1"/>
      <c r="B1" s="2"/>
      <c r="C1" s="3" t="s">
        <v>43</v>
      </c>
      <c r="D1" s="4" t="s">
        <v>94</v>
      </c>
      <c r="E1" s="5"/>
      <c r="F1" s="6"/>
      <c r="G1" s="7"/>
      <c r="H1" s="189"/>
      <c r="I1" s="190"/>
      <c r="J1" s="190"/>
      <c r="K1" s="190"/>
      <c r="L1" s="190"/>
      <c r="M1" s="191"/>
      <c r="N1" s="192"/>
      <c r="O1" s="8"/>
      <c r="P1" s="9"/>
      <c r="Q1" s="10"/>
    </row>
    <row r="2" spans="1:17" ht="15.75" customHeight="1" x14ac:dyDescent="0.2">
      <c r="A2" s="69"/>
      <c r="B2" s="12"/>
      <c r="C2" s="13" t="s">
        <v>0</v>
      </c>
      <c r="D2" s="14" t="s">
        <v>100</v>
      </c>
      <c r="E2" s="15"/>
      <c r="F2" s="16"/>
      <c r="G2" s="17"/>
      <c r="H2" s="193"/>
      <c r="I2" s="194"/>
      <c r="J2" s="194"/>
      <c r="K2" s="194"/>
      <c r="L2" s="194"/>
      <c r="M2" s="195"/>
      <c r="N2" s="196"/>
      <c r="O2" s="18"/>
      <c r="P2" s="19"/>
      <c r="Q2" s="10"/>
    </row>
    <row r="3" spans="1:17" ht="15" x14ac:dyDescent="0.2">
      <c r="A3" s="70"/>
      <c r="B3" s="20"/>
      <c r="C3" s="21">
        <v>499</v>
      </c>
      <c r="D3" s="22" t="s">
        <v>44</v>
      </c>
      <c r="E3" s="23"/>
      <c r="F3" s="78"/>
      <c r="G3" s="83" t="s">
        <v>45</v>
      </c>
      <c r="H3" s="79" t="s">
        <v>1</v>
      </c>
      <c r="I3" s="80"/>
      <c r="J3" s="80"/>
      <c r="K3" s="80"/>
      <c r="L3" s="80"/>
      <c r="M3" s="80"/>
      <c r="N3" s="81"/>
      <c r="O3" s="82"/>
      <c r="P3" s="9"/>
      <c r="Q3" s="10"/>
    </row>
    <row r="4" spans="1:17" ht="73.5" customHeight="1" x14ac:dyDescent="0.2">
      <c r="A4" s="71" t="s">
        <v>46</v>
      </c>
      <c r="B4" s="25" t="s">
        <v>2</v>
      </c>
      <c r="C4" s="26" t="s">
        <v>3</v>
      </c>
      <c r="D4" s="27" t="s">
        <v>47</v>
      </c>
      <c r="E4" s="28" t="s">
        <v>4</v>
      </c>
      <c r="F4" s="29"/>
      <c r="G4" s="30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2" t="s">
        <v>33</v>
      </c>
      <c r="O4" s="33"/>
      <c r="P4" s="9"/>
      <c r="Q4" s="10"/>
    </row>
    <row r="5" spans="1:17" x14ac:dyDescent="0.2">
      <c r="A5" s="72" t="s">
        <v>12</v>
      </c>
      <c r="B5" s="34" t="s">
        <v>13</v>
      </c>
      <c r="C5" s="35" t="s">
        <v>14</v>
      </c>
      <c r="D5" s="34" t="s">
        <v>15</v>
      </c>
      <c r="E5" s="36" t="s">
        <v>16</v>
      </c>
      <c r="F5" s="37" t="s">
        <v>17</v>
      </c>
      <c r="G5" s="38" t="s">
        <v>48</v>
      </c>
      <c r="H5" s="39" t="s">
        <v>18</v>
      </c>
      <c r="I5" s="39" t="s">
        <v>19</v>
      </c>
      <c r="J5" s="39" t="s">
        <v>20</v>
      </c>
      <c r="K5" s="39" t="s">
        <v>21</v>
      </c>
      <c r="L5" s="39" t="s">
        <v>22</v>
      </c>
      <c r="M5" s="39" t="s">
        <v>23</v>
      </c>
      <c r="N5" s="40" t="s">
        <v>24</v>
      </c>
      <c r="O5" s="41" t="s">
        <v>49</v>
      </c>
      <c r="P5" s="9"/>
      <c r="Q5" s="10"/>
    </row>
    <row r="6" spans="1:17" hidden="1" x14ac:dyDescent="0.2">
      <c r="A6" s="42"/>
      <c r="B6" s="43"/>
      <c r="C6" s="43"/>
      <c r="D6" s="44"/>
      <c r="E6" s="45"/>
      <c r="F6" s="46"/>
      <c r="G6" s="47"/>
      <c r="H6" s="48">
        <v>12</v>
      </c>
      <c r="I6" s="48">
        <v>4</v>
      </c>
      <c r="J6" s="48">
        <v>2</v>
      </c>
      <c r="K6" s="48">
        <v>1</v>
      </c>
      <c r="L6" s="49">
        <v>0.5</v>
      </c>
      <c r="M6" s="49">
        <v>0.2</v>
      </c>
      <c r="N6" s="50">
        <v>1</v>
      </c>
      <c r="O6" s="51"/>
      <c r="P6" s="52"/>
      <c r="Q6" s="10"/>
    </row>
    <row r="7" spans="1:17" hidden="1" x14ac:dyDescent="0.2">
      <c r="A7" s="42">
        <f ca="1">CELL("Zeile",A7)</f>
        <v>7</v>
      </c>
      <c r="B7" s="73"/>
      <c r="C7" s="73"/>
      <c r="D7" s="74">
        <v>2</v>
      </c>
      <c r="E7" s="75"/>
      <c r="F7" s="75"/>
      <c r="G7" s="76"/>
      <c r="H7" s="74">
        <v>3</v>
      </c>
      <c r="I7" s="74">
        <v>4</v>
      </c>
      <c r="J7" s="74">
        <v>5</v>
      </c>
      <c r="K7" s="74">
        <v>6</v>
      </c>
      <c r="L7" s="74">
        <v>7</v>
      </c>
      <c r="M7" s="74">
        <v>8</v>
      </c>
      <c r="N7" s="77">
        <v>9</v>
      </c>
      <c r="O7" s="77"/>
      <c r="P7" s="52"/>
      <c r="Q7" s="10"/>
    </row>
    <row r="8" spans="1:17" ht="25.5" x14ac:dyDescent="0.2">
      <c r="A8" s="68">
        <f t="shared" ref="A8:A63" ca="1" si="0">CELL("Zeile",A8)-A$7</f>
        <v>1</v>
      </c>
      <c r="B8" s="62">
        <f t="shared" ref="B8:B65" si="1">$C$3</f>
        <v>499</v>
      </c>
      <c r="C8" s="53">
        <v>3100</v>
      </c>
      <c r="D8" s="63" t="s">
        <v>50</v>
      </c>
      <c r="E8" s="54"/>
      <c r="F8" s="55"/>
      <c r="G8" s="56"/>
      <c r="H8" s="57"/>
      <c r="I8" s="57"/>
      <c r="J8" s="57"/>
      <c r="K8" s="57" t="s">
        <v>25</v>
      </c>
      <c r="L8" s="57"/>
      <c r="M8" s="57"/>
      <c r="N8" s="58"/>
      <c r="O8" s="59" t="str">
        <f>IF(F8="","",IF(COUNTIF(H8:N8,"x")=1,F8*G8*LOOKUP("x",H8:N8,H$6:N$6),IF(ISNUMBER($C8),"???","--------")))</f>
        <v/>
      </c>
      <c r="P8" s="60"/>
      <c r="Q8" s="61"/>
    </row>
    <row r="9" spans="1:17" ht="25.5" x14ac:dyDescent="0.2">
      <c r="A9" s="68">
        <f t="shared" ca="1" si="0"/>
        <v>2</v>
      </c>
      <c r="B9" s="62">
        <f t="shared" si="1"/>
        <v>499</v>
      </c>
      <c r="C9" s="53">
        <v>3101</v>
      </c>
      <c r="D9" s="63" t="s">
        <v>51</v>
      </c>
      <c r="E9" s="54"/>
      <c r="F9" s="55"/>
      <c r="G9" s="56"/>
      <c r="H9" s="57"/>
      <c r="I9" s="57"/>
      <c r="J9" s="57"/>
      <c r="K9" s="57" t="s">
        <v>25</v>
      </c>
      <c r="L9" s="57"/>
      <c r="M9" s="57"/>
      <c r="N9" s="58"/>
      <c r="O9" s="59" t="str">
        <f t="shared" ref="O9:O61" si="2">IF(F9="","",IF(COUNTIF(H9:N9,"x")=1,F9*G9*LOOKUP("x",H9:N9,H$6:N$6),IF(ISNUMBER($C9),"???","--------")))</f>
        <v/>
      </c>
      <c r="P9" s="60"/>
      <c r="Q9" s="61"/>
    </row>
    <row r="10" spans="1:17" x14ac:dyDescent="0.2">
      <c r="A10" s="68">
        <f t="shared" ca="1" si="0"/>
        <v>3</v>
      </c>
      <c r="B10" s="62">
        <f t="shared" si="1"/>
        <v>499</v>
      </c>
      <c r="C10" s="53">
        <v>3102</v>
      </c>
      <c r="D10" s="63" t="s">
        <v>26</v>
      </c>
      <c r="E10" s="54"/>
      <c r="F10" s="55"/>
      <c r="G10" s="56"/>
      <c r="H10" s="57"/>
      <c r="I10" s="57"/>
      <c r="J10" s="57"/>
      <c r="K10" s="57" t="s">
        <v>25</v>
      </c>
      <c r="L10" s="57"/>
      <c r="M10" s="57"/>
      <c r="N10" s="58"/>
      <c r="O10" s="59" t="str">
        <f t="shared" si="2"/>
        <v/>
      </c>
      <c r="P10" s="60"/>
      <c r="Q10" s="61"/>
    </row>
    <row r="11" spans="1:17" ht="25.5" x14ac:dyDescent="0.2">
      <c r="A11" s="68">
        <f t="shared" ca="1" si="0"/>
        <v>4</v>
      </c>
      <c r="B11" s="62">
        <f t="shared" si="1"/>
        <v>499</v>
      </c>
      <c r="C11" s="53">
        <v>3104</v>
      </c>
      <c r="D11" s="63" t="s">
        <v>52</v>
      </c>
      <c r="E11" s="54"/>
      <c r="F11" s="55"/>
      <c r="G11" s="56"/>
      <c r="H11" s="57"/>
      <c r="I11" s="57"/>
      <c r="J11" s="57"/>
      <c r="K11" s="57" t="s">
        <v>25</v>
      </c>
      <c r="L11" s="57"/>
      <c r="M11" s="57"/>
      <c r="N11" s="58"/>
      <c r="O11" s="59" t="str">
        <f t="shared" si="2"/>
        <v/>
      </c>
      <c r="P11" s="60"/>
      <c r="Q11" s="61"/>
    </row>
    <row r="12" spans="1:17" ht="25.5" x14ac:dyDescent="0.2">
      <c r="A12" s="68">
        <f t="shared" ca="1" si="0"/>
        <v>5</v>
      </c>
      <c r="B12" s="62">
        <f t="shared" si="1"/>
        <v>499</v>
      </c>
      <c r="C12" s="53">
        <v>3105</v>
      </c>
      <c r="D12" s="63" t="s">
        <v>53</v>
      </c>
      <c r="E12" s="54"/>
      <c r="F12" s="55"/>
      <c r="G12" s="56"/>
      <c r="H12" s="57"/>
      <c r="I12" s="57"/>
      <c r="J12" s="57"/>
      <c r="K12" s="57" t="s">
        <v>25</v>
      </c>
      <c r="L12" s="57"/>
      <c r="M12" s="57"/>
      <c r="N12" s="58"/>
      <c r="O12" s="59" t="str">
        <f t="shared" si="2"/>
        <v/>
      </c>
      <c r="P12" s="60"/>
      <c r="Q12" s="61"/>
    </row>
    <row r="13" spans="1:17" x14ac:dyDescent="0.2">
      <c r="A13" s="68">
        <f t="shared" ca="1" si="0"/>
        <v>6</v>
      </c>
      <c r="B13" s="62">
        <f t="shared" si="1"/>
        <v>499</v>
      </c>
      <c r="C13" s="53">
        <v>3106</v>
      </c>
      <c r="D13" s="63" t="s">
        <v>54</v>
      </c>
      <c r="E13" s="54"/>
      <c r="F13" s="55"/>
      <c r="G13" s="56"/>
      <c r="H13" s="57"/>
      <c r="I13" s="57"/>
      <c r="J13" s="57"/>
      <c r="K13" s="57" t="s">
        <v>25</v>
      </c>
      <c r="L13" s="57"/>
      <c r="M13" s="57"/>
      <c r="N13" s="58"/>
      <c r="O13" s="59" t="str">
        <f t="shared" si="2"/>
        <v/>
      </c>
      <c r="P13" s="60"/>
      <c r="Q13" s="61"/>
    </row>
    <row r="14" spans="1:17" x14ac:dyDescent="0.2">
      <c r="A14" s="68">
        <f t="shared" ca="1" si="0"/>
        <v>7</v>
      </c>
      <c r="B14" s="62">
        <f t="shared" si="1"/>
        <v>499</v>
      </c>
      <c r="C14" s="53">
        <v>3107</v>
      </c>
      <c r="D14" s="63" t="s">
        <v>55</v>
      </c>
      <c r="E14" s="54"/>
      <c r="F14" s="55"/>
      <c r="G14" s="56"/>
      <c r="H14" s="57"/>
      <c r="I14" s="57"/>
      <c r="J14" s="57"/>
      <c r="K14" s="57" t="s">
        <v>25</v>
      </c>
      <c r="L14" s="57"/>
      <c r="M14" s="57"/>
      <c r="N14" s="58"/>
      <c r="O14" s="59" t="str">
        <f t="shared" si="2"/>
        <v/>
      </c>
      <c r="P14" s="60"/>
      <c r="Q14" s="61"/>
    </row>
    <row r="15" spans="1:17" x14ac:dyDescent="0.2">
      <c r="A15" s="68">
        <f t="shared" ca="1" si="0"/>
        <v>8</v>
      </c>
      <c r="B15" s="62">
        <f t="shared" si="1"/>
        <v>499</v>
      </c>
      <c r="C15" s="53"/>
      <c r="D15" s="63" t="s">
        <v>31</v>
      </c>
      <c r="E15" s="54"/>
      <c r="F15" s="55"/>
      <c r="G15" s="56"/>
      <c r="H15" s="57" t="s">
        <v>27</v>
      </c>
      <c r="I15" s="57" t="s">
        <v>27</v>
      </c>
      <c r="J15" s="57" t="s">
        <v>27</v>
      </c>
      <c r="K15" s="57" t="s">
        <v>27</v>
      </c>
      <c r="L15" s="57" t="s">
        <v>27</v>
      </c>
      <c r="M15" s="57" t="s">
        <v>27</v>
      </c>
      <c r="N15" s="58" t="s">
        <v>27</v>
      </c>
      <c r="O15" s="59" t="str">
        <f t="shared" si="2"/>
        <v/>
      </c>
      <c r="P15" s="60"/>
      <c r="Q15" s="61"/>
    </row>
    <row r="16" spans="1:17" x14ac:dyDescent="0.2">
      <c r="A16" s="68">
        <f t="shared" ca="1" si="0"/>
        <v>9</v>
      </c>
      <c r="B16" s="62">
        <f t="shared" si="1"/>
        <v>499</v>
      </c>
      <c r="C16" s="53">
        <v>3200</v>
      </c>
      <c r="D16" s="63" t="s">
        <v>56</v>
      </c>
      <c r="E16" s="54" t="s">
        <v>57</v>
      </c>
      <c r="F16" s="55"/>
      <c r="G16" s="56"/>
      <c r="H16" s="57"/>
      <c r="I16" s="57"/>
      <c r="J16" s="57"/>
      <c r="K16" s="57" t="s">
        <v>25</v>
      </c>
      <c r="L16" s="57"/>
      <c r="M16" s="57"/>
      <c r="N16" s="58"/>
      <c r="O16" s="59" t="str">
        <f t="shared" si="2"/>
        <v/>
      </c>
      <c r="P16" s="60"/>
      <c r="Q16" s="61"/>
    </row>
    <row r="17" spans="1:17" ht="25.5" x14ac:dyDescent="0.2">
      <c r="A17" s="68">
        <f t="shared" ca="1" si="0"/>
        <v>10</v>
      </c>
      <c r="B17" s="62">
        <f t="shared" si="1"/>
        <v>499</v>
      </c>
      <c r="C17" s="53">
        <v>3201</v>
      </c>
      <c r="D17" s="63" t="s">
        <v>51</v>
      </c>
      <c r="E17" s="54" t="s">
        <v>58</v>
      </c>
      <c r="F17" s="55"/>
      <c r="G17" s="56"/>
      <c r="H17" s="57"/>
      <c r="I17" s="57"/>
      <c r="J17" s="57"/>
      <c r="K17" s="57" t="s">
        <v>25</v>
      </c>
      <c r="L17" s="57"/>
      <c r="M17" s="57"/>
      <c r="N17" s="58"/>
      <c r="O17" s="59" t="str">
        <f t="shared" si="2"/>
        <v/>
      </c>
      <c r="P17" s="60"/>
      <c r="Q17" s="61"/>
    </row>
    <row r="18" spans="1:17" x14ac:dyDescent="0.2">
      <c r="A18" s="68">
        <f t="shared" ca="1" si="0"/>
        <v>11</v>
      </c>
      <c r="B18" s="62">
        <f t="shared" si="1"/>
        <v>499</v>
      </c>
      <c r="C18" s="53">
        <v>3202</v>
      </c>
      <c r="D18" s="63" t="s">
        <v>26</v>
      </c>
      <c r="E18" s="54"/>
      <c r="F18" s="55"/>
      <c r="G18" s="56"/>
      <c r="H18" s="57"/>
      <c r="I18" s="57"/>
      <c r="J18" s="57"/>
      <c r="K18" s="57" t="s">
        <v>25</v>
      </c>
      <c r="L18" s="57"/>
      <c r="M18" s="57"/>
      <c r="N18" s="58"/>
      <c r="O18" s="59" t="str">
        <f t="shared" si="2"/>
        <v/>
      </c>
      <c r="P18" s="60"/>
      <c r="Q18" s="61"/>
    </row>
    <row r="19" spans="1:17" x14ac:dyDescent="0.2">
      <c r="A19" s="68">
        <f t="shared" ca="1" si="0"/>
        <v>12</v>
      </c>
      <c r="B19" s="62">
        <f t="shared" si="1"/>
        <v>499</v>
      </c>
      <c r="C19" s="53">
        <v>3203</v>
      </c>
      <c r="D19" s="63" t="s">
        <v>59</v>
      </c>
      <c r="E19" s="54"/>
      <c r="F19" s="55"/>
      <c r="G19" s="56"/>
      <c r="H19" s="57"/>
      <c r="I19" s="57"/>
      <c r="J19" s="57"/>
      <c r="K19" s="57" t="s">
        <v>25</v>
      </c>
      <c r="L19" s="57"/>
      <c r="M19" s="57"/>
      <c r="N19" s="58"/>
      <c r="O19" s="59" t="str">
        <f t="shared" si="2"/>
        <v/>
      </c>
      <c r="P19" s="60"/>
      <c r="Q19" s="61"/>
    </row>
    <row r="20" spans="1:17" ht="25.5" x14ac:dyDescent="0.2">
      <c r="A20" s="68">
        <f t="shared" ca="1" si="0"/>
        <v>13</v>
      </c>
      <c r="B20" s="62">
        <f t="shared" si="1"/>
        <v>499</v>
      </c>
      <c r="C20" s="53">
        <v>3204</v>
      </c>
      <c r="D20" s="63" t="s">
        <v>53</v>
      </c>
      <c r="E20" s="54"/>
      <c r="F20" s="55"/>
      <c r="G20" s="56"/>
      <c r="H20" s="57"/>
      <c r="I20" s="57"/>
      <c r="J20" s="57"/>
      <c r="K20" s="57" t="s">
        <v>25</v>
      </c>
      <c r="L20" s="57"/>
      <c r="M20" s="57"/>
      <c r="N20" s="58"/>
      <c r="O20" s="59" t="str">
        <f t="shared" si="2"/>
        <v/>
      </c>
      <c r="P20" s="60"/>
      <c r="Q20" s="61"/>
    </row>
    <row r="21" spans="1:17" x14ac:dyDescent="0.2">
      <c r="A21" s="68">
        <f t="shared" ca="1" si="0"/>
        <v>14</v>
      </c>
      <c r="B21" s="62">
        <f t="shared" si="1"/>
        <v>499</v>
      </c>
      <c r="C21" s="53">
        <v>3205</v>
      </c>
      <c r="D21" s="63" t="s">
        <v>60</v>
      </c>
      <c r="E21" s="54"/>
      <c r="F21" s="55"/>
      <c r="G21" s="56"/>
      <c r="H21" s="57"/>
      <c r="I21" s="57"/>
      <c r="J21" s="57"/>
      <c r="K21" s="57" t="s">
        <v>25</v>
      </c>
      <c r="L21" s="57"/>
      <c r="M21" s="57"/>
      <c r="N21" s="58"/>
      <c r="O21" s="59" t="str">
        <f t="shared" si="2"/>
        <v/>
      </c>
      <c r="P21" s="60"/>
      <c r="Q21" s="61"/>
    </row>
    <row r="22" spans="1:17" x14ac:dyDescent="0.2">
      <c r="A22" s="68">
        <f t="shared" ca="1" si="0"/>
        <v>15</v>
      </c>
      <c r="B22" s="62">
        <f t="shared" si="1"/>
        <v>499</v>
      </c>
      <c r="C22" s="53"/>
      <c r="D22" s="63" t="s">
        <v>31</v>
      </c>
      <c r="E22" s="54"/>
      <c r="F22" s="55"/>
      <c r="G22" s="56"/>
      <c r="H22" s="57" t="s">
        <v>27</v>
      </c>
      <c r="I22" s="57" t="s">
        <v>27</v>
      </c>
      <c r="J22" s="57" t="s">
        <v>27</v>
      </c>
      <c r="K22" s="57" t="s">
        <v>27</v>
      </c>
      <c r="L22" s="57" t="s">
        <v>27</v>
      </c>
      <c r="M22" s="57" t="s">
        <v>27</v>
      </c>
      <c r="N22" s="58" t="s">
        <v>27</v>
      </c>
      <c r="O22" s="59" t="str">
        <f t="shared" si="2"/>
        <v/>
      </c>
      <c r="P22" s="60"/>
      <c r="Q22" s="61"/>
    </row>
    <row r="23" spans="1:17" x14ac:dyDescent="0.2">
      <c r="A23" s="68">
        <f t="shared" ca="1" si="0"/>
        <v>16</v>
      </c>
      <c r="B23" s="62">
        <f t="shared" si="1"/>
        <v>499</v>
      </c>
      <c r="C23" s="53">
        <v>5100</v>
      </c>
      <c r="D23" s="63" t="s">
        <v>65</v>
      </c>
      <c r="E23" s="87" t="s">
        <v>128</v>
      </c>
      <c r="F23" s="55"/>
      <c r="G23" s="56"/>
      <c r="H23" s="57"/>
      <c r="I23" s="57"/>
      <c r="J23" s="57"/>
      <c r="K23" s="57" t="s">
        <v>25</v>
      </c>
      <c r="L23" s="57"/>
      <c r="M23" s="57"/>
      <c r="N23" s="58"/>
      <c r="O23" s="59" t="str">
        <f t="shared" si="2"/>
        <v/>
      </c>
      <c r="P23" s="60"/>
      <c r="Q23" s="61"/>
    </row>
    <row r="24" spans="1:17" ht="25.5" x14ac:dyDescent="0.2">
      <c r="A24" s="68">
        <f t="shared" ca="1" si="0"/>
        <v>17</v>
      </c>
      <c r="B24" s="62">
        <f t="shared" si="1"/>
        <v>499</v>
      </c>
      <c r="C24" s="53">
        <v>5101</v>
      </c>
      <c r="D24" s="63" t="s">
        <v>51</v>
      </c>
      <c r="E24" s="87" t="s">
        <v>29</v>
      </c>
      <c r="F24" s="55"/>
      <c r="G24" s="56"/>
      <c r="H24" s="57"/>
      <c r="I24" s="57"/>
      <c r="J24" s="57"/>
      <c r="K24" s="57" t="s">
        <v>25</v>
      </c>
      <c r="L24" s="57"/>
      <c r="M24" s="57"/>
      <c r="N24" s="58"/>
      <c r="O24" s="59" t="str">
        <f t="shared" si="2"/>
        <v/>
      </c>
      <c r="P24" s="60"/>
      <c r="Q24" s="61"/>
    </row>
    <row r="25" spans="1:17" x14ac:dyDescent="0.2">
      <c r="A25" s="68">
        <f t="shared" ca="1" si="0"/>
        <v>18</v>
      </c>
      <c r="B25" s="62">
        <f t="shared" si="1"/>
        <v>499</v>
      </c>
      <c r="C25" s="53">
        <v>5102</v>
      </c>
      <c r="D25" s="63" t="s">
        <v>66</v>
      </c>
      <c r="E25" s="54"/>
      <c r="F25" s="55"/>
      <c r="G25" s="56"/>
      <c r="H25" s="57"/>
      <c r="I25" s="57"/>
      <c r="J25" s="57"/>
      <c r="K25" s="57" t="s">
        <v>25</v>
      </c>
      <c r="L25" s="57"/>
      <c r="M25" s="57"/>
      <c r="N25" s="58"/>
      <c r="O25" s="59" t="str">
        <f t="shared" si="2"/>
        <v/>
      </c>
      <c r="P25" s="60"/>
      <c r="Q25" s="61"/>
    </row>
    <row r="26" spans="1:17" x14ac:dyDescent="0.2">
      <c r="A26" s="68">
        <f t="shared" ca="1" si="0"/>
        <v>19</v>
      </c>
      <c r="B26" s="62">
        <f t="shared" si="1"/>
        <v>499</v>
      </c>
      <c r="C26" s="53">
        <v>5103</v>
      </c>
      <c r="D26" s="63" t="s">
        <v>26</v>
      </c>
      <c r="E26" s="54"/>
      <c r="F26" s="55"/>
      <c r="G26" s="56"/>
      <c r="H26" s="57"/>
      <c r="I26" s="57"/>
      <c r="J26" s="57"/>
      <c r="K26" s="57" t="s">
        <v>25</v>
      </c>
      <c r="L26" s="57"/>
      <c r="M26" s="57"/>
      <c r="N26" s="58"/>
      <c r="O26" s="59" t="str">
        <f t="shared" si="2"/>
        <v/>
      </c>
      <c r="P26" s="60"/>
      <c r="Q26" s="61"/>
    </row>
    <row r="27" spans="1:17" ht="25.5" x14ac:dyDescent="0.2">
      <c r="A27" s="68">
        <f t="shared" ca="1" si="0"/>
        <v>20</v>
      </c>
      <c r="B27" s="62">
        <f t="shared" si="1"/>
        <v>499</v>
      </c>
      <c r="C27" s="53">
        <v>5104</v>
      </c>
      <c r="D27" s="63" t="s">
        <v>67</v>
      </c>
      <c r="E27" s="54"/>
      <c r="F27" s="55"/>
      <c r="G27" s="56"/>
      <c r="H27" s="57"/>
      <c r="I27" s="57"/>
      <c r="J27" s="57"/>
      <c r="K27" s="57" t="s">
        <v>25</v>
      </c>
      <c r="L27" s="57"/>
      <c r="M27" s="57"/>
      <c r="N27" s="58"/>
      <c r="O27" s="59" t="str">
        <f t="shared" si="2"/>
        <v/>
      </c>
      <c r="P27" s="60"/>
      <c r="Q27" s="61"/>
    </row>
    <row r="28" spans="1:17" ht="25.5" x14ac:dyDescent="0.2">
      <c r="A28" s="68">
        <f t="shared" ca="1" si="0"/>
        <v>21</v>
      </c>
      <c r="B28" s="62">
        <f t="shared" si="1"/>
        <v>499</v>
      </c>
      <c r="C28" s="53">
        <v>5105</v>
      </c>
      <c r="D28" s="63" t="s">
        <v>68</v>
      </c>
      <c r="E28" s="54"/>
      <c r="F28" s="55"/>
      <c r="G28" s="56"/>
      <c r="H28" s="57"/>
      <c r="I28" s="57"/>
      <c r="J28" s="57"/>
      <c r="K28" s="57" t="s">
        <v>25</v>
      </c>
      <c r="L28" s="57"/>
      <c r="M28" s="57"/>
      <c r="N28" s="58"/>
      <c r="O28" s="59" t="str">
        <f t="shared" si="2"/>
        <v/>
      </c>
      <c r="P28" s="60"/>
      <c r="Q28" s="61"/>
    </row>
    <row r="29" spans="1:17" x14ac:dyDescent="0.2">
      <c r="A29" s="68">
        <f t="shared" ca="1" si="0"/>
        <v>22</v>
      </c>
      <c r="B29" s="62">
        <f t="shared" si="1"/>
        <v>499</v>
      </c>
      <c r="C29" s="53">
        <v>5106</v>
      </c>
      <c r="D29" s="63" t="s">
        <v>69</v>
      </c>
      <c r="E29" s="54"/>
      <c r="F29" s="55"/>
      <c r="G29" s="56"/>
      <c r="H29" s="57"/>
      <c r="I29" s="57"/>
      <c r="J29" s="57"/>
      <c r="K29" s="57" t="s">
        <v>25</v>
      </c>
      <c r="L29" s="57"/>
      <c r="M29" s="57"/>
      <c r="N29" s="58"/>
      <c r="O29" s="59" t="str">
        <f t="shared" si="2"/>
        <v/>
      </c>
      <c r="P29" s="60"/>
      <c r="Q29" s="61"/>
    </row>
    <row r="30" spans="1:17" ht="25.5" x14ac:dyDescent="0.2">
      <c r="A30" s="68">
        <f t="shared" ca="1" si="0"/>
        <v>23</v>
      </c>
      <c r="B30" s="62">
        <f t="shared" si="1"/>
        <v>499</v>
      </c>
      <c r="C30" s="53">
        <v>5107</v>
      </c>
      <c r="D30" s="63" t="s">
        <v>70</v>
      </c>
      <c r="E30" s="54"/>
      <c r="F30" s="55"/>
      <c r="G30" s="56"/>
      <c r="H30" s="57"/>
      <c r="I30" s="57"/>
      <c r="J30" s="57"/>
      <c r="K30" s="57" t="s">
        <v>25</v>
      </c>
      <c r="L30" s="57"/>
      <c r="M30" s="57"/>
      <c r="N30" s="58"/>
      <c r="O30" s="59" t="str">
        <f t="shared" si="2"/>
        <v/>
      </c>
      <c r="P30" s="60"/>
      <c r="Q30" s="61"/>
    </row>
    <row r="31" spans="1:17" x14ac:dyDescent="0.2">
      <c r="A31" s="68">
        <f t="shared" ca="1" si="0"/>
        <v>24</v>
      </c>
      <c r="B31" s="62">
        <f t="shared" si="1"/>
        <v>499</v>
      </c>
      <c r="C31" s="53">
        <v>5108</v>
      </c>
      <c r="D31" s="63" t="s">
        <v>60</v>
      </c>
      <c r="E31" s="54"/>
      <c r="F31" s="55"/>
      <c r="G31" s="56"/>
      <c r="H31" s="57"/>
      <c r="I31" s="57"/>
      <c r="J31" s="57"/>
      <c r="K31" s="57" t="s">
        <v>25</v>
      </c>
      <c r="L31" s="57"/>
      <c r="M31" s="57"/>
      <c r="N31" s="58"/>
      <c r="O31" s="59" t="str">
        <f t="shared" si="2"/>
        <v/>
      </c>
      <c r="P31" s="60"/>
      <c r="Q31" s="61"/>
    </row>
    <row r="32" spans="1:17" x14ac:dyDescent="0.2">
      <c r="A32" s="68">
        <f t="shared" ca="1" si="0"/>
        <v>25</v>
      </c>
      <c r="B32" s="62">
        <f t="shared" si="1"/>
        <v>499</v>
      </c>
      <c r="C32" s="53"/>
      <c r="D32" s="63" t="s">
        <v>31</v>
      </c>
      <c r="E32" s="54"/>
      <c r="F32" s="55"/>
      <c r="G32" s="56"/>
      <c r="H32" s="57" t="s">
        <v>27</v>
      </c>
      <c r="I32" s="57" t="s">
        <v>27</v>
      </c>
      <c r="J32" s="57" t="s">
        <v>27</v>
      </c>
      <c r="K32" s="57" t="s">
        <v>27</v>
      </c>
      <c r="L32" s="57" t="s">
        <v>27</v>
      </c>
      <c r="M32" s="57" t="s">
        <v>27</v>
      </c>
      <c r="N32" s="58" t="s">
        <v>27</v>
      </c>
      <c r="O32" s="59" t="str">
        <f t="shared" si="2"/>
        <v/>
      </c>
      <c r="P32" s="60"/>
      <c r="Q32" s="61"/>
    </row>
    <row r="33" spans="1:17" ht="25.5" x14ac:dyDescent="0.2">
      <c r="A33" s="68">
        <f t="shared" ca="1" si="0"/>
        <v>26</v>
      </c>
      <c r="B33" s="62">
        <f t="shared" si="1"/>
        <v>499</v>
      </c>
      <c r="C33" s="53">
        <v>5200</v>
      </c>
      <c r="D33" s="63" t="s">
        <v>71</v>
      </c>
      <c r="E33" s="54" t="s">
        <v>98</v>
      </c>
      <c r="F33" s="55"/>
      <c r="G33" s="56"/>
      <c r="H33" s="57"/>
      <c r="I33" s="57"/>
      <c r="J33" s="57"/>
      <c r="K33" s="57" t="s">
        <v>25</v>
      </c>
      <c r="L33" s="57"/>
      <c r="M33" s="57"/>
      <c r="N33" s="58"/>
      <c r="O33" s="59" t="str">
        <f t="shared" si="2"/>
        <v/>
      </c>
      <c r="P33" s="60"/>
      <c r="Q33" s="61"/>
    </row>
    <row r="34" spans="1:17" ht="25.5" x14ac:dyDescent="0.2">
      <c r="A34" s="68">
        <f t="shared" ca="1" si="0"/>
        <v>27</v>
      </c>
      <c r="B34" s="62">
        <f t="shared" si="1"/>
        <v>499</v>
      </c>
      <c r="C34" s="53">
        <v>5201</v>
      </c>
      <c r="D34" s="63" t="s">
        <v>51</v>
      </c>
      <c r="E34" s="54"/>
      <c r="F34" s="55"/>
      <c r="G34" s="56"/>
      <c r="H34" s="57"/>
      <c r="I34" s="57"/>
      <c r="J34" s="57"/>
      <c r="K34" s="57" t="s">
        <v>25</v>
      </c>
      <c r="L34" s="57"/>
      <c r="M34" s="57"/>
      <c r="N34" s="58"/>
      <c r="O34" s="59" t="str">
        <f t="shared" si="2"/>
        <v/>
      </c>
      <c r="P34" s="60"/>
      <c r="Q34" s="61"/>
    </row>
    <row r="35" spans="1:17" x14ac:dyDescent="0.2">
      <c r="A35" s="68">
        <f t="shared" ca="1" si="0"/>
        <v>28</v>
      </c>
      <c r="B35" s="62">
        <f t="shared" si="1"/>
        <v>499</v>
      </c>
      <c r="C35" s="53">
        <v>5202</v>
      </c>
      <c r="D35" s="63" t="s">
        <v>26</v>
      </c>
      <c r="E35" s="54"/>
      <c r="F35" s="55"/>
      <c r="G35" s="56"/>
      <c r="H35" s="57"/>
      <c r="I35" s="57"/>
      <c r="J35" s="57"/>
      <c r="K35" s="57" t="s">
        <v>25</v>
      </c>
      <c r="L35" s="57"/>
      <c r="M35" s="57"/>
      <c r="N35" s="58"/>
      <c r="O35" s="59" t="str">
        <f t="shared" si="2"/>
        <v/>
      </c>
      <c r="P35" s="60"/>
      <c r="Q35" s="61"/>
    </row>
    <row r="36" spans="1:17" x14ac:dyDescent="0.2">
      <c r="A36" s="68">
        <f t="shared" ca="1" si="0"/>
        <v>29</v>
      </c>
      <c r="B36" s="62">
        <f t="shared" si="1"/>
        <v>499</v>
      </c>
      <c r="C36" s="53">
        <v>5203</v>
      </c>
      <c r="D36" s="63" t="s">
        <v>72</v>
      </c>
      <c r="E36" s="54"/>
      <c r="F36" s="55"/>
      <c r="G36" s="56"/>
      <c r="H36" s="57"/>
      <c r="I36" s="57"/>
      <c r="J36" s="57"/>
      <c r="K36" s="57" t="s">
        <v>25</v>
      </c>
      <c r="L36" s="57"/>
      <c r="M36" s="57"/>
      <c r="N36" s="58"/>
      <c r="O36" s="59" t="str">
        <f t="shared" si="2"/>
        <v/>
      </c>
      <c r="P36" s="60"/>
      <c r="Q36" s="61"/>
    </row>
    <row r="37" spans="1:17" x14ac:dyDescent="0.2">
      <c r="A37" s="68">
        <f t="shared" ca="1" si="0"/>
        <v>30</v>
      </c>
      <c r="B37" s="62">
        <f t="shared" si="1"/>
        <v>499</v>
      </c>
      <c r="C37" s="53">
        <v>5204</v>
      </c>
      <c r="D37" s="63" t="s">
        <v>73</v>
      </c>
      <c r="E37" s="54"/>
      <c r="F37" s="55"/>
      <c r="G37" s="56"/>
      <c r="H37" s="57"/>
      <c r="I37" s="57"/>
      <c r="J37" s="57"/>
      <c r="K37" s="57" t="s">
        <v>25</v>
      </c>
      <c r="L37" s="57"/>
      <c r="M37" s="57"/>
      <c r="N37" s="58"/>
      <c r="O37" s="59" t="str">
        <f t="shared" si="2"/>
        <v/>
      </c>
      <c r="P37" s="60"/>
      <c r="Q37" s="61"/>
    </row>
    <row r="38" spans="1:17" x14ac:dyDescent="0.2">
      <c r="A38" s="68">
        <f t="shared" ca="1" si="0"/>
        <v>31</v>
      </c>
      <c r="B38" s="62">
        <f t="shared" si="1"/>
        <v>499</v>
      </c>
      <c r="C38" s="53">
        <v>5205</v>
      </c>
      <c r="D38" s="63" t="s">
        <v>74</v>
      </c>
      <c r="E38" s="54"/>
      <c r="F38" s="55"/>
      <c r="G38" s="56"/>
      <c r="H38" s="57"/>
      <c r="I38" s="57"/>
      <c r="J38" s="57"/>
      <c r="K38" s="57" t="s">
        <v>25</v>
      </c>
      <c r="L38" s="57"/>
      <c r="M38" s="57"/>
      <c r="N38" s="58"/>
      <c r="O38" s="59" t="str">
        <f t="shared" si="2"/>
        <v/>
      </c>
      <c r="P38" s="60"/>
      <c r="Q38" s="61"/>
    </row>
    <row r="39" spans="1:17" x14ac:dyDescent="0.2">
      <c r="A39" s="68">
        <f t="shared" ca="1" si="0"/>
        <v>32</v>
      </c>
      <c r="B39" s="62">
        <f t="shared" si="1"/>
        <v>499</v>
      </c>
      <c r="C39" s="53">
        <v>5206</v>
      </c>
      <c r="D39" s="63" t="s">
        <v>36</v>
      </c>
      <c r="E39" s="54"/>
      <c r="F39" s="55"/>
      <c r="G39" s="56"/>
      <c r="H39" s="57"/>
      <c r="I39" s="57"/>
      <c r="J39" s="57"/>
      <c r="K39" s="57" t="s">
        <v>25</v>
      </c>
      <c r="L39" s="57"/>
      <c r="M39" s="57"/>
      <c r="N39" s="58"/>
      <c r="O39" s="59" t="str">
        <f t="shared" si="2"/>
        <v/>
      </c>
      <c r="P39" s="60"/>
      <c r="Q39" s="61"/>
    </row>
    <row r="40" spans="1:17" x14ac:dyDescent="0.2">
      <c r="A40" s="68">
        <f t="shared" ca="1" si="0"/>
        <v>33</v>
      </c>
      <c r="B40" s="62">
        <f t="shared" si="1"/>
        <v>499</v>
      </c>
      <c r="C40" s="53">
        <v>5207</v>
      </c>
      <c r="D40" s="63" t="s">
        <v>32</v>
      </c>
      <c r="E40" s="54"/>
      <c r="F40" s="55"/>
      <c r="G40" s="56"/>
      <c r="H40" s="57"/>
      <c r="I40" s="57"/>
      <c r="J40" s="57"/>
      <c r="K40" s="57" t="s">
        <v>25</v>
      </c>
      <c r="L40" s="57"/>
      <c r="M40" s="57"/>
      <c r="N40" s="58"/>
      <c r="O40" s="59" t="str">
        <f t="shared" si="2"/>
        <v/>
      </c>
      <c r="P40" s="60"/>
      <c r="Q40" s="61"/>
    </row>
    <row r="41" spans="1:17" x14ac:dyDescent="0.2">
      <c r="A41" s="68">
        <f t="shared" ca="1" si="0"/>
        <v>34</v>
      </c>
      <c r="B41" s="62">
        <f t="shared" si="1"/>
        <v>499</v>
      </c>
      <c r="C41" s="53">
        <v>5208</v>
      </c>
      <c r="D41" s="63" t="s">
        <v>60</v>
      </c>
      <c r="E41" s="54"/>
      <c r="F41" s="55"/>
      <c r="G41" s="56"/>
      <c r="H41" s="57"/>
      <c r="I41" s="57"/>
      <c r="J41" s="57"/>
      <c r="K41" s="57" t="s">
        <v>25</v>
      </c>
      <c r="L41" s="57"/>
      <c r="M41" s="57"/>
      <c r="N41" s="58"/>
      <c r="O41" s="59" t="str">
        <f t="shared" si="2"/>
        <v/>
      </c>
      <c r="P41" s="60"/>
      <c r="Q41" s="61"/>
    </row>
    <row r="42" spans="1:17" x14ac:dyDescent="0.2">
      <c r="A42" s="68">
        <f t="shared" ca="1" si="0"/>
        <v>35</v>
      </c>
      <c r="B42" s="62">
        <f t="shared" si="1"/>
        <v>499</v>
      </c>
      <c r="C42" s="53">
        <v>5209</v>
      </c>
      <c r="D42" s="63" t="s">
        <v>60</v>
      </c>
      <c r="E42" s="54"/>
      <c r="F42" s="55"/>
      <c r="G42" s="56"/>
      <c r="H42" s="57"/>
      <c r="I42" s="57"/>
      <c r="J42" s="57"/>
      <c r="K42" s="57" t="s">
        <v>25</v>
      </c>
      <c r="L42" s="57"/>
      <c r="M42" s="57"/>
      <c r="N42" s="58"/>
      <c r="O42" s="59" t="str">
        <f t="shared" si="2"/>
        <v/>
      </c>
      <c r="P42" s="60"/>
      <c r="Q42" s="61"/>
    </row>
    <row r="43" spans="1:17" x14ac:dyDescent="0.2">
      <c r="A43" s="68">
        <f t="shared" ca="1" si="0"/>
        <v>36</v>
      </c>
      <c r="B43" s="62">
        <f t="shared" si="1"/>
        <v>499</v>
      </c>
      <c r="C43" s="53"/>
      <c r="D43" s="63" t="s">
        <v>31</v>
      </c>
      <c r="E43" s="54"/>
      <c r="F43" s="55"/>
      <c r="G43" s="56"/>
      <c r="H43" s="57" t="s">
        <v>27</v>
      </c>
      <c r="I43" s="57" t="s">
        <v>27</v>
      </c>
      <c r="J43" s="57" t="s">
        <v>27</v>
      </c>
      <c r="K43" s="57" t="s">
        <v>27</v>
      </c>
      <c r="L43" s="57" t="s">
        <v>27</v>
      </c>
      <c r="M43" s="57" t="s">
        <v>27</v>
      </c>
      <c r="N43" s="58" t="s">
        <v>27</v>
      </c>
      <c r="O43" s="59" t="str">
        <f t="shared" si="2"/>
        <v/>
      </c>
      <c r="P43" s="60"/>
      <c r="Q43" s="61"/>
    </row>
    <row r="44" spans="1:17" x14ac:dyDescent="0.2">
      <c r="A44" s="68">
        <f t="shared" ca="1" si="0"/>
        <v>37</v>
      </c>
      <c r="B44" s="62">
        <f t="shared" si="1"/>
        <v>499</v>
      </c>
      <c r="C44" s="53">
        <v>6100</v>
      </c>
      <c r="D44" s="63" t="s">
        <v>75</v>
      </c>
      <c r="E44" s="87" t="s">
        <v>129</v>
      </c>
      <c r="F44" s="55"/>
      <c r="G44" s="56"/>
      <c r="H44" s="57"/>
      <c r="I44" s="57"/>
      <c r="J44" s="57"/>
      <c r="K44" s="57" t="s">
        <v>25</v>
      </c>
      <c r="L44" s="57"/>
      <c r="M44" s="57"/>
      <c r="N44" s="58"/>
      <c r="O44" s="59" t="str">
        <f t="shared" si="2"/>
        <v/>
      </c>
      <c r="P44" s="60"/>
      <c r="Q44" s="61"/>
    </row>
    <row r="45" spans="1:17" ht="25.5" x14ac:dyDescent="0.2">
      <c r="A45" s="68">
        <f t="shared" ca="1" si="0"/>
        <v>38</v>
      </c>
      <c r="B45" s="62">
        <f t="shared" si="1"/>
        <v>499</v>
      </c>
      <c r="C45" s="53">
        <v>6101</v>
      </c>
      <c r="D45" s="63" t="s">
        <v>76</v>
      </c>
      <c r="E45" s="87"/>
      <c r="F45" s="55"/>
      <c r="G45" s="56"/>
      <c r="H45" s="57"/>
      <c r="I45" s="57"/>
      <c r="J45" s="57"/>
      <c r="K45" s="57" t="s">
        <v>25</v>
      </c>
      <c r="L45" s="57"/>
      <c r="M45" s="57"/>
      <c r="N45" s="58"/>
      <c r="O45" s="59" t="str">
        <f t="shared" si="2"/>
        <v/>
      </c>
      <c r="P45" s="60"/>
      <c r="Q45" s="61"/>
    </row>
    <row r="46" spans="1:17" x14ac:dyDescent="0.2">
      <c r="A46" s="68">
        <f t="shared" ca="1" si="0"/>
        <v>39</v>
      </c>
      <c r="B46" s="62">
        <f t="shared" si="1"/>
        <v>499</v>
      </c>
      <c r="C46" s="53">
        <v>6102</v>
      </c>
      <c r="D46" s="63" t="s">
        <v>28</v>
      </c>
      <c r="E46" s="87"/>
      <c r="F46" s="55"/>
      <c r="G46" s="56"/>
      <c r="H46" s="57"/>
      <c r="I46" s="57"/>
      <c r="J46" s="57"/>
      <c r="K46" s="57" t="s">
        <v>25</v>
      </c>
      <c r="L46" s="57"/>
      <c r="M46" s="57"/>
      <c r="N46" s="58"/>
      <c r="O46" s="59" t="str">
        <f t="shared" si="2"/>
        <v/>
      </c>
      <c r="P46" s="60"/>
      <c r="Q46" s="61"/>
    </row>
    <row r="47" spans="1:17" ht="25.5" x14ac:dyDescent="0.2">
      <c r="A47" s="68">
        <f t="shared" ca="1" si="0"/>
        <v>40</v>
      </c>
      <c r="B47" s="62">
        <f t="shared" si="1"/>
        <v>499</v>
      </c>
      <c r="C47" s="53">
        <v>6103</v>
      </c>
      <c r="D47" s="63" t="s">
        <v>77</v>
      </c>
      <c r="E47" s="54"/>
      <c r="F47" s="55"/>
      <c r="G47" s="56"/>
      <c r="H47" s="57"/>
      <c r="I47" s="57"/>
      <c r="J47" s="57"/>
      <c r="K47" s="57" t="s">
        <v>25</v>
      </c>
      <c r="L47" s="57"/>
      <c r="M47" s="57"/>
      <c r="N47" s="58"/>
      <c r="O47" s="59" t="str">
        <f t="shared" si="2"/>
        <v/>
      </c>
      <c r="P47" s="60"/>
      <c r="Q47" s="61"/>
    </row>
    <row r="48" spans="1:17" ht="38.25" x14ac:dyDescent="0.2">
      <c r="A48" s="68">
        <f t="shared" ca="1" si="0"/>
        <v>41</v>
      </c>
      <c r="B48" s="62">
        <f t="shared" si="1"/>
        <v>499</v>
      </c>
      <c r="C48" s="53">
        <v>6104</v>
      </c>
      <c r="D48" s="63" t="s">
        <v>78</v>
      </c>
      <c r="E48" s="54"/>
      <c r="F48" s="55"/>
      <c r="G48" s="56"/>
      <c r="H48" s="57"/>
      <c r="I48" s="57"/>
      <c r="J48" s="57"/>
      <c r="K48" s="57" t="s">
        <v>25</v>
      </c>
      <c r="L48" s="57"/>
      <c r="M48" s="57"/>
      <c r="N48" s="58"/>
      <c r="O48" s="59" t="str">
        <f t="shared" si="2"/>
        <v/>
      </c>
      <c r="P48" s="60"/>
      <c r="Q48" s="61"/>
    </row>
    <row r="49" spans="1:17" ht="25.5" x14ac:dyDescent="0.2">
      <c r="A49" s="68">
        <f t="shared" ca="1" si="0"/>
        <v>42</v>
      </c>
      <c r="B49" s="62">
        <f t="shared" si="1"/>
        <v>499</v>
      </c>
      <c r="C49" s="53">
        <v>6105</v>
      </c>
      <c r="D49" s="63" t="s">
        <v>79</v>
      </c>
      <c r="E49" s="54"/>
      <c r="F49" s="55"/>
      <c r="G49" s="56"/>
      <c r="H49" s="57"/>
      <c r="I49" s="57"/>
      <c r="J49" s="57"/>
      <c r="K49" s="57" t="s">
        <v>25</v>
      </c>
      <c r="L49" s="57"/>
      <c r="M49" s="57"/>
      <c r="N49" s="58"/>
      <c r="O49" s="59" t="str">
        <f t="shared" si="2"/>
        <v/>
      </c>
      <c r="P49" s="60"/>
      <c r="Q49" s="61"/>
    </row>
    <row r="50" spans="1:17" x14ac:dyDescent="0.2">
      <c r="A50" s="68">
        <f t="shared" ca="1" si="0"/>
        <v>43</v>
      </c>
      <c r="B50" s="62">
        <f t="shared" si="1"/>
        <v>499</v>
      </c>
      <c r="C50" s="53">
        <v>6106</v>
      </c>
      <c r="D50" s="63" t="s">
        <v>80</v>
      </c>
      <c r="E50" s="54"/>
      <c r="F50" s="55"/>
      <c r="G50" s="56"/>
      <c r="H50" s="57"/>
      <c r="I50" s="57"/>
      <c r="J50" s="57"/>
      <c r="K50" s="57" t="s">
        <v>25</v>
      </c>
      <c r="L50" s="57"/>
      <c r="M50" s="57"/>
      <c r="N50" s="58"/>
      <c r="O50" s="59" t="str">
        <f t="shared" si="2"/>
        <v/>
      </c>
      <c r="P50" s="60"/>
      <c r="Q50" s="61"/>
    </row>
    <row r="51" spans="1:17" x14ac:dyDescent="0.2">
      <c r="A51" s="68">
        <f t="shared" ca="1" si="0"/>
        <v>44</v>
      </c>
      <c r="B51" s="62">
        <f t="shared" si="1"/>
        <v>499</v>
      </c>
      <c r="C51" s="53">
        <v>6107</v>
      </c>
      <c r="D51" s="63" t="s">
        <v>81</v>
      </c>
      <c r="E51" s="54"/>
      <c r="F51" s="55"/>
      <c r="G51" s="56"/>
      <c r="H51" s="57"/>
      <c r="I51" s="57"/>
      <c r="J51" s="57"/>
      <c r="K51" s="57" t="s">
        <v>25</v>
      </c>
      <c r="L51" s="57"/>
      <c r="M51" s="57"/>
      <c r="N51" s="58"/>
      <c r="O51" s="59" t="str">
        <f t="shared" si="2"/>
        <v/>
      </c>
      <c r="P51" s="60"/>
      <c r="Q51" s="61"/>
    </row>
    <row r="52" spans="1:17" ht="25.5" x14ac:dyDescent="0.2">
      <c r="A52" s="68">
        <f t="shared" ca="1" si="0"/>
        <v>45</v>
      </c>
      <c r="B52" s="62">
        <f t="shared" si="1"/>
        <v>499</v>
      </c>
      <c r="C52" s="53">
        <v>6108</v>
      </c>
      <c r="D52" s="63" t="s">
        <v>82</v>
      </c>
      <c r="E52" s="54"/>
      <c r="F52" s="55"/>
      <c r="G52" s="56"/>
      <c r="H52" s="57"/>
      <c r="I52" s="57"/>
      <c r="J52" s="57"/>
      <c r="K52" s="57" t="s">
        <v>25</v>
      </c>
      <c r="L52" s="57"/>
      <c r="M52" s="57"/>
      <c r="N52" s="58"/>
      <c r="O52" s="59" t="str">
        <f t="shared" si="2"/>
        <v/>
      </c>
      <c r="P52" s="60"/>
      <c r="Q52" s="61"/>
    </row>
    <row r="53" spans="1:17" x14ac:dyDescent="0.2">
      <c r="A53" s="68">
        <f t="shared" ca="1" si="0"/>
        <v>46</v>
      </c>
      <c r="B53" s="62">
        <f t="shared" si="1"/>
        <v>499</v>
      </c>
      <c r="C53" s="53">
        <v>6109</v>
      </c>
      <c r="D53" s="63" t="s">
        <v>83</v>
      </c>
      <c r="E53" s="54"/>
      <c r="F53" s="55"/>
      <c r="G53" s="56"/>
      <c r="H53" s="57"/>
      <c r="I53" s="57"/>
      <c r="J53" s="57"/>
      <c r="K53" s="57" t="s">
        <v>25</v>
      </c>
      <c r="L53" s="57"/>
      <c r="M53" s="57"/>
      <c r="N53" s="58"/>
      <c r="O53" s="59" t="str">
        <f t="shared" si="2"/>
        <v/>
      </c>
      <c r="P53" s="60"/>
      <c r="Q53" s="61"/>
    </row>
    <row r="54" spans="1:17" x14ac:dyDescent="0.2">
      <c r="A54" s="68">
        <f t="shared" ca="1" si="0"/>
        <v>47</v>
      </c>
      <c r="B54" s="62">
        <f t="shared" si="1"/>
        <v>499</v>
      </c>
      <c r="C54" s="53">
        <v>6110</v>
      </c>
      <c r="D54" s="63" t="s">
        <v>84</v>
      </c>
      <c r="E54" s="54"/>
      <c r="F54" s="55"/>
      <c r="G54" s="56"/>
      <c r="H54" s="57"/>
      <c r="I54" s="57"/>
      <c r="J54" s="57"/>
      <c r="K54" s="57" t="s">
        <v>25</v>
      </c>
      <c r="L54" s="57"/>
      <c r="M54" s="57"/>
      <c r="N54" s="58"/>
      <c r="O54" s="59" t="str">
        <f t="shared" si="2"/>
        <v/>
      </c>
      <c r="P54" s="60"/>
      <c r="Q54" s="61"/>
    </row>
    <row r="55" spans="1:17" x14ac:dyDescent="0.2">
      <c r="A55" s="68">
        <f t="shared" ca="1" si="0"/>
        <v>48</v>
      </c>
      <c r="B55" s="62">
        <f t="shared" si="1"/>
        <v>499</v>
      </c>
      <c r="C55" s="53">
        <v>6111</v>
      </c>
      <c r="D55" s="63" t="s">
        <v>85</v>
      </c>
      <c r="E55" s="54"/>
      <c r="F55" s="55"/>
      <c r="G55" s="56"/>
      <c r="H55" s="57"/>
      <c r="I55" s="57"/>
      <c r="J55" s="57"/>
      <c r="K55" s="57" t="s">
        <v>25</v>
      </c>
      <c r="L55" s="57"/>
      <c r="M55" s="57"/>
      <c r="N55" s="58"/>
      <c r="O55" s="59" t="str">
        <f t="shared" si="2"/>
        <v/>
      </c>
      <c r="P55" s="60"/>
      <c r="Q55" s="61"/>
    </row>
    <row r="56" spans="1:17" x14ac:dyDescent="0.2">
      <c r="A56" s="68">
        <f t="shared" ca="1" si="0"/>
        <v>49</v>
      </c>
      <c r="B56" s="62">
        <f t="shared" si="1"/>
        <v>499</v>
      </c>
      <c r="C56" s="53"/>
      <c r="D56" s="63" t="s">
        <v>31</v>
      </c>
      <c r="E56" s="54"/>
      <c r="F56" s="55"/>
      <c r="G56" s="56"/>
      <c r="H56" s="57" t="s">
        <v>27</v>
      </c>
      <c r="I56" s="57" t="s">
        <v>27</v>
      </c>
      <c r="J56" s="57" t="s">
        <v>27</v>
      </c>
      <c r="K56" s="57" t="s">
        <v>27</v>
      </c>
      <c r="L56" s="57" t="s">
        <v>27</v>
      </c>
      <c r="M56" s="57" t="s">
        <v>27</v>
      </c>
      <c r="N56" s="58" t="s">
        <v>27</v>
      </c>
      <c r="O56" s="59" t="str">
        <f t="shared" si="2"/>
        <v/>
      </c>
      <c r="P56" s="60"/>
      <c r="Q56" s="61"/>
    </row>
    <row r="57" spans="1:17" x14ac:dyDescent="0.2">
      <c r="A57" s="68">
        <f t="shared" ca="1" si="0"/>
        <v>50</v>
      </c>
      <c r="B57" s="62">
        <f t="shared" si="1"/>
        <v>499</v>
      </c>
      <c r="C57" s="53">
        <v>7000</v>
      </c>
      <c r="D57" s="63" t="s">
        <v>86</v>
      </c>
      <c r="E57" s="87" t="s">
        <v>95</v>
      </c>
      <c r="F57" s="55"/>
      <c r="G57" s="56"/>
      <c r="H57" s="57"/>
      <c r="I57" s="57"/>
      <c r="J57" s="57"/>
      <c r="K57" s="57" t="s">
        <v>25</v>
      </c>
      <c r="L57" s="57"/>
      <c r="M57" s="57"/>
      <c r="N57" s="58"/>
      <c r="O57" s="59" t="str">
        <f t="shared" si="2"/>
        <v/>
      </c>
      <c r="P57" s="60"/>
      <c r="Q57" s="61"/>
    </row>
    <row r="58" spans="1:17" ht="25.5" x14ac:dyDescent="0.2">
      <c r="A58" s="68">
        <f t="shared" ca="1" si="0"/>
        <v>51</v>
      </c>
      <c r="B58" s="62">
        <f t="shared" si="1"/>
        <v>499</v>
      </c>
      <c r="C58" s="53">
        <v>7001</v>
      </c>
      <c r="D58" s="63" t="s">
        <v>87</v>
      </c>
      <c r="E58" s="87" t="s">
        <v>130</v>
      </c>
      <c r="F58" s="55"/>
      <c r="G58" s="56"/>
      <c r="H58" s="57"/>
      <c r="I58" s="57"/>
      <c r="J58" s="57"/>
      <c r="K58" s="57" t="s">
        <v>25</v>
      </c>
      <c r="L58" s="57"/>
      <c r="M58" s="57"/>
      <c r="N58" s="58"/>
      <c r="O58" s="59" t="str">
        <f t="shared" si="2"/>
        <v/>
      </c>
      <c r="P58" s="60"/>
      <c r="Q58" s="61"/>
    </row>
    <row r="59" spans="1:17" x14ac:dyDescent="0.2">
      <c r="A59" s="68">
        <f t="shared" ca="1" si="0"/>
        <v>52</v>
      </c>
      <c r="B59" s="62">
        <f t="shared" si="1"/>
        <v>499</v>
      </c>
      <c r="C59" s="53">
        <v>7002</v>
      </c>
      <c r="D59" s="86" t="s">
        <v>131</v>
      </c>
      <c r="E59" s="54"/>
      <c r="F59" s="55"/>
      <c r="G59" s="56"/>
      <c r="H59" s="57"/>
      <c r="I59" s="57"/>
      <c r="J59" s="57"/>
      <c r="K59" s="57" t="s">
        <v>25</v>
      </c>
      <c r="L59" s="57"/>
      <c r="M59" s="57"/>
      <c r="N59" s="58"/>
      <c r="O59" s="59" t="str">
        <f t="shared" si="2"/>
        <v/>
      </c>
      <c r="P59" s="60"/>
      <c r="Q59" s="61"/>
    </row>
    <row r="60" spans="1:17" x14ac:dyDescent="0.2">
      <c r="A60" s="68">
        <f t="shared" ca="1" si="0"/>
        <v>53</v>
      </c>
      <c r="B60" s="62">
        <f t="shared" si="1"/>
        <v>499</v>
      </c>
      <c r="C60" s="53">
        <v>7003</v>
      </c>
      <c r="D60" s="63" t="s">
        <v>89</v>
      </c>
      <c r="E60" s="54"/>
      <c r="F60" s="55"/>
      <c r="G60" s="56"/>
      <c r="H60" s="57"/>
      <c r="I60" s="57"/>
      <c r="J60" s="57"/>
      <c r="K60" s="57" t="s">
        <v>25</v>
      </c>
      <c r="L60" s="57"/>
      <c r="M60" s="57"/>
      <c r="N60" s="58"/>
      <c r="O60" s="59" t="str">
        <f t="shared" si="2"/>
        <v/>
      </c>
      <c r="P60" s="60"/>
      <c r="Q60" s="61"/>
    </row>
    <row r="61" spans="1:17" x14ac:dyDescent="0.2">
      <c r="A61" s="68">
        <f t="shared" ca="1" si="0"/>
        <v>54</v>
      </c>
      <c r="B61" s="62">
        <f t="shared" si="1"/>
        <v>499</v>
      </c>
      <c r="C61" s="53"/>
      <c r="D61" s="63" t="s">
        <v>31</v>
      </c>
      <c r="E61" s="54"/>
      <c r="F61" s="55"/>
      <c r="G61" s="56"/>
      <c r="H61" s="57" t="s">
        <v>27</v>
      </c>
      <c r="I61" s="57" t="s">
        <v>27</v>
      </c>
      <c r="J61" s="57" t="s">
        <v>27</v>
      </c>
      <c r="K61" s="57" t="s">
        <v>27</v>
      </c>
      <c r="L61" s="57" t="s">
        <v>27</v>
      </c>
      <c r="M61" s="57" t="s">
        <v>27</v>
      </c>
      <c r="N61" s="58" t="s">
        <v>27</v>
      </c>
      <c r="O61" s="59" t="str">
        <f t="shared" si="2"/>
        <v/>
      </c>
      <c r="P61" s="60"/>
      <c r="Q61" s="61"/>
    </row>
    <row r="62" spans="1:17" x14ac:dyDescent="0.2">
      <c r="A62" s="68">
        <f t="shared" ca="1" si="0"/>
        <v>55</v>
      </c>
      <c r="B62" s="62">
        <f t="shared" si="1"/>
        <v>499</v>
      </c>
      <c r="C62" s="53">
        <v>9000</v>
      </c>
      <c r="D62" s="63" t="s">
        <v>90</v>
      </c>
      <c r="E62" s="54"/>
      <c r="F62" s="55"/>
      <c r="G62" s="56"/>
      <c r="H62" s="57"/>
      <c r="I62" s="57"/>
      <c r="J62" s="57"/>
      <c r="K62" s="57" t="s">
        <v>25</v>
      </c>
      <c r="L62" s="57"/>
      <c r="M62" s="57"/>
      <c r="N62" s="58"/>
      <c r="O62" s="59" t="str">
        <f t="shared" ref="O62:O66" si="3">IF(F62="","",IF(COUNTIF(H62:N62,"x")=1,F62*G62*LOOKUP("x",H62:N62,H$6:N$6),IF(ISNUMBER($C62),"???","--------")))</f>
        <v/>
      </c>
      <c r="P62" s="60"/>
      <c r="Q62" s="61"/>
    </row>
    <row r="63" spans="1:17" x14ac:dyDescent="0.2">
      <c r="A63" s="68">
        <f t="shared" ca="1" si="0"/>
        <v>56</v>
      </c>
      <c r="B63" s="62">
        <f t="shared" si="1"/>
        <v>499</v>
      </c>
      <c r="C63" s="53">
        <v>9001</v>
      </c>
      <c r="D63" s="63" t="s">
        <v>91</v>
      </c>
      <c r="E63" s="54"/>
      <c r="F63" s="55"/>
      <c r="G63" s="56"/>
      <c r="H63" s="57"/>
      <c r="I63" s="57"/>
      <c r="J63" s="57"/>
      <c r="K63" s="57" t="s">
        <v>25</v>
      </c>
      <c r="L63" s="57"/>
      <c r="M63" s="57"/>
      <c r="N63" s="58"/>
      <c r="O63" s="59" t="str">
        <f t="shared" si="3"/>
        <v/>
      </c>
      <c r="P63" s="60"/>
      <c r="Q63" s="61"/>
    </row>
    <row r="64" spans="1:17" ht="25.5" x14ac:dyDescent="0.2">
      <c r="A64" s="68">
        <f ca="1">CELL("Zeile",A64)-A$7</f>
        <v>57</v>
      </c>
      <c r="B64" s="62">
        <f t="shared" si="1"/>
        <v>499</v>
      </c>
      <c r="C64" s="53">
        <v>9002</v>
      </c>
      <c r="D64" s="63" t="s">
        <v>92</v>
      </c>
      <c r="E64" s="54"/>
      <c r="F64" s="55"/>
      <c r="G64" s="56"/>
      <c r="H64" s="57"/>
      <c r="I64" s="57"/>
      <c r="J64" s="57"/>
      <c r="K64" s="57" t="s">
        <v>25</v>
      </c>
      <c r="L64" s="57"/>
      <c r="M64" s="57"/>
      <c r="N64" s="58"/>
      <c r="O64" s="59" t="str">
        <f t="shared" si="3"/>
        <v/>
      </c>
      <c r="P64" s="60"/>
      <c r="Q64" s="61"/>
    </row>
    <row r="65" spans="1:15" x14ac:dyDescent="0.2">
      <c r="A65" s="68">
        <f ca="1">CELL("Zeile",A65)-A$7</f>
        <v>58</v>
      </c>
      <c r="B65" s="62">
        <f t="shared" si="1"/>
        <v>499</v>
      </c>
      <c r="C65" s="53">
        <v>9003</v>
      </c>
      <c r="D65" s="63" t="s">
        <v>93</v>
      </c>
      <c r="E65" s="54"/>
      <c r="F65" s="55"/>
      <c r="G65" s="56"/>
      <c r="H65" s="57"/>
      <c r="I65" s="57"/>
      <c r="J65" s="57"/>
      <c r="K65" s="57" t="s">
        <v>25</v>
      </c>
      <c r="L65" s="57"/>
      <c r="M65" s="57"/>
      <c r="N65" s="58"/>
      <c r="O65" s="59" t="str">
        <f t="shared" si="3"/>
        <v/>
      </c>
    </row>
    <row r="66" spans="1:15" ht="12.75" customHeight="1" x14ac:dyDescent="0.2">
      <c r="B66" s="188" t="s">
        <v>30</v>
      </c>
      <c r="C66" s="188"/>
      <c r="O66" s="59" t="str">
        <f t="shared" si="3"/>
        <v/>
      </c>
    </row>
  </sheetData>
  <mergeCells count="5">
    <mergeCell ref="B66:C66"/>
    <mergeCell ref="H1:L1"/>
    <mergeCell ref="M1:N1"/>
    <mergeCell ref="H2:L2"/>
    <mergeCell ref="M2:N2"/>
  </mergeCells>
  <phoneticPr fontId="1" type="noConversion"/>
  <conditionalFormatting sqref="H60:N60 H61:H84 H91:H96">
    <cfRule type="expression" dxfId="40" priority="1" stopIfTrue="1">
      <formula>(H60&lt;&gt;IF(ISNUMBER($C60),VLOOKUP($C60,INDIRECT(KatName&amp;$B60),H$5,0),""))</formula>
    </cfRule>
  </conditionalFormatting>
  <conditionalFormatting sqref="H85:N90">
    <cfRule type="expression" dxfId="39" priority="2" stopIfTrue="1">
      <formula>(H85&lt;&gt;IF(ISNUMBER($C85),VLOOKUP($C85,INDIRECT(#REF!&amp;#REF!),H$7,0),""))</formula>
    </cfRule>
  </conditionalFormatting>
  <pageMargins left="0.51181102362204722" right="0.51181102362204722" top="0.78740157480314965" bottom="0.78740157480314965" header="0.31496062992125984" footer="0.31496062992125984"/>
  <pageSetup paperSize="9" scale="74" orientation="landscape" r:id="rId1"/>
  <headerFooter alignWithMargins="0">
    <oddHeader>&amp;LVergabe-Nr.: ZR3-16150-2026-128-13-BG370
&amp;C&amp;"Arial,Fett"&amp;14Arbeitskarte MSR
&amp;A&amp;RAnlage 3</oddHeader>
    <oddFooter>&amp;RSeite &amp;P von &amp;N</oddFooter>
  </headerFooter>
  <rowBreaks count="1" manualBreakCount="1">
    <brk id="37" max="14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26">
    <tabColor indexed="11"/>
  </sheetPr>
  <dimension ref="A1:Q66"/>
  <sheetViews>
    <sheetView view="pageLayout" zoomScaleNormal="100" workbookViewId="0">
      <selection activeCell="D59" sqref="D59"/>
    </sheetView>
  </sheetViews>
  <sheetFormatPr baseColWidth="10" defaultRowHeight="12.75" x14ac:dyDescent="0.2"/>
  <cols>
    <col min="1" max="1" width="4.42578125" style="64" customWidth="1"/>
    <col min="2" max="2" width="7" style="64" customWidth="1"/>
    <col min="3" max="3" width="10.28515625" style="64" customWidth="1"/>
    <col min="4" max="4" width="54.5703125" style="65" customWidth="1"/>
    <col min="5" max="5" width="35.140625" style="11" customWidth="1"/>
    <col min="6" max="6" width="16.5703125" style="66" customWidth="1"/>
    <col min="7" max="7" width="7.5703125" style="67" customWidth="1"/>
    <col min="8" max="12" width="4.140625" style="11" customWidth="1"/>
    <col min="13" max="13" width="5.5703125" style="11" customWidth="1"/>
    <col min="14" max="14" width="5.28515625" style="11" customWidth="1"/>
    <col min="15" max="15" width="18.5703125" style="11" customWidth="1"/>
    <col min="16" max="16384" width="11.42578125" style="11"/>
  </cols>
  <sheetData>
    <row r="1" spans="1:17" ht="15.75" customHeight="1" x14ac:dyDescent="0.2">
      <c r="A1" s="1"/>
      <c r="B1" s="2"/>
      <c r="C1" s="3" t="s">
        <v>43</v>
      </c>
      <c r="D1" s="4" t="s">
        <v>94</v>
      </c>
      <c r="E1" s="5"/>
      <c r="F1" s="6"/>
      <c r="G1" s="7"/>
      <c r="H1" s="189"/>
      <c r="I1" s="190"/>
      <c r="J1" s="190"/>
      <c r="K1" s="190"/>
      <c r="L1" s="190"/>
      <c r="M1" s="191"/>
      <c r="N1" s="192"/>
      <c r="O1" s="8"/>
      <c r="P1" s="9"/>
      <c r="Q1" s="10"/>
    </row>
    <row r="2" spans="1:17" ht="15.75" customHeight="1" x14ac:dyDescent="0.2">
      <c r="A2" s="69"/>
      <c r="B2" s="12"/>
      <c r="C2" s="13" t="s">
        <v>0</v>
      </c>
      <c r="D2" s="14" t="s">
        <v>34</v>
      </c>
      <c r="E2" s="15"/>
      <c r="F2" s="16"/>
      <c r="G2" s="17"/>
      <c r="H2" s="193"/>
      <c r="I2" s="194"/>
      <c r="J2" s="194"/>
      <c r="K2" s="194"/>
      <c r="L2" s="194"/>
      <c r="M2" s="195"/>
      <c r="N2" s="196"/>
      <c r="O2" s="18"/>
      <c r="P2" s="19"/>
      <c r="Q2" s="10"/>
    </row>
    <row r="3" spans="1:17" ht="15" x14ac:dyDescent="0.2">
      <c r="A3" s="70"/>
      <c r="B3" s="20"/>
      <c r="C3" s="21">
        <v>499</v>
      </c>
      <c r="D3" s="22" t="s">
        <v>44</v>
      </c>
      <c r="E3" s="23"/>
      <c r="F3" s="78"/>
      <c r="G3" s="83" t="s">
        <v>45</v>
      </c>
      <c r="H3" s="79" t="s">
        <v>1</v>
      </c>
      <c r="I3" s="80"/>
      <c r="J3" s="80"/>
      <c r="K3" s="80"/>
      <c r="L3" s="80"/>
      <c r="M3" s="80"/>
      <c r="N3" s="81"/>
      <c r="O3" s="82"/>
      <c r="P3" s="9"/>
      <c r="Q3" s="10"/>
    </row>
    <row r="4" spans="1:17" ht="73.5" customHeight="1" x14ac:dyDescent="0.2">
      <c r="A4" s="71" t="s">
        <v>46</v>
      </c>
      <c r="B4" s="25" t="s">
        <v>2</v>
      </c>
      <c r="C4" s="26" t="s">
        <v>3</v>
      </c>
      <c r="D4" s="27" t="s">
        <v>47</v>
      </c>
      <c r="E4" s="28" t="s">
        <v>4</v>
      </c>
      <c r="F4" s="29"/>
      <c r="G4" s="30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2" t="s">
        <v>33</v>
      </c>
      <c r="O4" s="33"/>
      <c r="P4" s="9"/>
      <c r="Q4" s="10"/>
    </row>
    <row r="5" spans="1:17" x14ac:dyDescent="0.2">
      <c r="A5" s="72" t="s">
        <v>12</v>
      </c>
      <c r="B5" s="34" t="s">
        <v>13</v>
      </c>
      <c r="C5" s="35" t="s">
        <v>14</v>
      </c>
      <c r="D5" s="34" t="s">
        <v>15</v>
      </c>
      <c r="E5" s="36" t="s">
        <v>16</v>
      </c>
      <c r="F5" s="37" t="s">
        <v>17</v>
      </c>
      <c r="G5" s="38" t="s">
        <v>48</v>
      </c>
      <c r="H5" s="39" t="s">
        <v>18</v>
      </c>
      <c r="I5" s="39" t="s">
        <v>19</v>
      </c>
      <c r="J5" s="39" t="s">
        <v>20</v>
      </c>
      <c r="K5" s="39" t="s">
        <v>21</v>
      </c>
      <c r="L5" s="39" t="s">
        <v>22</v>
      </c>
      <c r="M5" s="39" t="s">
        <v>23</v>
      </c>
      <c r="N5" s="40" t="s">
        <v>24</v>
      </c>
      <c r="O5" s="41" t="s">
        <v>49</v>
      </c>
      <c r="P5" s="9"/>
      <c r="Q5" s="10"/>
    </row>
    <row r="6" spans="1:17" hidden="1" x14ac:dyDescent="0.2">
      <c r="A6" s="42"/>
      <c r="B6" s="43"/>
      <c r="C6" s="43"/>
      <c r="D6" s="44"/>
      <c r="E6" s="45"/>
      <c r="F6" s="46"/>
      <c r="G6" s="47"/>
      <c r="H6" s="48">
        <v>12</v>
      </c>
      <c r="I6" s="48">
        <v>4</v>
      </c>
      <c r="J6" s="48">
        <v>2</v>
      </c>
      <c r="K6" s="48">
        <v>1</v>
      </c>
      <c r="L6" s="49">
        <v>0.5</v>
      </c>
      <c r="M6" s="49">
        <v>0.2</v>
      </c>
      <c r="N6" s="50">
        <v>1</v>
      </c>
      <c r="O6" s="51"/>
      <c r="P6" s="52"/>
      <c r="Q6" s="10"/>
    </row>
    <row r="7" spans="1:17" hidden="1" x14ac:dyDescent="0.2">
      <c r="A7" s="42">
        <f ca="1">CELL("Zeile",A7)</f>
        <v>7</v>
      </c>
      <c r="B7" s="73"/>
      <c r="C7" s="73"/>
      <c r="D7" s="74">
        <v>2</v>
      </c>
      <c r="E7" s="75"/>
      <c r="F7" s="75"/>
      <c r="G7" s="76"/>
      <c r="H7" s="74">
        <v>3</v>
      </c>
      <c r="I7" s="74">
        <v>4</v>
      </c>
      <c r="J7" s="74">
        <v>5</v>
      </c>
      <c r="K7" s="74">
        <v>6</v>
      </c>
      <c r="L7" s="74">
        <v>7</v>
      </c>
      <c r="M7" s="74">
        <v>8</v>
      </c>
      <c r="N7" s="77">
        <v>9</v>
      </c>
      <c r="O7" s="77"/>
      <c r="P7" s="52"/>
      <c r="Q7" s="10"/>
    </row>
    <row r="8" spans="1:17" ht="25.5" x14ac:dyDescent="0.2">
      <c r="A8" s="68">
        <f t="shared" ref="A8:A63" ca="1" si="0">CELL("Zeile",A8)-A$7</f>
        <v>1</v>
      </c>
      <c r="B8" s="62">
        <f t="shared" ref="B8:B65" si="1">$C$3</f>
        <v>499</v>
      </c>
      <c r="C8" s="53">
        <v>3100</v>
      </c>
      <c r="D8" s="63" t="s">
        <v>50</v>
      </c>
      <c r="E8" s="54"/>
      <c r="F8" s="55"/>
      <c r="G8" s="56"/>
      <c r="H8" s="57"/>
      <c r="I8" s="57"/>
      <c r="J8" s="57"/>
      <c r="K8" s="57" t="s">
        <v>25</v>
      </c>
      <c r="L8" s="57"/>
      <c r="M8" s="57"/>
      <c r="N8" s="58"/>
      <c r="O8" s="59" t="str">
        <f>IF(F8="","",IF(COUNTIF(H8:N8,"x")=1,F8*G8*LOOKUP("x",H8:N8,H$6:N$6),IF(ISNUMBER($C8),"???","--------")))</f>
        <v/>
      </c>
      <c r="P8" s="60"/>
      <c r="Q8" s="61"/>
    </row>
    <row r="9" spans="1:17" ht="25.5" x14ac:dyDescent="0.2">
      <c r="A9" s="68">
        <f t="shared" ca="1" si="0"/>
        <v>2</v>
      </c>
      <c r="B9" s="62">
        <f t="shared" si="1"/>
        <v>499</v>
      </c>
      <c r="C9" s="53">
        <v>3101</v>
      </c>
      <c r="D9" s="63" t="s">
        <v>51</v>
      </c>
      <c r="E9" s="54"/>
      <c r="F9" s="55"/>
      <c r="G9" s="56"/>
      <c r="H9" s="57"/>
      <c r="I9" s="57"/>
      <c r="J9" s="57"/>
      <c r="K9" s="57" t="s">
        <v>25</v>
      </c>
      <c r="L9" s="57"/>
      <c r="M9" s="57"/>
      <c r="N9" s="58"/>
      <c r="O9" s="59" t="str">
        <f t="shared" ref="O9:O61" si="2">IF(F9="","",IF(COUNTIF(H9:N9,"x")=1,F9*G9*LOOKUP("x",H9:N9,H$6:N$6),IF(ISNUMBER($C9),"???","--------")))</f>
        <v/>
      </c>
      <c r="P9" s="60"/>
      <c r="Q9" s="61"/>
    </row>
    <row r="10" spans="1:17" x14ac:dyDescent="0.2">
      <c r="A10" s="68">
        <f t="shared" ca="1" si="0"/>
        <v>3</v>
      </c>
      <c r="B10" s="62">
        <f t="shared" si="1"/>
        <v>499</v>
      </c>
      <c r="C10" s="53">
        <v>3102</v>
      </c>
      <c r="D10" s="63" t="s">
        <v>26</v>
      </c>
      <c r="E10" s="54"/>
      <c r="F10" s="55"/>
      <c r="G10" s="56"/>
      <c r="H10" s="57"/>
      <c r="I10" s="57"/>
      <c r="J10" s="57"/>
      <c r="K10" s="57" t="s">
        <v>25</v>
      </c>
      <c r="L10" s="57"/>
      <c r="M10" s="57"/>
      <c r="N10" s="58"/>
      <c r="O10" s="59" t="str">
        <f t="shared" si="2"/>
        <v/>
      </c>
      <c r="P10" s="60"/>
      <c r="Q10" s="61"/>
    </row>
    <row r="11" spans="1:17" ht="25.5" x14ac:dyDescent="0.2">
      <c r="A11" s="68">
        <f t="shared" ca="1" si="0"/>
        <v>4</v>
      </c>
      <c r="B11" s="62">
        <f t="shared" si="1"/>
        <v>499</v>
      </c>
      <c r="C11" s="53">
        <v>3104</v>
      </c>
      <c r="D11" s="63" t="s">
        <v>52</v>
      </c>
      <c r="E11" s="54"/>
      <c r="F11" s="55"/>
      <c r="G11" s="56"/>
      <c r="H11" s="57"/>
      <c r="I11" s="57"/>
      <c r="J11" s="57"/>
      <c r="K11" s="57" t="s">
        <v>25</v>
      </c>
      <c r="L11" s="57"/>
      <c r="M11" s="57"/>
      <c r="N11" s="58"/>
      <c r="O11" s="59" t="str">
        <f t="shared" si="2"/>
        <v/>
      </c>
      <c r="P11" s="60"/>
      <c r="Q11" s="61"/>
    </row>
    <row r="12" spans="1:17" ht="25.5" x14ac:dyDescent="0.2">
      <c r="A12" s="68">
        <f t="shared" ca="1" si="0"/>
        <v>5</v>
      </c>
      <c r="B12" s="62">
        <f t="shared" si="1"/>
        <v>499</v>
      </c>
      <c r="C12" s="53">
        <v>3105</v>
      </c>
      <c r="D12" s="63" t="s">
        <v>53</v>
      </c>
      <c r="E12" s="54"/>
      <c r="F12" s="55"/>
      <c r="G12" s="56"/>
      <c r="H12" s="57"/>
      <c r="I12" s="57"/>
      <c r="J12" s="57"/>
      <c r="K12" s="57" t="s">
        <v>25</v>
      </c>
      <c r="L12" s="57"/>
      <c r="M12" s="57"/>
      <c r="N12" s="58"/>
      <c r="O12" s="59" t="str">
        <f t="shared" si="2"/>
        <v/>
      </c>
      <c r="P12" s="60"/>
      <c r="Q12" s="61"/>
    </row>
    <row r="13" spans="1:17" x14ac:dyDescent="0.2">
      <c r="A13" s="68">
        <f t="shared" ca="1" si="0"/>
        <v>6</v>
      </c>
      <c r="B13" s="62">
        <f t="shared" si="1"/>
        <v>499</v>
      </c>
      <c r="C13" s="53">
        <v>3106</v>
      </c>
      <c r="D13" s="63" t="s">
        <v>54</v>
      </c>
      <c r="E13" s="54"/>
      <c r="F13" s="55"/>
      <c r="G13" s="56"/>
      <c r="H13" s="57"/>
      <c r="I13" s="57"/>
      <c r="J13" s="57"/>
      <c r="K13" s="57" t="s">
        <v>25</v>
      </c>
      <c r="L13" s="57"/>
      <c r="M13" s="57"/>
      <c r="N13" s="58"/>
      <c r="O13" s="59" t="str">
        <f t="shared" si="2"/>
        <v/>
      </c>
      <c r="P13" s="60"/>
      <c r="Q13" s="61"/>
    </row>
    <row r="14" spans="1:17" x14ac:dyDescent="0.2">
      <c r="A14" s="68">
        <f t="shared" ca="1" si="0"/>
        <v>7</v>
      </c>
      <c r="B14" s="62">
        <f t="shared" si="1"/>
        <v>499</v>
      </c>
      <c r="C14" s="53">
        <v>3107</v>
      </c>
      <c r="D14" s="63" t="s">
        <v>55</v>
      </c>
      <c r="E14" s="54"/>
      <c r="F14" s="55"/>
      <c r="G14" s="56"/>
      <c r="H14" s="57"/>
      <c r="I14" s="57"/>
      <c r="J14" s="57"/>
      <c r="K14" s="57" t="s">
        <v>25</v>
      </c>
      <c r="L14" s="57"/>
      <c r="M14" s="57"/>
      <c r="N14" s="58"/>
      <c r="O14" s="59" t="str">
        <f t="shared" si="2"/>
        <v/>
      </c>
      <c r="P14" s="60"/>
      <c r="Q14" s="61"/>
    </row>
    <row r="15" spans="1:17" x14ac:dyDescent="0.2">
      <c r="A15" s="68">
        <f t="shared" ca="1" si="0"/>
        <v>8</v>
      </c>
      <c r="B15" s="62">
        <f t="shared" si="1"/>
        <v>499</v>
      </c>
      <c r="C15" s="53"/>
      <c r="D15" s="63" t="s">
        <v>31</v>
      </c>
      <c r="E15" s="54"/>
      <c r="F15" s="55"/>
      <c r="G15" s="56"/>
      <c r="H15" s="57" t="s">
        <v>27</v>
      </c>
      <c r="I15" s="57" t="s">
        <v>27</v>
      </c>
      <c r="J15" s="57" t="s">
        <v>27</v>
      </c>
      <c r="K15" s="57" t="s">
        <v>27</v>
      </c>
      <c r="L15" s="57" t="s">
        <v>27</v>
      </c>
      <c r="M15" s="57" t="s">
        <v>27</v>
      </c>
      <c r="N15" s="58" t="s">
        <v>27</v>
      </c>
      <c r="O15" s="59" t="str">
        <f t="shared" si="2"/>
        <v/>
      </c>
      <c r="P15" s="60"/>
      <c r="Q15" s="61"/>
    </row>
    <row r="16" spans="1:17" x14ac:dyDescent="0.2">
      <c r="A16" s="68">
        <f t="shared" ca="1" si="0"/>
        <v>9</v>
      </c>
      <c r="B16" s="62">
        <f t="shared" si="1"/>
        <v>499</v>
      </c>
      <c r="C16" s="53">
        <v>3200</v>
      </c>
      <c r="D16" s="63" t="s">
        <v>56</v>
      </c>
      <c r="E16" s="54" t="s">
        <v>57</v>
      </c>
      <c r="F16" s="55"/>
      <c r="G16" s="56"/>
      <c r="H16" s="57"/>
      <c r="I16" s="57"/>
      <c r="J16" s="57"/>
      <c r="K16" s="57" t="s">
        <v>25</v>
      </c>
      <c r="L16" s="57"/>
      <c r="M16" s="57"/>
      <c r="N16" s="58"/>
      <c r="O16" s="59" t="str">
        <f t="shared" si="2"/>
        <v/>
      </c>
      <c r="P16" s="60"/>
      <c r="Q16" s="61"/>
    </row>
    <row r="17" spans="1:17" ht="25.5" x14ac:dyDescent="0.2">
      <c r="A17" s="68">
        <f t="shared" ca="1" si="0"/>
        <v>10</v>
      </c>
      <c r="B17" s="62">
        <f t="shared" si="1"/>
        <v>499</v>
      </c>
      <c r="C17" s="53">
        <v>3201</v>
      </c>
      <c r="D17" s="63" t="s">
        <v>51</v>
      </c>
      <c r="E17" s="54" t="s">
        <v>58</v>
      </c>
      <c r="F17" s="55"/>
      <c r="G17" s="56"/>
      <c r="H17" s="57"/>
      <c r="I17" s="57"/>
      <c r="J17" s="57"/>
      <c r="K17" s="57" t="s">
        <v>25</v>
      </c>
      <c r="L17" s="57"/>
      <c r="M17" s="57"/>
      <c r="N17" s="58"/>
      <c r="O17" s="59" t="str">
        <f t="shared" si="2"/>
        <v/>
      </c>
      <c r="P17" s="60"/>
      <c r="Q17" s="61"/>
    </row>
    <row r="18" spans="1:17" x14ac:dyDescent="0.2">
      <c r="A18" s="68">
        <f t="shared" ca="1" si="0"/>
        <v>11</v>
      </c>
      <c r="B18" s="62">
        <f t="shared" si="1"/>
        <v>499</v>
      </c>
      <c r="C18" s="53">
        <v>3202</v>
      </c>
      <c r="D18" s="63" t="s">
        <v>26</v>
      </c>
      <c r="E18" s="54"/>
      <c r="F18" s="55"/>
      <c r="G18" s="56"/>
      <c r="H18" s="57"/>
      <c r="I18" s="57"/>
      <c r="J18" s="57"/>
      <c r="K18" s="57" t="s">
        <v>25</v>
      </c>
      <c r="L18" s="57"/>
      <c r="M18" s="57"/>
      <c r="N18" s="58"/>
      <c r="O18" s="59" t="str">
        <f t="shared" si="2"/>
        <v/>
      </c>
      <c r="P18" s="60"/>
      <c r="Q18" s="61"/>
    </row>
    <row r="19" spans="1:17" x14ac:dyDescent="0.2">
      <c r="A19" s="68">
        <f t="shared" ca="1" si="0"/>
        <v>12</v>
      </c>
      <c r="B19" s="62">
        <f t="shared" si="1"/>
        <v>499</v>
      </c>
      <c r="C19" s="53">
        <v>3203</v>
      </c>
      <c r="D19" s="63" t="s">
        <v>59</v>
      </c>
      <c r="E19" s="54"/>
      <c r="F19" s="55"/>
      <c r="G19" s="56"/>
      <c r="H19" s="57"/>
      <c r="I19" s="57"/>
      <c r="J19" s="57"/>
      <c r="K19" s="57" t="s">
        <v>25</v>
      </c>
      <c r="L19" s="57"/>
      <c r="M19" s="57"/>
      <c r="N19" s="58"/>
      <c r="O19" s="59" t="str">
        <f t="shared" si="2"/>
        <v/>
      </c>
      <c r="P19" s="60"/>
      <c r="Q19" s="61"/>
    </row>
    <row r="20" spans="1:17" ht="25.5" x14ac:dyDescent="0.2">
      <c r="A20" s="68">
        <f t="shared" ca="1" si="0"/>
        <v>13</v>
      </c>
      <c r="B20" s="62">
        <f t="shared" si="1"/>
        <v>499</v>
      </c>
      <c r="C20" s="53">
        <v>3204</v>
      </c>
      <c r="D20" s="63" t="s">
        <v>53</v>
      </c>
      <c r="E20" s="54"/>
      <c r="F20" s="55"/>
      <c r="G20" s="56"/>
      <c r="H20" s="57"/>
      <c r="I20" s="57"/>
      <c r="J20" s="57"/>
      <c r="K20" s="57" t="s">
        <v>25</v>
      </c>
      <c r="L20" s="57"/>
      <c r="M20" s="57"/>
      <c r="N20" s="58"/>
      <c r="O20" s="59" t="str">
        <f t="shared" si="2"/>
        <v/>
      </c>
      <c r="P20" s="60"/>
      <c r="Q20" s="61"/>
    </row>
    <row r="21" spans="1:17" x14ac:dyDescent="0.2">
      <c r="A21" s="68">
        <f t="shared" ca="1" si="0"/>
        <v>14</v>
      </c>
      <c r="B21" s="62">
        <f t="shared" si="1"/>
        <v>499</v>
      </c>
      <c r="C21" s="53">
        <v>3205</v>
      </c>
      <c r="D21" s="63" t="s">
        <v>60</v>
      </c>
      <c r="E21" s="54"/>
      <c r="F21" s="55"/>
      <c r="G21" s="56"/>
      <c r="H21" s="57"/>
      <c r="I21" s="57"/>
      <c r="J21" s="57"/>
      <c r="K21" s="57" t="s">
        <v>25</v>
      </c>
      <c r="L21" s="57"/>
      <c r="M21" s="57"/>
      <c r="N21" s="58"/>
      <c r="O21" s="59" t="str">
        <f t="shared" si="2"/>
        <v/>
      </c>
      <c r="P21" s="60"/>
      <c r="Q21" s="61"/>
    </row>
    <row r="22" spans="1:17" x14ac:dyDescent="0.2">
      <c r="A22" s="68">
        <f t="shared" ca="1" si="0"/>
        <v>15</v>
      </c>
      <c r="B22" s="62">
        <f t="shared" si="1"/>
        <v>499</v>
      </c>
      <c r="C22" s="53"/>
      <c r="D22" s="63" t="s">
        <v>31</v>
      </c>
      <c r="E22" s="54"/>
      <c r="F22" s="55"/>
      <c r="G22" s="56"/>
      <c r="H22" s="57" t="s">
        <v>27</v>
      </c>
      <c r="I22" s="57" t="s">
        <v>27</v>
      </c>
      <c r="J22" s="57" t="s">
        <v>27</v>
      </c>
      <c r="K22" s="57" t="s">
        <v>27</v>
      </c>
      <c r="L22" s="57" t="s">
        <v>27</v>
      </c>
      <c r="M22" s="57" t="s">
        <v>27</v>
      </c>
      <c r="N22" s="58" t="s">
        <v>27</v>
      </c>
      <c r="O22" s="59" t="str">
        <f t="shared" si="2"/>
        <v/>
      </c>
      <c r="P22" s="60"/>
      <c r="Q22" s="61"/>
    </row>
    <row r="23" spans="1:17" x14ac:dyDescent="0.2">
      <c r="A23" s="68">
        <f t="shared" ca="1" si="0"/>
        <v>16</v>
      </c>
      <c r="B23" s="62">
        <f t="shared" si="1"/>
        <v>499</v>
      </c>
      <c r="C23" s="53">
        <v>5100</v>
      </c>
      <c r="D23" s="63" t="s">
        <v>65</v>
      </c>
      <c r="E23" s="87" t="s">
        <v>128</v>
      </c>
      <c r="F23" s="55"/>
      <c r="G23" s="56"/>
      <c r="H23" s="57"/>
      <c r="I23" s="57"/>
      <c r="J23" s="57"/>
      <c r="K23" s="57" t="s">
        <v>25</v>
      </c>
      <c r="L23" s="57"/>
      <c r="M23" s="57"/>
      <c r="N23" s="58"/>
      <c r="O23" s="59" t="str">
        <f t="shared" si="2"/>
        <v/>
      </c>
      <c r="P23" s="60"/>
      <c r="Q23" s="61"/>
    </row>
    <row r="24" spans="1:17" ht="25.5" x14ac:dyDescent="0.2">
      <c r="A24" s="68">
        <f t="shared" ca="1" si="0"/>
        <v>17</v>
      </c>
      <c r="B24" s="62">
        <f t="shared" si="1"/>
        <v>499</v>
      </c>
      <c r="C24" s="53">
        <v>5101</v>
      </c>
      <c r="D24" s="63" t="s">
        <v>51</v>
      </c>
      <c r="E24" s="87" t="s">
        <v>29</v>
      </c>
      <c r="F24" s="55"/>
      <c r="G24" s="56"/>
      <c r="H24" s="57"/>
      <c r="I24" s="57"/>
      <c r="J24" s="57"/>
      <c r="K24" s="57" t="s">
        <v>25</v>
      </c>
      <c r="L24" s="57"/>
      <c r="M24" s="57"/>
      <c r="N24" s="58"/>
      <c r="O24" s="59" t="str">
        <f t="shared" si="2"/>
        <v/>
      </c>
      <c r="P24" s="60"/>
      <c r="Q24" s="61"/>
    </row>
    <row r="25" spans="1:17" x14ac:dyDescent="0.2">
      <c r="A25" s="68">
        <f t="shared" ca="1" si="0"/>
        <v>18</v>
      </c>
      <c r="B25" s="62">
        <f t="shared" si="1"/>
        <v>499</v>
      </c>
      <c r="C25" s="53">
        <v>5102</v>
      </c>
      <c r="D25" s="63" t="s">
        <v>66</v>
      </c>
      <c r="E25" s="54"/>
      <c r="F25" s="55"/>
      <c r="G25" s="56"/>
      <c r="H25" s="57"/>
      <c r="I25" s="57"/>
      <c r="J25" s="57"/>
      <c r="K25" s="57" t="s">
        <v>25</v>
      </c>
      <c r="L25" s="57"/>
      <c r="M25" s="57"/>
      <c r="N25" s="58"/>
      <c r="O25" s="59" t="str">
        <f t="shared" si="2"/>
        <v/>
      </c>
      <c r="P25" s="60"/>
      <c r="Q25" s="61"/>
    </row>
    <row r="26" spans="1:17" x14ac:dyDescent="0.2">
      <c r="A26" s="68">
        <f t="shared" ca="1" si="0"/>
        <v>19</v>
      </c>
      <c r="B26" s="62">
        <f t="shared" si="1"/>
        <v>499</v>
      </c>
      <c r="C26" s="53">
        <v>5103</v>
      </c>
      <c r="D26" s="63" t="s">
        <v>26</v>
      </c>
      <c r="E26" s="54"/>
      <c r="F26" s="55"/>
      <c r="G26" s="56"/>
      <c r="H26" s="57"/>
      <c r="I26" s="57"/>
      <c r="J26" s="57"/>
      <c r="K26" s="57" t="s">
        <v>25</v>
      </c>
      <c r="L26" s="57"/>
      <c r="M26" s="57"/>
      <c r="N26" s="58"/>
      <c r="O26" s="59" t="str">
        <f t="shared" si="2"/>
        <v/>
      </c>
      <c r="P26" s="60"/>
      <c r="Q26" s="61"/>
    </row>
    <row r="27" spans="1:17" ht="25.5" x14ac:dyDescent="0.2">
      <c r="A27" s="68">
        <f t="shared" ca="1" si="0"/>
        <v>20</v>
      </c>
      <c r="B27" s="62">
        <f t="shared" si="1"/>
        <v>499</v>
      </c>
      <c r="C27" s="53">
        <v>5104</v>
      </c>
      <c r="D27" s="63" t="s">
        <v>67</v>
      </c>
      <c r="E27" s="54"/>
      <c r="F27" s="55"/>
      <c r="G27" s="56"/>
      <c r="H27" s="57"/>
      <c r="I27" s="57"/>
      <c r="J27" s="57"/>
      <c r="K27" s="57" t="s">
        <v>25</v>
      </c>
      <c r="L27" s="57"/>
      <c r="M27" s="57"/>
      <c r="N27" s="58"/>
      <c r="O27" s="59" t="str">
        <f t="shared" si="2"/>
        <v/>
      </c>
      <c r="P27" s="60"/>
      <c r="Q27" s="61"/>
    </row>
    <row r="28" spans="1:17" ht="25.5" x14ac:dyDescent="0.2">
      <c r="A28" s="68">
        <f t="shared" ca="1" si="0"/>
        <v>21</v>
      </c>
      <c r="B28" s="62">
        <f t="shared" si="1"/>
        <v>499</v>
      </c>
      <c r="C28" s="53">
        <v>5105</v>
      </c>
      <c r="D28" s="63" t="s">
        <v>68</v>
      </c>
      <c r="E28" s="54"/>
      <c r="F28" s="55"/>
      <c r="G28" s="56"/>
      <c r="H28" s="57"/>
      <c r="I28" s="57"/>
      <c r="J28" s="57"/>
      <c r="K28" s="57" t="s">
        <v>25</v>
      </c>
      <c r="L28" s="57"/>
      <c r="M28" s="57"/>
      <c r="N28" s="58"/>
      <c r="O28" s="59" t="str">
        <f t="shared" si="2"/>
        <v/>
      </c>
      <c r="P28" s="60"/>
      <c r="Q28" s="61"/>
    </row>
    <row r="29" spans="1:17" x14ac:dyDescent="0.2">
      <c r="A29" s="68">
        <f t="shared" ca="1" si="0"/>
        <v>22</v>
      </c>
      <c r="B29" s="62">
        <f t="shared" si="1"/>
        <v>499</v>
      </c>
      <c r="C29" s="53">
        <v>5106</v>
      </c>
      <c r="D29" s="63" t="s">
        <v>69</v>
      </c>
      <c r="E29" s="54"/>
      <c r="F29" s="55"/>
      <c r="G29" s="56"/>
      <c r="H29" s="57"/>
      <c r="I29" s="57"/>
      <c r="J29" s="57"/>
      <c r="K29" s="57" t="s">
        <v>25</v>
      </c>
      <c r="L29" s="57"/>
      <c r="M29" s="57"/>
      <c r="N29" s="58"/>
      <c r="O29" s="59" t="str">
        <f t="shared" si="2"/>
        <v/>
      </c>
      <c r="P29" s="60"/>
      <c r="Q29" s="61"/>
    </row>
    <row r="30" spans="1:17" ht="25.5" x14ac:dyDescent="0.2">
      <c r="A30" s="68">
        <f t="shared" ca="1" si="0"/>
        <v>23</v>
      </c>
      <c r="B30" s="62">
        <f t="shared" si="1"/>
        <v>499</v>
      </c>
      <c r="C30" s="53">
        <v>5107</v>
      </c>
      <c r="D30" s="63" t="s">
        <v>70</v>
      </c>
      <c r="E30" s="54"/>
      <c r="F30" s="55"/>
      <c r="G30" s="56"/>
      <c r="H30" s="57"/>
      <c r="I30" s="57"/>
      <c r="J30" s="57"/>
      <c r="K30" s="57" t="s">
        <v>25</v>
      </c>
      <c r="L30" s="57"/>
      <c r="M30" s="57"/>
      <c r="N30" s="58"/>
      <c r="O30" s="59" t="str">
        <f t="shared" si="2"/>
        <v/>
      </c>
      <c r="P30" s="60"/>
      <c r="Q30" s="61"/>
    </row>
    <row r="31" spans="1:17" x14ac:dyDescent="0.2">
      <c r="A31" s="68">
        <f t="shared" ca="1" si="0"/>
        <v>24</v>
      </c>
      <c r="B31" s="62">
        <f t="shared" si="1"/>
        <v>499</v>
      </c>
      <c r="C31" s="53">
        <v>5108</v>
      </c>
      <c r="D31" s="63" t="s">
        <v>60</v>
      </c>
      <c r="E31" s="54"/>
      <c r="F31" s="55"/>
      <c r="G31" s="56"/>
      <c r="H31" s="57"/>
      <c r="I31" s="57"/>
      <c r="J31" s="57"/>
      <c r="K31" s="57" t="s">
        <v>25</v>
      </c>
      <c r="L31" s="57"/>
      <c r="M31" s="57"/>
      <c r="N31" s="58"/>
      <c r="O31" s="59" t="str">
        <f t="shared" si="2"/>
        <v/>
      </c>
      <c r="P31" s="60"/>
      <c r="Q31" s="61"/>
    </row>
    <row r="32" spans="1:17" x14ac:dyDescent="0.2">
      <c r="A32" s="68">
        <f t="shared" ca="1" si="0"/>
        <v>25</v>
      </c>
      <c r="B32" s="62">
        <f t="shared" si="1"/>
        <v>499</v>
      </c>
      <c r="C32" s="53"/>
      <c r="D32" s="63" t="s">
        <v>31</v>
      </c>
      <c r="E32" s="54"/>
      <c r="F32" s="55"/>
      <c r="G32" s="56"/>
      <c r="H32" s="57" t="s">
        <v>27</v>
      </c>
      <c r="I32" s="57" t="s">
        <v>27</v>
      </c>
      <c r="J32" s="57" t="s">
        <v>27</v>
      </c>
      <c r="K32" s="57" t="s">
        <v>27</v>
      </c>
      <c r="L32" s="57" t="s">
        <v>27</v>
      </c>
      <c r="M32" s="57" t="s">
        <v>27</v>
      </c>
      <c r="N32" s="58" t="s">
        <v>27</v>
      </c>
      <c r="O32" s="59" t="str">
        <f t="shared" si="2"/>
        <v/>
      </c>
      <c r="P32" s="60"/>
      <c r="Q32" s="61"/>
    </row>
    <row r="33" spans="1:17" ht="25.5" x14ac:dyDescent="0.2">
      <c r="A33" s="68">
        <f t="shared" ca="1" si="0"/>
        <v>26</v>
      </c>
      <c r="B33" s="62">
        <f t="shared" si="1"/>
        <v>499</v>
      </c>
      <c r="C33" s="53">
        <v>5200</v>
      </c>
      <c r="D33" s="63" t="s">
        <v>71</v>
      </c>
      <c r="E33" s="54" t="s">
        <v>98</v>
      </c>
      <c r="F33" s="55"/>
      <c r="G33" s="56"/>
      <c r="H33" s="57"/>
      <c r="I33" s="57"/>
      <c r="J33" s="57"/>
      <c r="K33" s="57" t="s">
        <v>25</v>
      </c>
      <c r="L33" s="57"/>
      <c r="M33" s="57"/>
      <c r="N33" s="58"/>
      <c r="O33" s="59" t="str">
        <f t="shared" si="2"/>
        <v/>
      </c>
      <c r="P33" s="60"/>
      <c r="Q33" s="61"/>
    </row>
    <row r="34" spans="1:17" ht="25.5" x14ac:dyDescent="0.2">
      <c r="A34" s="68">
        <f t="shared" ca="1" si="0"/>
        <v>27</v>
      </c>
      <c r="B34" s="62">
        <f t="shared" si="1"/>
        <v>499</v>
      </c>
      <c r="C34" s="53">
        <v>5201</v>
      </c>
      <c r="D34" s="63" t="s">
        <v>51</v>
      </c>
      <c r="E34" s="54"/>
      <c r="F34" s="55"/>
      <c r="G34" s="56"/>
      <c r="H34" s="57"/>
      <c r="I34" s="57"/>
      <c r="J34" s="57"/>
      <c r="K34" s="57" t="s">
        <v>25</v>
      </c>
      <c r="L34" s="57"/>
      <c r="M34" s="57"/>
      <c r="N34" s="58"/>
      <c r="O34" s="59" t="str">
        <f t="shared" si="2"/>
        <v/>
      </c>
      <c r="P34" s="60"/>
      <c r="Q34" s="61"/>
    </row>
    <row r="35" spans="1:17" x14ac:dyDescent="0.2">
      <c r="A35" s="68">
        <f t="shared" ca="1" si="0"/>
        <v>28</v>
      </c>
      <c r="B35" s="62">
        <f t="shared" si="1"/>
        <v>499</v>
      </c>
      <c r="C35" s="53">
        <v>5202</v>
      </c>
      <c r="D35" s="63" t="s">
        <v>26</v>
      </c>
      <c r="E35" s="54"/>
      <c r="F35" s="55"/>
      <c r="G35" s="56"/>
      <c r="H35" s="57"/>
      <c r="I35" s="57"/>
      <c r="J35" s="57"/>
      <c r="K35" s="57" t="s">
        <v>25</v>
      </c>
      <c r="L35" s="57"/>
      <c r="M35" s="57"/>
      <c r="N35" s="58"/>
      <c r="O35" s="59" t="str">
        <f t="shared" si="2"/>
        <v/>
      </c>
      <c r="P35" s="60"/>
      <c r="Q35" s="61"/>
    </row>
    <row r="36" spans="1:17" x14ac:dyDescent="0.2">
      <c r="A36" s="68">
        <f t="shared" ca="1" si="0"/>
        <v>29</v>
      </c>
      <c r="B36" s="62">
        <f t="shared" si="1"/>
        <v>499</v>
      </c>
      <c r="C36" s="53">
        <v>5203</v>
      </c>
      <c r="D36" s="63" t="s">
        <v>72</v>
      </c>
      <c r="E36" s="54"/>
      <c r="F36" s="55"/>
      <c r="G36" s="56"/>
      <c r="H36" s="57"/>
      <c r="I36" s="57"/>
      <c r="J36" s="57"/>
      <c r="K36" s="57" t="s">
        <v>25</v>
      </c>
      <c r="L36" s="57"/>
      <c r="M36" s="57"/>
      <c r="N36" s="58"/>
      <c r="O36" s="59" t="str">
        <f t="shared" si="2"/>
        <v/>
      </c>
      <c r="P36" s="60"/>
      <c r="Q36" s="61"/>
    </row>
    <row r="37" spans="1:17" x14ac:dyDescent="0.2">
      <c r="A37" s="68">
        <f t="shared" ca="1" si="0"/>
        <v>30</v>
      </c>
      <c r="B37" s="62">
        <f t="shared" si="1"/>
        <v>499</v>
      </c>
      <c r="C37" s="53">
        <v>5204</v>
      </c>
      <c r="D37" s="63" t="s">
        <v>73</v>
      </c>
      <c r="E37" s="54"/>
      <c r="F37" s="55"/>
      <c r="G37" s="56"/>
      <c r="H37" s="57"/>
      <c r="I37" s="57"/>
      <c r="J37" s="57"/>
      <c r="K37" s="57" t="s">
        <v>25</v>
      </c>
      <c r="L37" s="57"/>
      <c r="M37" s="57"/>
      <c r="N37" s="58"/>
      <c r="O37" s="59" t="str">
        <f t="shared" si="2"/>
        <v/>
      </c>
      <c r="P37" s="60"/>
      <c r="Q37" s="61"/>
    </row>
    <row r="38" spans="1:17" x14ac:dyDescent="0.2">
      <c r="A38" s="68">
        <f t="shared" ca="1" si="0"/>
        <v>31</v>
      </c>
      <c r="B38" s="62">
        <f t="shared" si="1"/>
        <v>499</v>
      </c>
      <c r="C38" s="53">
        <v>5205</v>
      </c>
      <c r="D38" s="63" t="s">
        <v>74</v>
      </c>
      <c r="E38" s="54"/>
      <c r="F38" s="55"/>
      <c r="G38" s="56"/>
      <c r="H38" s="57"/>
      <c r="I38" s="57"/>
      <c r="J38" s="57"/>
      <c r="K38" s="57" t="s">
        <v>25</v>
      </c>
      <c r="L38" s="57"/>
      <c r="M38" s="57"/>
      <c r="N38" s="58"/>
      <c r="O38" s="59" t="str">
        <f t="shared" si="2"/>
        <v/>
      </c>
      <c r="P38" s="60"/>
      <c r="Q38" s="61"/>
    </row>
    <row r="39" spans="1:17" x14ac:dyDescent="0.2">
      <c r="A39" s="68">
        <f t="shared" ca="1" si="0"/>
        <v>32</v>
      </c>
      <c r="B39" s="62">
        <f t="shared" si="1"/>
        <v>499</v>
      </c>
      <c r="C39" s="53">
        <v>5206</v>
      </c>
      <c r="D39" s="63" t="s">
        <v>36</v>
      </c>
      <c r="E39" s="54"/>
      <c r="F39" s="55"/>
      <c r="G39" s="56"/>
      <c r="H39" s="57"/>
      <c r="I39" s="57"/>
      <c r="J39" s="57"/>
      <c r="K39" s="57" t="s">
        <v>25</v>
      </c>
      <c r="L39" s="57"/>
      <c r="M39" s="57"/>
      <c r="N39" s="58"/>
      <c r="O39" s="59" t="str">
        <f t="shared" si="2"/>
        <v/>
      </c>
      <c r="P39" s="60"/>
      <c r="Q39" s="61"/>
    </row>
    <row r="40" spans="1:17" x14ac:dyDescent="0.2">
      <c r="A40" s="68">
        <f t="shared" ca="1" si="0"/>
        <v>33</v>
      </c>
      <c r="B40" s="62">
        <f t="shared" si="1"/>
        <v>499</v>
      </c>
      <c r="C40" s="53">
        <v>5207</v>
      </c>
      <c r="D40" s="63" t="s">
        <v>32</v>
      </c>
      <c r="E40" s="54"/>
      <c r="F40" s="55"/>
      <c r="G40" s="56"/>
      <c r="H40" s="57"/>
      <c r="I40" s="57"/>
      <c r="J40" s="57"/>
      <c r="K40" s="57" t="s">
        <v>25</v>
      </c>
      <c r="L40" s="57"/>
      <c r="M40" s="57"/>
      <c r="N40" s="58"/>
      <c r="O40" s="59" t="str">
        <f t="shared" si="2"/>
        <v/>
      </c>
      <c r="P40" s="60"/>
      <c r="Q40" s="61"/>
    </row>
    <row r="41" spans="1:17" x14ac:dyDescent="0.2">
      <c r="A41" s="68">
        <f t="shared" ca="1" si="0"/>
        <v>34</v>
      </c>
      <c r="B41" s="62">
        <f t="shared" si="1"/>
        <v>499</v>
      </c>
      <c r="C41" s="53">
        <v>5208</v>
      </c>
      <c r="D41" s="63" t="s">
        <v>60</v>
      </c>
      <c r="E41" s="54"/>
      <c r="F41" s="55"/>
      <c r="G41" s="56"/>
      <c r="H41" s="57"/>
      <c r="I41" s="57"/>
      <c r="J41" s="57"/>
      <c r="K41" s="57" t="s">
        <v>25</v>
      </c>
      <c r="L41" s="57"/>
      <c r="M41" s="57"/>
      <c r="N41" s="58"/>
      <c r="O41" s="59" t="str">
        <f t="shared" si="2"/>
        <v/>
      </c>
      <c r="P41" s="60"/>
      <c r="Q41" s="61"/>
    </row>
    <row r="42" spans="1:17" x14ac:dyDescent="0.2">
      <c r="A42" s="68">
        <f t="shared" ca="1" si="0"/>
        <v>35</v>
      </c>
      <c r="B42" s="62">
        <f t="shared" si="1"/>
        <v>499</v>
      </c>
      <c r="C42" s="53">
        <v>5209</v>
      </c>
      <c r="D42" s="63" t="s">
        <v>60</v>
      </c>
      <c r="E42" s="54"/>
      <c r="F42" s="55"/>
      <c r="G42" s="56"/>
      <c r="H42" s="57"/>
      <c r="I42" s="57"/>
      <c r="J42" s="57"/>
      <c r="K42" s="57" t="s">
        <v>25</v>
      </c>
      <c r="L42" s="57"/>
      <c r="M42" s="57"/>
      <c r="N42" s="58"/>
      <c r="O42" s="59" t="str">
        <f t="shared" si="2"/>
        <v/>
      </c>
      <c r="P42" s="60"/>
      <c r="Q42" s="61"/>
    </row>
    <row r="43" spans="1:17" x14ac:dyDescent="0.2">
      <c r="A43" s="68">
        <f t="shared" ca="1" si="0"/>
        <v>36</v>
      </c>
      <c r="B43" s="62">
        <f t="shared" si="1"/>
        <v>499</v>
      </c>
      <c r="C43" s="53"/>
      <c r="D43" s="63" t="s">
        <v>31</v>
      </c>
      <c r="E43" s="54"/>
      <c r="F43" s="55"/>
      <c r="G43" s="56"/>
      <c r="H43" s="57" t="s">
        <v>27</v>
      </c>
      <c r="I43" s="57" t="s">
        <v>27</v>
      </c>
      <c r="J43" s="57" t="s">
        <v>27</v>
      </c>
      <c r="K43" s="57" t="s">
        <v>27</v>
      </c>
      <c r="L43" s="57" t="s">
        <v>27</v>
      </c>
      <c r="M43" s="57" t="s">
        <v>27</v>
      </c>
      <c r="N43" s="58" t="s">
        <v>27</v>
      </c>
      <c r="O43" s="59" t="str">
        <f t="shared" si="2"/>
        <v/>
      </c>
      <c r="P43" s="60"/>
      <c r="Q43" s="61"/>
    </row>
    <row r="44" spans="1:17" x14ac:dyDescent="0.2">
      <c r="A44" s="68">
        <f t="shared" ca="1" si="0"/>
        <v>37</v>
      </c>
      <c r="B44" s="62">
        <f t="shared" si="1"/>
        <v>499</v>
      </c>
      <c r="C44" s="53">
        <v>6100</v>
      </c>
      <c r="D44" s="63" t="s">
        <v>75</v>
      </c>
      <c r="E44" s="87" t="s">
        <v>129</v>
      </c>
      <c r="F44" s="55"/>
      <c r="G44" s="56"/>
      <c r="H44" s="57"/>
      <c r="I44" s="57"/>
      <c r="J44" s="57"/>
      <c r="K44" s="57" t="s">
        <v>25</v>
      </c>
      <c r="L44" s="57"/>
      <c r="M44" s="57"/>
      <c r="N44" s="58"/>
      <c r="O44" s="59" t="str">
        <f t="shared" si="2"/>
        <v/>
      </c>
      <c r="P44" s="60"/>
      <c r="Q44" s="61"/>
    </row>
    <row r="45" spans="1:17" ht="25.5" x14ac:dyDescent="0.2">
      <c r="A45" s="68">
        <f t="shared" ca="1" si="0"/>
        <v>38</v>
      </c>
      <c r="B45" s="62">
        <f t="shared" si="1"/>
        <v>499</v>
      </c>
      <c r="C45" s="53">
        <v>6101</v>
      </c>
      <c r="D45" s="63" t="s">
        <v>76</v>
      </c>
      <c r="E45" s="87"/>
      <c r="F45" s="55"/>
      <c r="G45" s="56"/>
      <c r="H45" s="57"/>
      <c r="I45" s="57"/>
      <c r="J45" s="57"/>
      <c r="K45" s="57" t="s">
        <v>25</v>
      </c>
      <c r="L45" s="57"/>
      <c r="M45" s="57"/>
      <c r="N45" s="58"/>
      <c r="O45" s="59" t="str">
        <f t="shared" si="2"/>
        <v/>
      </c>
      <c r="P45" s="60"/>
      <c r="Q45" s="61"/>
    </row>
    <row r="46" spans="1:17" x14ac:dyDescent="0.2">
      <c r="A46" s="68">
        <f t="shared" ca="1" si="0"/>
        <v>39</v>
      </c>
      <c r="B46" s="62">
        <f t="shared" si="1"/>
        <v>499</v>
      </c>
      <c r="C46" s="53">
        <v>6102</v>
      </c>
      <c r="D46" s="63" t="s">
        <v>28</v>
      </c>
      <c r="E46" s="87"/>
      <c r="F46" s="55"/>
      <c r="G46" s="56"/>
      <c r="H46" s="57"/>
      <c r="I46" s="57"/>
      <c r="J46" s="57"/>
      <c r="K46" s="57" t="s">
        <v>25</v>
      </c>
      <c r="L46" s="57"/>
      <c r="M46" s="57"/>
      <c r="N46" s="58"/>
      <c r="O46" s="59" t="str">
        <f t="shared" si="2"/>
        <v/>
      </c>
      <c r="P46" s="60"/>
      <c r="Q46" s="61"/>
    </row>
    <row r="47" spans="1:17" ht="25.5" x14ac:dyDescent="0.2">
      <c r="A47" s="68">
        <f t="shared" ca="1" si="0"/>
        <v>40</v>
      </c>
      <c r="B47" s="62">
        <f t="shared" si="1"/>
        <v>499</v>
      </c>
      <c r="C47" s="53">
        <v>6103</v>
      </c>
      <c r="D47" s="63" t="s">
        <v>77</v>
      </c>
      <c r="E47" s="54"/>
      <c r="F47" s="55"/>
      <c r="G47" s="56"/>
      <c r="H47" s="57"/>
      <c r="I47" s="57"/>
      <c r="J47" s="57"/>
      <c r="K47" s="57" t="s">
        <v>25</v>
      </c>
      <c r="L47" s="57"/>
      <c r="M47" s="57"/>
      <c r="N47" s="58"/>
      <c r="O47" s="59" t="str">
        <f t="shared" si="2"/>
        <v/>
      </c>
      <c r="P47" s="60"/>
      <c r="Q47" s="61"/>
    </row>
    <row r="48" spans="1:17" ht="38.25" x14ac:dyDescent="0.2">
      <c r="A48" s="68">
        <f t="shared" ca="1" si="0"/>
        <v>41</v>
      </c>
      <c r="B48" s="62">
        <f t="shared" si="1"/>
        <v>499</v>
      </c>
      <c r="C48" s="53">
        <v>6104</v>
      </c>
      <c r="D48" s="63" t="s">
        <v>78</v>
      </c>
      <c r="E48" s="54"/>
      <c r="F48" s="55"/>
      <c r="G48" s="56"/>
      <c r="H48" s="57"/>
      <c r="I48" s="57"/>
      <c r="J48" s="57"/>
      <c r="K48" s="57" t="s">
        <v>25</v>
      </c>
      <c r="L48" s="57"/>
      <c r="M48" s="57"/>
      <c r="N48" s="58"/>
      <c r="O48" s="59" t="str">
        <f t="shared" si="2"/>
        <v/>
      </c>
      <c r="P48" s="60"/>
      <c r="Q48" s="61"/>
    </row>
    <row r="49" spans="1:17" ht="25.5" x14ac:dyDescent="0.2">
      <c r="A49" s="68">
        <f t="shared" ca="1" si="0"/>
        <v>42</v>
      </c>
      <c r="B49" s="62">
        <f t="shared" si="1"/>
        <v>499</v>
      </c>
      <c r="C49" s="53">
        <v>6105</v>
      </c>
      <c r="D49" s="63" t="s">
        <v>79</v>
      </c>
      <c r="E49" s="54"/>
      <c r="F49" s="55"/>
      <c r="G49" s="56"/>
      <c r="H49" s="57"/>
      <c r="I49" s="57"/>
      <c r="J49" s="57"/>
      <c r="K49" s="57" t="s">
        <v>25</v>
      </c>
      <c r="L49" s="57"/>
      <c r="M49" s="57"/>
      <c r="N49" s="58"/>
      <c r="O49" s="59" t="str">
        <f t="shared" si="2"/>
        <v/>
      </c>
      <c r="P49" s="60"/>
      <c r="Q49" s="61"/>
    </row>
    <row r="50" spans="1:17" x14ac:dyDescent="0.2">
      <c r="A50" s="68">
        <f t="shared" ca="1" si="0"/>
        <v>43</v>
      </c>
      <c r="B50" s="62">
        <f t="shared" si="1"/>
        <v>499</v>
      </c>
      <c r="C50" s="53">
        <v>6106</v>
      </c>
      <c r="D50" s="63" t="s">
        <v>80</v>
      </c>
      <c r="E50" s="54"/>
      <c r="F50" s="55"/>
      <c r="G50" s="56"/>
      <c r="H50" s="57"/>
      <c r="I50" s="57"/>
      <c r="J50" s="57"/>
      <c r="K50" s="57" t="s">
        <v>25</v>
      </c>
      <c r="L50" s="57"/>
      <c r="M50" s="57"/>
      <c r="N50" s="58"/>
      <c r="O50" s="59" t="str">
        <f t="shared" si="2"/>
        <v/>
      </c>
      <c r="P50" s="60"/>
      <c r="Q50" s="61"/>
    </row>
    <row r="51" spans="1:17" x14ac:dyDescent="0.2">
      <c r="A51" s="68">
        <f t="shared" ca="1" si="0"/>
        <v>44</v>
      </c>
      <c r="B51" s="62">
        <f t="shared" si="1"/>
        <v>499</v>
      </c>
      <c r="C51" s="53">
        <v>6107</v>
      </c>
      <c r="D51" s="63" t="s">
        <v>81</v>
      </c>
      <c r="E51" s="54"/>
      <c r="F51" s="55"/>
      <c r="G51" s="56"/>
      <c r="H51" s="57"/>
      <c r="I51" s="57"/>
      <c r="J51" s="57"/>
      <c r="K51" s="57" t="s">
        <v>25</v>
      </c>
      <c r="L51" s="57"/>
      <c r="M51" s="57"/>
      <c r="N51" s="58"/>
      <c r="O51" s="59" t="str">
        <f t="shared" si="2"/>
        <v/>
      </c>
      <c r="P51" s="60"/>
      <c r="Q51" s="61"/>
    </row>
    <row r="52" spans="1:17" ht="25.5" x14ac:dyDescent="0.2">
      <c r="A52" s="68">
        <f t="shared" ca="1" si="0"/>
        <v>45</v>
      </c>
      <c r="B52" s="62">
        <f t="shared" si="1"/>
        <v>499</v>
      </c>
      <c r="C52" s="53">
        <v>6108</v>
      </c>
      <c r="D52" s="63" t="s">
        <v>82</v>
      </c>
      <c r="E52" s="54"/>
      <c r="F52" s="55"/>
      <c r="G52" s="56"/>
      <c r="H52" s="57"/>
      <c r="I52" s="57"/>
      <c r="J52" s="57"/>
      <c r="K52" s="57" t="s">
        <v>25</v>
      </c>
      <c r="L52" s="57"/>
      <c r="M52" s="57"/>
      <c r="N52" s="58"/>
      <c r="O52" s="59" t="str">
        <f t="shared" si="2"/>
        <v/>
      </c>
      <c r="P52" s="60"/>
      <c r="Q52" s="61"/>
    </row>
    <row r="53" spans="1:17" x14ac:dyDescent="0.2">
      <c r="A53" s="68">
        <f t="shared" ca="1" si="0"/>
        <v>46</v>
      </c>
      <c r="B53" s="62">
        <f t="shared" si="1"/>
        <v>499</v>
      </c>
      <c r="C53" s="53">
        <v>6109</v>
      </c>
      <c r="D53" s="63" t="s">
        <v>83</v>
      </c>
      <c r="E53" s="54"/>
      <c r="F53" s="55"/>
      <c r="G53" s="56"/>
      <c r="H53" s="57"/>
      <c r="I53" s="57"/>
      <c r="J53" s="57"/>
      <c r="K53" s="57" t="s">
        <v>25</v>
      </c>
      <c r="L53" s="57"/>
      <c r="M53" s="57"/>
      <c r="N53" s="58"/>
      <c r="O53" s="59" t="str">
        <f t="shared" si="2"/>
        <v/>
      </c>
      <c r="P53" s="60"/>
      <c r="Q53" s="61"/>
    </row>
    <row r="54" spans="1:17" x14ac:dyDescent="0.2">
      <c r="A54" s="68">
        <f t="shared" ca="1" si="0"/>
        <v>47</v>
      </c>
      <c r="B54" s="62">
        <f t="shared" si="1"/>
        <v>499</v>
      </c>
      <c r="C54" s="53">
        <v>6110</v>
      </c>
      <c r="D54" s="63" t="s">
        <v>84</v>
      </c>
      <c r="E54" s="54"/>
      <c r="F54" s="55"/>
      <c r="G54" s="56"/>
      <c r="H54" s="57"/>
      <c r="I54" s="57"/>
      <c r="J54" s="57"/>
      <c r="K54" s="57" t="s">
        <v>25</v>
      </c>
      <c r="L54" s="57"/>
      <c r="M54" s="57"/>
      <c r="N54" s="58"/>
      <c r="O54" s="59" t="str">
        <f t="shared" si="2"/>
        <v/>
      </c>
      <c r="P54" s="60"/>
      <c r="Q54" s="61"/>
    </row>
    <row r="55" spans="1:17" x14ac:dyDescent="0.2">
      <c r="A55" s="68">
        <f t="shared" ca="1" si="0"/>
        <v>48</v>
      </c>
      <c r="B55" s="62">
        <f t="shared" si="1"/>
        <v>499</v>
      </c>
      <c r="C55" s="53">
        <v>6111</v>
      </c>
      <c r="D55" s="63" t="s">
        <v>85</v>
      </c>
      <c r="E55" s="54"/>
      <c r="F55" s="55"/>
      <c r="G55" s="56"/>
      <c r="H55" s="57"/>
      <c r="I55" s="57"/>
      <c r="J55" s="57"/>
      <c r="K55" s="57" t="s">
        <v>25</v>
      </c>
      <c r="L55" s="57"/>
      <c r="M55" s="57"/>
      <c r="N55" s="58"/>
      <c r="O55" s="59" t="str">
        <f t="shared" si="2"/>
        <v/>
      </c>
      <c r="P55" s="60"/>
      <c r="Q55" s="61"/>
    </row>
    <row r="56" spans="1:17" x14ac:dyDescent="0.2">
      <c r="A56" s="68">
        <f t="shared" ca="1" si="0"/>
        <v>49</v>
      </c>
      <c r="B56" s="62">
        <f t="shared" si="1"/>
        <v>499</v>
      </c>
      <c r="C56" s="53"/>
      <c r="D56" s="63" t="s">
        <v>31</v>
      </c>
      <c r="E56" s="54"/>
      <c r="F56" s="55"/>
      <c r="G56" s="56"/>
      <c r="H56" s="57" t="s">
        <v>27</v>
      </c>
      <c r="I56" s="57" t="s">
        <v>27</v>
      </c>
      <c r="J56" s="57" t="s">
        <v>27</v>
      </c>
      <c r="K56" s="57" t="s">
        <v>27</v>
      </c>
      <c r="L56" s="57" t="s">
        <v>27</v>
      </c>
      <c r="M56" s="57" t="s">
        <v>27</v>
      </c>
      <c r="N56" s="58" t="s">
        <v>27</v>
      </c>
      <c r="O56" s="59" t="str">
        <f t="shared" si="2"/>
        <v/>
      </c>
      <c r="P56" s="60"/>
      <c r="Q56" s="61"/>
    </row>
    <row r="57" spans="1:17" x14ac:dyDescent="0.2">
      <c r="A57" s="68">
        <f t="shared" ca="1" si="0"/>
        <v>50</v>
      </c>
      <c r="B57" s="62">
        <f t="shared" si="1"/>
        <v>499</v>
      </c>
      <c r="C57" s="53">
        <v>7000</v>
      </c>
      <c r="D57" s="63" t="s">
        <v>86</v>
      </c>
      <c r="E57" s="87" t="s">
        <v>95</v>
      </c>
      <c r="F57" s="55"/>
      <c r="G57" s="56"/>
      <c r="H57" s="57"/>
      <c r="I57" s="57"/>
      <c r="J57" s="57"/>
      <c r="K57" s="57" t="s">
        <v>25</v>
      </c>
      <c r="L57" s="57"/>
      <c r="M57" s="57"/>
      <c r="N57" s="58"/>
      <c r="O57" s="59" t="str">
        <f t="shared" si="2"/>
        <v/>
      </c>
      <c r="P57" s="60"/>
      <c r="Q57" s="61"/>
    </row>
    <row r="58" spans="1:17" ht="25.5" x14ac:dyDescent="0.2">
      <c r="A58" s="68">
        <f t="shared" ca="1" si="0"/>
        <v>51</v>
      </c>
      <c r="B58" s="62">
        <f t="shared" si="1"/>
        <v>499</v>
      </c>
      <c r="C58" s="53">
        <v>7001</v>
      </c>
      <c r="D58" s="63" t="s">
        <v>87</v>
      </c>
      <c r="E58" s="87" t="s">
        <v>130</v>
      </c>
      <c r="F58" s="55"/>
      <c r="G58" s="56"/>
      <c r="H58" s="57"/>
      <c r="I58" s="57"/>
      <c r="J58" s="57"/>
      <c r="K58" s="57" t="s">
        <v>25</v>
      </c>
      <c r="L58" s="57"/>
      <c r="M58" s="57"/>
      <c r="N58" s="58"/>
      <c r="O58" s="59" t="str">
        <f t="shared" si="2"/>
        <v/>
      </c>
      <c r="P58" s="60"/>
      <c r="Q58" s="61"/>
    </row>
    <row r="59" spans="1:17" x14ac:dyDescent="0.2">
      <c r="A59" s="68">
        <f t="shared" ca="1" si="0"/>
        <v>52</v>
      </c>
      <c r="B59" s="62">
        <f t="shared" si="1"/>
        <v>499</v>
      </c>
      <c r="C59" s="53">
        <v>7002</v>
      </c>
      <c r="D59" s="86" t="s">
        <v>131</v>
      </c>
      <c r="E59" s="54"/>
      <c r="F59" s="55"/>
      <c r="G59" s="56"/>
      <c r="H59" s="57"/>
      <c r="I59" s="57"/>
      <c r="J59" s="57"/>
      <c r="K59" s="57" t="s">
        <v>25</v>
      </c>
      <c r="L59" s="57"/>
      <c r="M59" s="57"/>
      <c r="N59" s="58"/>
      <c r="O59" s="59" t="str">
        <f t="shared" si="2"/>
        <v/>
      </c>
      <c r="P59" s="60"/>
      <c r="Q59" s="61"/>
    </row>
    <row r="60" spans="1:17" x14ac:dyDescent="0.2">
      <c r="A60" s="68">
        <f t="shared" ca="1" si="0"/>
        <v>53</v>
      </c>
      <c r="B60" s="62">
        <f t="shared" si="1"/>
        <v>499</v>
      </c>
      <c r="C60" s="53">
        <v>7003</v>
      </c>
      <c r="D60" s="63" t="s">
        <v>89</v>
      </c>
      <c r="E60" s="54"/>
      <c r="F60" s="55"/>
      <c r="G60" s="56"/>
      <c r="H60" s="57"/>
      <c r="I60" s="57"/>
      <c r="J60" s="57"/>
      <c r="K60" s="57" t="s">
        <v>25</v>
      </c>
      <c r="L60" s="57"/>
      <c r="M60" s="57"/>
      <c r="N60" s="58"/>
      <c r="O60" s="59" t="str">
        <f t="shared" si="2"/>
        <v/>
      </c>
      <c r="P60" s="60"/>
      <c r="Q60" s="61"/>
    </row>
    <row r="61" spans="1:17" x14ac:dyDescent="0.2">
      <c r="A61" s="68">
        <f t="shared" ca="1" si="0"/>
        <v>54</v>
      </c>
      <c r="B61" s="62">
        <f t="shared" si="1"/>
        <v>499</v>
      </c>
      <c r="C61" s="53"/>
      <c r="D61" s="63" t="s">
        <v>31</v>
      </c>
      <c r="E61" s="54"/>
      <c r="F61" s="55"/>
      <c r="G61" s="56"/>
      <c r="H61" s="57" t="s">
        <v>27</v>
      </c>
      <c r="I61" s="57" t="s">
        <v>27</v>
      </c>
      <c r="J61" s="57" t="s">
        <v>27</v>
      </c>
      <c r="K61" s="57" t="s">
        <v>27</v>
      </c>
      <c r="L61" s="57" t="s">
        <v>27</v>
      </c>
      <c r="M61" s="57" t="s">
        <v>27</v>
      </c>
      <c r="N61" s="58" t="s">
        <v>27</v>
      </c>
      <c r="O61" s="59" t="str">
        <f t="shared" si="2"/>
        <v/>
      </c>
      <c r="P61" s="60"/>
      <c r="Q61" s="61"/>
    </row>
    <row r="62" spans="1:17" x14ac:dyDescent="0.2">
      <c r="A62" s="68">
        <f t="shared" ca="1" si="0"/>
        <v>55</v>
      </c>
      <c r="B62" s="62">
        <f t="shared" si="1"/>
        <v>499</v>
      </c>
      <c r="C62" s="53">
        <v>9000</v>
      </c>
      <c r="D62" s="63" t="s">
        <v>90</v>
      </c>
      <c r="E62" s="54"/>
      <c r="F62" s="55"/>
      <c r="G62" s="56"/>
      <c r="H62" s="57"/>
      <c r="I62" s="57"/>
      <c r="J62" s="57"/>
      <c r="K62" s="57" t="s">
        <v>25</v>
      </c>
      <c r="L62" s="57"/>
      <c r="M62" s="57"/>
      <c r="N62" s="58"/>
      <c r="O62" s="59" t="str">
        <f t="shared" ref="O62:O66" si="3">IF(F62="","",IF(COUNTIF(H62:N62,"x")=1,F62*G62*LOOKUP("x",H62:N62,H$6:N$6),IF(ISNUMBER($C62),"???","--------")))</f>
        <v/>
      </c>
      <c r="P62" s="60"/>
      <c r="Q62" s="61"/>
    </row>
    <row r="63" spans="1:17" x14ac:dyDescent="0.2">
      <c r="A63" s="68">
        <f t="shared" ca="1" si="0"/>
        <v>56</v>
      </c>
      <c r="B63" s="62">
        <f t="shared" si="1"/>
        <v>499</v>
      </c>
      <c r="C63" s="53">
        <v>9001</v>
      </c>
      <c r="D63" s="63" t="s">
        <v>91</v>
      </c>
      <c r="E63" s="54"/>
      <c r="F63" s="55"/>
      <c r="G63" s="56"/>
      <c r="H63" s="57"/>
      <c r="I63" s="57"/>
      <c r="J63" s="57"/>
      <c r="K63" s="57" t="s">
        <v>25</v>
      </c>
      <c r="L63" s="57"/>
      <c r="M63" s="57"/>
      <c r="N63" s="58"/>
      <c r="O63" s="59" t="str">
        <f t="shared" si="3"/>
        <v/>
      </c>
      <c r="P63" s="60"/>
      <c r="Q63" s="61"/>
    </row>
    <row r="64" spans="1:17" ht="25.5" x14ac:dyDescent="0.2">
      <c r="A64" s="68">
        <f ca="1">CELL("Zeile",A64)-A$7</f>
        <v>57</v>
      </c>
      <c r="B64" s="62">
        <f t="shared" si="1"/>
        <v>499</v>
      </c>
      <c r="C64" s="53">
        <v>9002</v>
      </c>
      <c r="D64" s="63" t="s">
        <v>92</v>
      </c>
      <c r="E64" s="54"/>
      <c r="F64" s="55"/>
      <c r="G64" s="56"/>
      <c r="H64" s="57"/>
      <c r="I64" s="57"/>
      <c r="J64" s="57"/>
      <c r="K64" s="57" t="s">
        <v>25</v>
      </c>
      <c r="L64" s="57"/>
      <c r="M64" s="57"/>
      <c r="N64" s="58"/>
      <c r="O64" s="59" t="str">
        <f t="shared" si="3"/>
        <v/>
      </c>
      <c r="P64" s="60"/>
      <c r="Q64" s="61"/>
    </row>
    <row r="65" spans="1:15" x14ac:dyDescent="0.2">
      <c r="A65" s="68">
        <f ca="1">CELL("Zeile",A65)-A$7</f>
        <v>58</v>
      </c>
      <c r="B65" s="62">
        <f t="shared" si="1"/>
        <v>499</v>
      </c>
      <c r="C65" s="53">
        <v>9003</v>
      </c>
      <c r="D65" s="63" t="s">
        <v>93</v>
      </c>
      <c r="E65" s="54"/>
      <c r="F65" s="55"/>
      <c r="G65" s="56"/>
      <c r="H65" s="57"/>
      <c r="I65" s="57"/>
      <c r="J65" s="57"/>
      <c r="K65" s="57" t="s">
        <v>25</v>
      </c>
      <c r="L65" s="57"/>
      <c r="M65" s="57"/>
      <c r="N65" s="58"/>
      <c r="O65" s="59" t="str">
        <f t="shared" si="3"/>
        <v/>
      </c>
    </row>
    <row r="66" spans="1:15" ht="12.75" customHeight="1" x14ac:dyDescent="0.2">
      <c r="B66" s="188" t="s">
        <v>30</v>
      </c>
      <c r="C66" s="188"/>
      <c r="O66" s="59" t="str">
        <f t="shared" si="3"/>
        <v/>
      </c>
    </row>
  </sheetData>
  <mergeCells count="5">
    <mergeCell ref="B66:C66"/>
    <mergeCell ref="H1:L1"/>
    <mergeCell ref="M1:N1"/>
    <mergeCell ref="H2:L2"/>
    <mergeCell ref="M2:N2"/>
  </mergeCells>
  <phoneticPr fontId="1" type="noConversion"/>
  <conditionalFormatting sqref="H60:N60 H61:H63 H65:H84 H91:H96">
    <cfRule type="expression" dxfId="38" priority="1" stopIfTrue="1">
      <formula>(H60&lt;&gt;IF(ISNUMBER($C60),VLOOKUP($C60,INDIRECT(KatName&amp;$B60),H$5,0),""))</formula>
    </cfRule>
  </conditionalFormatting>
  <conditionalFormatting sqref="H85:N90">
    <cfRule type="expression" dxfId="37" priority="2" stopIfTrue="1">
      <formula>(H85&lt;&gt;IF(ISNUMBER($C85),VLOOKUP($C85,INDIRECT(#REF!&amp;#REF!),H$7,0),""))</formula>
    </cfRule>
  </conditionalFormatting>
  <pageMargins left="0.51181102362204722" right="0.51181102362204722" top="0.78740157480314965" bottom="0.78740157480314965" header="0.31496062992125984" footer="0.31496062992125984"/>
  <pageSetup paperSize="9" scale="74" orientation="landscape" r:id="rId1"/>
  <headerFooter alignWithMargins="0">
    <oddHeader>&amp;LVergabe-Nr.: ZR3-16150-2026-128-13-BG370
&amp;C&amp;"Arial,Fett"&amp;14Arbeitskarte MSR
&amp;A&amp;RAnlage 3</oddHeader>
    <oddFooter>&amp;RSeite &amp;P von &amp;N</oddFooter>
  </headerFooter>
  <rowBreaks count="2" manualBreakCount="2">
    <brk id="37" max="14" man="1"/>
    <brk id="66" max="14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Tabelle27">
    <tabColor indexed="11"/>
  </sheetPr>
  <dimension ref="A1:Q53"/>
  <sheetViews>
    <sheetView view="pageLayout" zoomScaleNormal="100" workbookViewId="0">
      <selection activeCell="D14" sqref="D14"/>
    </sheetView>
  </sheetViews>
  <sheetFormatPr baseColWidth="10" defaultRowHeight="12.75" x14ac:dyDescent="0.2"/>
  <cols>
    <col min="1" max="1" width="4.42578125" style="64" customWidth="1"/>
    <col min="2" max="2" width="7" style="64" customWidth="1"/>
    <col min="3" max="3" width="10.28515625" style="64" customWidth="1"/>
    <col min="4" max="4" width="54.5703125" style="65" customWidth="1"/>
    <col min="5" max="5" width="35.140625" style="11" customWidth="1"/>
    <col min="6" max="6" width="16.5703125" style="66" customWidth="1"/>
    <col min="7" max="7" width="7.5703125" style="67" customWidth="1"/>
    <col min="8" max="12" width="4.140625" style="11" customWidth="1"/>
    <col min="13" max="13" width="5.5703125" style="11" customWidth="1"/>
    <col min="14" max="14" width="5.28515625" style="11" customWidth="1"/>
    <col min="15" max="15" width="18.5703125" style="11" customWidth="1"/>
    <col min="16" max="16384" width="11.42578125" style="11"/>
  </cols>
  <sheetData>
    <row r="1" spans="1:17" ht="15.75" customHeight="1" x14ac:dyDescent="0.25">
      <c r="A1" s="1"/>
      <c r="B1" s="97"/>
      <c r="C1" s="98" t="s">
        <v>43</v>
      </c>
      <c r="D1" s="99" t="s">
        <v>94</v>
      </c>
      <c r="E1" s="100"/>
      <c r="F1" s="101"/>
      <c r="G1" s="102"/>
      <c r="H1" s="180"/>
      <c r="I1" s="181"/>
      <c r="J1" s="181"/>
      <c r="K1" s="181"/>
      <c r="L1" s="181"/>
      <c r="M1" s="182"/>
      <c r="N1" s="183"/>
      <c r="O1" s="161"/>
      <c r="P1" s="9"/>
      <c r="Q1" s="10"/>
    </row>
    <row r="2" spans="1:17" ht="15.75" customHeight="1" x14ac:dyDescent="0.25">
      <c r="A2" s="69"/>
      <c r="B2" s="104"/>
      <c r="C2" s="105" t="s">
        <v>0</v>
      </c>
      <c r="D2" s="106" t="s">
        <v>106</v>
      </c>
      <c r="E2" s="107"/>
      <c r="F2" s="108"/>
      <c r="G2" s="109"/>
      <c r="H2" s="184"/>
      <c r="I2" s="185"/>
      <c r="J2" s="185"/>
      <c r="K2" s="185"/>
      <c r="L2" s="185"/>
      <c r="M2" s="186"/>
      <c r="N2" s="187"/>
      <c r="O2" s="162"/>
      <c r="P2" s="19"/>
      <c r="Q2" s="10"/>
    </row>
    <row r="3" spans="1:17" ht="15.75" x14ac:dyDescent="0.25">
      <c r="A3" s="70"/>
      <c r="B3" s="111"/>
      <c r="C3" s="112">
        <v>499</v>
      </c>
      <c r="D3" s="113" t="s">
        <v>44</v>
      </c>
      <c r="E3" s="114"/>
      <c r="F3" s="115"/>
      <c r="G3" s="173" t="s">
        <v>45</v>
      </c>
      <c r="H3" s="117" t="s">
        <v>1</v>
      </c>
      <c r="I3" s="118"/>
      <c r="J3" s="118"/>
      <c r="K3" s="118"/>
      <c r="L3" s="118"/>
      <c r="M3" s="118"/>
      <c r="N3" s="119"/>
      <c r="O3" s="163"/>
      <c r="P3" s="9"/>
      <c r="Q3" s="10"/>
    </row>
    <row r="4" spans="1:17" ht="73.5" customHeight="1" x14ac:dyDescent="0.2">
      <c r="A4" s="71" t="s">
        <v>46</v>
      </c>
      <c r="B4" s="121" t="s">
        <v>2</v>
      </c>
      <c r="C4" s="122" t="s">
        <v>3</v>
      </c>
      <c r="D4" s="123" t="s">
        <v>135</v>
      </c>
      <c r="E4" s="124" t="s">
        <v>4</v>
      </c>
      <c r="F4" s="125"/>
      <c r="G4" s="126" t="s">
        <v>5</v>
      </c>
      <c r="H4" s="127" t="s">
        <v>6</v>
      </c>
      <c r="I4" s="127" t="s">
        <v>7</v>
      </c>
      <c r="J4" s="127" t="s">
        <v>8</v>
      </c>
      <c r="K4" s="127" t="s">
        <v>9</v>
      </c>
      <c r="L4" s="127" t="s">
        <v>10</v>
      </c>
      <c r="M4" s="127" t="s">
        <v>11</v>
      </c>
      <c r="N4" s="128" t="s">
        <v>33</v>
      </c>
      <c r="O4" s="164"/>
      <c r="P4" s="9"/>
      <c r="Q4" s="10"/>
    </row>
    <row r="5" spans="1:17" x14ac:dyDescent="0.2">
      <c r="A5" s="72" t="s">
        <v>12</v>
      </c>
      <c r="B5" s="34" t="s">
        <v>13</v>
      </c>
      <c r="C5" s="35" t="s">
        <v>14</v>
      </c>
      <c r="D5" s="34" t="s">
        <v>15</v>
      </c>
      <c r="E5" s="36" t="s">
        <v>16</v>
      </c>
      <c r="F5" s="37" t="s">
        <v>17</v>
      </c>
      <c r="G5" s="38" t="s">
        <v>48</v>
      </c>
      <c r="H5" s="39" t="s">
        <v>18</v>
      </c>
      <c r="I5" s="39" t="s">
        <v>19</v>
      </c>
      <c r="J5" s="39" t="s">
        <v>20</v>
      </c>
      <c r="K5" s="39" t="s">
        <v>21</v>
      </c>
      <c r="L5" s="39" t="s">
        <v>22</v>
      </c>
      <c r="M5" s="39" t="s">
        <v>23</v>
      </c>
      <c r="N5" s="40" t="s">
        <v>24</v>
      </c>
      <c r="O5" s="41" t="s">
        <v>49</v>
      </c>
      <c r="P5" s="9"/>
      <c r="Q5" s="10"/>
    </row>
    <row r="6" spans="1:17" hidden="1" x14ac:dyDescent="0.2">
      <c r="A6" s="42"/>
      <c r="B6" s="43"/>
      <c r="C6" s="43"/>
      <c r="D6" s="44"/>
      <c r="E6" s="45"/>
      <c r="F6" s="46"/>
      <c r="G6" s="47"/>
      <c r="H6" s="48">
        <v>12</v>
      </c>
      <c r="I6" s="48">
        <v>4</v>
      </c>
      <c r="J6" s="48">
        <v>2</v>
      </c>
      <c r="K6" s="48">
        <v>1</v>
      </c>
      <c r="L6" s="49">
        <v>0.5</v>
      </c>
      <c r="M6" s="49">
        <v>0.2</v>
      </c>
      <c r="N6" s="50">
        <v>1</v>
      </c>
      <c r="O6" s="51"/>
      <c r="P6" s="52"/>
      <c r="Q6" s="10"/>
    </row>
    <row r="7" spans="1:17" hidden="1" x14ac:dyDescent="0.2">
      <c r="A7" s="137">
        <f ca="1">CELL("Zeile",A7)</f>
        <v>7</v>
      </c>
      <c r="B7" s="146"/>
      <c r="C7" s="146"/>
      <c r="D7" s="147">
        <v>2</v>
      </c>
      <c r="E7" s="148"/>
      <c r="F7" s="75"/>
      <c r="G7" s="76"/>
      <c r="H7" s="74">
        <v>3</v>
      </c>
      <c r="I7" s="74">
        <v>4</v>
      </c>
      <c r="J7" s="74">
        <v>5</v>
      </c>
      <c r="K7" s="74">
        <v>6</v>
      </c>
      <c r="L7" s="74">
        <v>7</v>
      </c>
      <c r="M7" s="74">
        <v>8</v>
      </c>
      <c r="N7" s="77">
        <v>9</v>
      </c>
      <c r="O7" s="77"/>
      <c r="P7" s="52"/>
      <c r="Q7" s="10"/>
    </row>
    <row r="8" spans="1:17" ht="25.5" x14ac:dyDescent="0.2">
      <c r="A8" s="151">
        <f t="shared" ref="A8:A50" ca="1" si="0">CELL("Zeile",A8)-A$7</f>
        <v>1</v>
      </c>
      <c r="B8" s="152">
        <f t="shared" ref="B8:B52" si="1">$C$3</f>
        <v>499</v>
      </c>
      <c r="C8" s="153">
        <v>3100</v>
      </c>
      <c r="D8" s="154" t="s">
        <v>50</v>
      </c>
      <c r="E8" s="155"/>
      <c r="F8" s="55"/>
      <c r="G8" s="56"/>
      <c r="H8" s="57"/>
      <c r="I8" s="57"/>
      <c r="J8" s="57"/>
      <c r="K8" s="57" t="s">
        <v>25</v>
      </c>
      <c r="L8" s="57"/>
      <c r="M8" s="57"/>
      <c r="N8" s="58"/>
      <c r="O8" s="59" t="str">
        <f>IF(F8="","",IF(COUNTIF(H8:N8,"x")=1,F8*G8*LOOKUP("x",H8:N8,H$6:N$6),IF(ISNUMBER($C8),"???","--------")))</f>
        <v/>
      </c>
      <c r="P8" s="60"/>
      <c r="Q8" s="61"/>
    </row>
    <row r="9" spans="1:17" ht="25.5" x14ac:dyDescent="0.2">
      <c r="A9" s="151">
        <f t="shared" ca="1" si="0"/>
        <v>2</v>
      </c>
      <c r="B9" s="152">
        <f t="shared" si="1"/>
        <v>499</v>
      </c>
      <c r="C9" s="153">
        <v>3101</v>
      </c>
      <c r="D9" s="154" t="s">
        <v>51</v>
      </c>
      <c r="E9" s="155"/>
      <c r="F9" s="55"/>
      <c r="G9" s="56"/>
      <c r="H9" s="57"/>
      <c r="I9" s="57"/>
      <c r="J9" s="57"/>
      <c r="K9" s="57" t="s">
        <v>25</v>
      </c>
      <c r="L9" s="57"/>
      <c r="M9" s="57"/>
      <c r="N9" s="58"/>
      <c r="O9" s="59" t="str">
        <f t="shared" ref="O9:O48" si="2">IF(F9="","",IF(COUNTIF(H9:N9,"x")=1,F9*G9*LOOKUP("x",H9:N9,H$6:N$6),IF(ISNUMBER($C9),"???","--------")))</f>
        <v/>
      </c>
      <c r="P9" s="60"/>
      <c r="Q9" s="61"/>
    </row>
    <row r="10" spans="1:17" x14ac:dyDescent="0.2">
      <c r="A10" s="151">
        <f t="shared" ca="1" si="0"/>
        <v>3</v>
      </c>
      <c r="B10" s="152">
        <f t="shared" si="1"/>
        <v>499</v>
      </c>
      <c r="C10" s="153">
        <v>3102</v>
      </c>
      <c r="D10" s="154" t="s">
        <v>26</v>
      </c>
      <c r="E10" s="155"/>
      <c r="F10" s="55"/>
      <c r="G10" s="56"/>
      <c r="H10" s="57"/>
      <c r="I10" s="57"/>
      <c r="J10" s="57"/>
      <c r="K10" s="57" t="s">
        <v>25</v>
      </c>
      <c r="L10" s="57"/>
      <c r="M10" s="57"/>
      <c r="N10" s="58"/>
      <c r="O10" s="59" t="str">
        <f t="shared" si="2"/>
        <v/>
      </c>
      <c r="P10" s="60"/>
      <c r="Q10" s="61"/>
    </row>
    <row r="11" spans="1:17" ht="25.5" x14ac:dyDescent="0.2">
      <c r="A11" s="151">
        <f t="shared" ca="1" si="0"/>
        <v>4</v>
      </c>
      <c r="B11" s="152">
        <f t="shared" si="1"/>
        <v>499</v>
      </c>
      <c r="C11" s="153">
        <v>3104</v>
      </c>
      <c r="D11" s="154" t="s">
        <v>52</v>
      </c>
      <c r="E11" s="155"/>
      <c r="F11" s="55"/>
      <c r="G11" s="56"/>
      <c r="H11" s="57"/>
      <c r="I11" s="57"/>
      <c r="J11" s="57"/>
      <c r="K11" s="57" t="s">
        <v>25</v>
      </c>
      <c r="L11" s="57"/>
      <c r="M11" s="57"/>
      <c r="N11" s="58"/>
      <c r="O11" s="59" t="str">
        <f t="shared" si="2"/>
        <v/>
      </c>
      <c r="P11" s="60"/>
      <c r="Q11" s="61"/>
    </row>
    <row r="12" spans="1:17" x14ac:dyDescent="0.2">
      <c r="A12" s="151">
        <f t="shared" ca="1" si="0"/>
        <v>5</v>
      </c>
      <c r="B12" s="152">
        <f t="shared" si="1"/>
        <v>499</v>
      </c>
      <c r="C12" s="153">
        <v>3105</v>
      </c>
      <c r="D12" s="154" t="s">
        <v>53</v>
      </c>
      <c r="E12" s="155"/>
      <c r="F12" s="55"/>
      <c r="G12" s="56"/>
      <c r="H12" s="57"/>
      <c r="I12" s="57"/>
      <c r="J12" s="57"/>
      <c r="K12" s="57" t="s">
        <v>25</v>
      </c>
      <c r="L12" s="57"/>
      <c r="M12" s="57"/>
      <c r="N12" s="58"/>
      <c r="O12" s="59" t="str">
        <f t="shared" si="2"/>
        <v/>
      </c>
      <c r="P12" s="60"/>
      <c r="Q12" s="61"/>
    </row>
    <row r="13" spans="1:17" x14ac:dyDescent="0.2">
      <c r="A13" s="151">
        <f t="shared" ca="1" si="0"/>
        <v>6</v>
      </c>
      <c r="B13" s="152">
        <f t="shared" si="1"/>
        <v>499</v>
      </c>
      <c r="C13" s="153">
        <v>3106</v>
      </c>
      <c r="D13" s="154" t="s">
        <v>54</v>
      </c>
      <c r="E13" s="155"/>
      <c r="F13" s="55"/>
      <c r="G13" s="56"/>
      <c r="H13" s="57"/>
      <c r="I13" s="57"/>
      <c r="J13" s="57"/>
      <c r="K13" s="57" t="s">
        <v>25</v>
      </c>
      <c r="L13" s="57"/>
      <c r="M13" s="57"/>
      <c r="N13" s="58"/>
      <c r="O13" s="59" t="str">
        <f t="shared" si="2"/>
        <v/>
      </c>
      <c r="P13" s="60"/>
      <c r="Q13" s="61"/>
    </row>
    <row r="14" spans="1:17" x14ac:dyDescent="0.2">
      <c r="A14" s="151">
        <f t="shared" ca="1" si="0"/>
        <v>7</v>
      </c>
      <c r="B14" s="152">
        <f t="shared" si="1"/>
        <v>499</v>
      </c>
      <c r="C14" s="153">
        <v>3107</v>
      </c>
      <c r="D14" s="154" t="s">
        <v>55</v>
      </c>
      <c r="E14" s="155"/>
      <c r="F14" s="55"/>
      <c r="G14" s="56"/>
      <c r="H14" s="57"/>
      <c r="I14" s="57"/>
      <c r="J14" s="57"/>
      <c r="K14" s="57" t="s">
        <v>25</v>
      </c>
      <c r="L14" s="57"/>
      <c r="M14" s="57"/>
      <c r="N14" s="58"/>
      <c r="O14" s="59" t="str">
        <f t="shared" si="2"/>
        <v/>
      </c>
      <c r="P14" s="60"/>
      <c r="Q14" s="61"/>
    </row>
    <row r="15" spans="1:17" x14ac:dyDescent="0.2">
      <c r="A15" s="151">
        <f t="shared" ca="1" si="0"/>
        <v>8</v>
      </c>
      <c r="B15" s="152">
        <f t="shared" si="1"/>
        <v>499</v>
      </c>
      <c r="C15" s="153"/>
      <c r="D15" s="154" t="s">
        <v>31</v>
      </c>
      <c r="E15" s="155"/>
      <c r="F15" s="55"/>
      <c r="G15" s="56"/>
      <c r="H15" s="57" t="s">
        <v>27</v>
      </c>
      <c r="I15" s="57" t="s">
        <v>27</v>
      </c>
      <c r="J15" s="57" t="s">
        <v>27</v>
      </c>
      <c r="K15" s="57" t="s">
        <v>27</v>
      </c>
      <c r="L15" s="57" t="s">
        <v>27</v>
      </c>
      <c r="M15" s="57" t="s">
        <v>27</v>
      </c>
      <c r="N15" s="58" t="s">
        <v>27</v>
      </c>
      <c r="O15" s="59" t="str">
        <f t="shared" si="2"/>
        <v/>
      </c>
      <c r="P15" s="60"/>
      <c r="Q15" s="61"/>
    </row>
    <row r="16" spans="1:17" x14ac:dyDescent="0.2">
      <c r="A16" s="151">
        <f t="shared" ca="1" si="0"/>
        <v>9</v>
      </c>
      <c r="B16" s="152">
        <f t="shared" si="1"/>
        <v>499</v>
      </c>
      <c r="C16" s="153">
        <v>3200</v>
      </c>
      <c r="D16" s="154" t="s">
        <v>56</v>
      </c>
      <c r="E16" s="155" t="s">
        <v>57</v>
      </c>
      <c r="F16" s="55"/>
      <c r="G16" s="56"/>
      <c r="H16" s="57"/>
      <c r="I16" s="57"/>
      <c r="J16" s="57"/>
      <c r="K16" s="57" t="s">
        <v>25</v>
      </c>
      <c r="L16" s="57"/>
      <c r="M16" s="57"/>
      <c r="N16" s="58"/>
      <c r="O16" s="59" t="str">
        <f t="shared" si="2"/>
        <v/>
      </c>
      <c r="P16" s="60"/>
      <c r="Q16" s="61"/>
    </row>
    <row r="17" spans="1:17" ht="25.5" x14ac:dyDescent="0.2">
      <c r="A17" s="151">
        <f t="shared" ca="1" si="0"/>
        <v>10</v>
      </c>
      <c r="B17" s="152">
        <f t="shared" si="1"/>
        <v>499</v>
      </c>
      <c r="C17" s="153">
        <v>3201</v>
      </c>
      <c r="D17" s="154" t="s">
        <v>51</v>
      </c>
      <c r="E17" s="155" t="s">
        <v>58</v>
      </c>
      <c r="F17" s="55"/>
      <c r="G17" s="56"/>
      <c r="H17" s="57"/>
      <c r="I17" s="57"/>
      <c r="J17" s="57"/>
      <c r="K17" s="57" t="s">
        <v>25</v>
      </c>
      <c r="L17" s="57"/>
      <c r="M17" s="57"/>
      <c r="N17" s="58"/>
      <c r="O17" s="59" t="str">
        <f t="shared" si="2"/>
        <v/>
      </c>
      <c r="P17" s="60"/>
      <c r="Q17" s="61"/>
    </row>
    <row r="18" spans="1:17" x14ac:dyDescent="0.2">
      <c r="A18" s="151">
        <f t="shared" ca="1" si="0"/>
        <v>11</v>
      </c>
      <c r="B18" s="152">
        <f t="shared" si="1"/>
        <v>499</v>
      </c>
      <c r="C18" s="153">
        <v>3202</v>
      </c>
      <c r="D18" s="154" t="s">
        <v>26</v>
      </c>
      <c r="E18" s="155"/>
      <c r="F18" s="55"/>
      <c r="G18" s="56"/>
      <c r="H18" s="57"/>
      <c r="I18" s="57"/>
      <c r="J18" s="57"/>
      <c r="K18" s="57" t="s">
        <v>25</v>
      </c>
      <c r="L18" s="57"/>
      <c r="M18" s="57"/>
      <c r="N18" s="58"/>
      <c r="O18" s="59" t="str">
        <f t="shared" si="2"/>
        <v/>
      </c>
      <c r="P18" s="60"/>
      <c r="Q18" s="61"/>
    </row>
    <row r="19" spans="1:17" x14ac:dyDescent="0.2">
      <c r="A19" s="151">
        <f t="shared" ca="1" si="0"/>
        <v>12</v>
      </c>
      <c r="B19" s="152">
        <f t="shared" si="1"/>
        <v>499</v>
      </c>
      <c r="C19" s="153">
        <v>3203</v>
      </c>
      <c r="D19" s="154" t="s">
        <v>59</v>
      </c>
      <c r="E19" s="155"/>
      <c r="F19" s="55"/>
      <c r="G19" s="56"/>
      <c r="H19" s="57"/>
      <c r="I19" s="57"/>
      <c r="J19" s="57"/>
      <c r="K19" s="57" t="s">
        <v>25</v>
      </c>
      <c r="L19" s="57"/>
      <c r="M19" s="57"/>
      <c r="N19" s="58"/>
      <c r="O19" s="59" t="str">
        <f t="shared" si="2"/>
        <v/>
      </c>
      <c r="P19" s="60"/>
      <c r="Q19" s="61"/>
    </row>
    <row r="20" spans="1:17" x14ac:dyDescent="0.2">
      <c r="A20" s="151">
        <f t="shared" ca="1" si="0"/>
        <v>13</v>
      </c>
      <c r="B20" s="152">
        <f t="shared" si="1"/>
        <v>499</v>
      </c>
      <c r="C20" s="153">
        <v>3204</v>
      </c>
      <c r="D20" s="154" t="s">
        <v>53</v>
      </c>
      <c r="E20" s="155"/>
      <c r="F20" s="55"/>
      <c r="G20" s="56"/>
      <c r="H20" s="57"/>
      <c r="I20" s="57"/>
      <c r="J20" s="57"/>
      <c r="K20" s="57" t="s">
        <v>25</v>
      </c>
      <c r="L20" s="57"/>
      <c r="M20" s="57"/>
      <c r="N20" s="58"/>
      <c r="O20" s="59" t="str">
        <f t="shared" si="2"/>
        <v/>
      </c>
      <c r="P20" s="60"/>
      <c r="Q20" s="61"/>
    </row>
    <row r="21" spans="1:17" x14ac:dyDescent="0.2">
      <c r="A21" s="151">
        <f t="shared" ca="1" si="0"/>
        <v>14</v>
      </c>
      <c r="B21" s="152">
        <f t="shared" si="1"/>
        <v>499</v>
      </c>
      <c r="C21" s="153">
        <v>3205</v>
      </c>
      <c r="D21" s="154" t="s">
        <v>60</v>
      </c>
      <c r="E21" s="155"/>
      <c r="F21" s="55"/>
      <c r="G21" s="56"/>
      <c r="H21" s="57"/>
      <c r="I21" s="57"/>
      <c r="J21" s="57"/>
      <c r="K21" s="57" t="s">
        <v>25</v>
      </c>
      <c r="L21" s="57"/>
      <c r="M21" s="57"/>
      <c r="N21" s="58"/>
      <c r="O21" s="59" t="str">
        <f t="shared" si="2"/>
        <v/>
      </c>
      <c r="P21" s="60"/>
      <c r="Q21" s="61"/>
    </row>
    <row r="22" spans="1:17" x14ac:dyDescent="0.2">
      <c r="A22" s="151">
        <f t="shared" ca="1" si="0"/>
        <v>15</v>
      </c>
      <c r="B22" s="152">
        <f t="shared" si="1"/>
        <v>499</v>
      </c>
      <c r="C22" s="153"/>
      <c r="D22" s="154" t="s">
        <v>31</v>
      </c>
      <c r="E22" s="155"/>
      <c r="F22" s="55"/>
      <c r="G22" s="56"/>
      <c r="H22" s="57" t="s">
        <v>27</v>
      </c>
      <c r="I22" s="57" t="s">
        <v>27</v>
      </c>
      <c r="J22" s="57" t="s">
        <v>27</v>
      </c>
      <c r="K22" s="57" t="s">
        <v>27</v>
      </c>
      <c r="L22" s="57" t="s">
        <v>27</v>
      </c>
      <c r="M22" s="57" t="s">
        <v>27</v>
      </c>
      <c r="N22" s="58" t="s">
        <v>27</v>
      </c>
      <c r="O22" s="59" t="str">
        <f t="shared" si="2"/>
        <v/>
      </c>
      <c r="P22" s="60"/>
      <c r="Q22" s="61"/>
    </row>
    <row r="23" spans="1:17" x14ac:dyDescent="0.2">
      <c r="A23" s="151">
        <f t="shared" ca="1" si="0"/>
        <v>16</v>
      </c>
      <c r="B23" s="152">
        <f t="shared" si="1"/>
        <v>499</v>
      </c>
      <c r="C23" s="153">
        <v>5100</v>
      </c>
      <c r="D23" s="154" t="s">
        <v>65</v>
      </c>
      <c r="E23" s="160" t="s">
        <v>128</v>
      </c>
      <c r="F23" s="55"/>
      <c r="G23" s="56"/>
      <c r="H23" s="57"/>
      <c r="I23" s="57"/>
      <c r="J23" s="57"/>
      <c r="K23" s="57" t="s">
        <v>25</v>
      </c>
      <c r="L23" s="57"/>
      <c r="M23" s="57"/>
      <c r="N23" s="58"/>
      <c r="O23" s="59" t="str">
        <f t="shared" si="2"/>
        <v/>
      </c>
      <c r="P23" s="60"/>
      <c r="Q23" s="61"/>
    </row>
    <row r="24" spans="1:17" ht="25.5" x14ac:dyDescent="0.2">
      <c r="A24" s="151">
        <f t="shared" ca="1" si="0"/>
        <v>17</v>
      </c>
      <c r="B24" s="152">
        <f t="shared" si="1"/>
        <v>499</v>
      </c>
      <c r="C24" s="153">
        <v>5101</v>
      </c>
      <c r="D24" s="154" t="s">
        <v>51</v>
      </c>
      <c r="E24" s="160" t="s">
        <v>29</v>
      </c>
      <c r="F24" s="55"/>
      <c r="G24" s="56"/>
      <c r="H24" s="57"/>
      <c r="I24" s="57"/>
      <c r="J24" s="57"/>
      <c r="K24" s="57" t="s">
        <v>25</v>
      </c>
      <c r="L24" s="57"/>
      <c r="M24" s="57"/>
      <c r="N24" s="58"/>
      <c r="O24" s="59" t="str">
        <f t="shared" si="2"/>
        <v/>
      </c>
      <c r="P24" s="60"/>
      <c r="Q24" s="61"/>
    </row>
    <row r="25" spans="1:17" x14ac:dyDescent="0.2">
      <c r="A25" s="151">
        <f t="shared" ca="1" si="0"/>
        <v>18</v>
      </c>
      <c r="B25" s="152">
        <f t="shared" si="1"/>
        <v>499</v>
      </c>
      <c r="C25" s="153">
        <v>5102</v>
      </c>
      <c r="D25" s="154" t="s">
        <v>66</v>
      </c>
      <c r="E25" s="155"/>
      <c r="F25" s="55"/>
      <c r="G25" s="56"/>
      <c r="H25" s="57"/>
      <c r="I25" s="57"/>
      <c r="J25" s="57"/>
      <c r="K25" s="57" t="s">
        <v>25</v>
      </c>
      <c r="L25" s="57"/>
      <c r="M25" s="57"/>
      <c r="N25" s="58"/>
      <c r="O25" s="59" t="str">
        <f t="shared" si="2"/>
        <v/>
      </c>
      <c r="P25" s="60"/>
      <c r="Q25" s="61"/>
    </row>
    <row r="26" spans="1:17" x14ac:dyDescent="0.2">
      <c r="A26" s="151">
        <f t="shared" ca="1" si="0"/>
        <v>19</v>
      </c>
      <c r="B26" s="152">
        <f t="shared" si="1"/>
        <v>499</v>
      </c>
      <c r="C26" s="153">
        <v>5103</v>
      </c>
      <c r="D26" s="154" t="s">
        <v>26</v>
      </c>
      <c r="E26" s="155"/>
      <c r="F26" s="55"/>
      <c r="G26" s="56"/>
      <c r="H26" s="57"/>
      <c r="I26" s="57"/>
      <c r="J26" s="57"/>
      <c r="K26" s="57" t="s">
        <v>25</v>
      </c>
      <c r="L26" s="57"/>
      <c r="M26" s="57"/>
      <c r="N26" s="58"/>
      <c r="O26" s="59" t="str">
        <f t="shared" si="2"/>
        <v/>
      </c>
      <c r="P26" s="60"/>
      <c r="Q26" s="61"/>
    </row>
    <row r="27" spans="1:17" ht="25.5" x14ac:dyDescent="0.2">
      <c r="A27" s="151">
        <f t="shared" ca="1" si="0"/>
        <v>20</v>
      </c>
      <c r="B27" s="152">
        <f t="shared" si="1"/>
        <v>499</v>
      </c>
      <c r="C27" s="153">
        <v>5104</v>
      </c>
      <c r="D27" s="154" t="s">
        <v>67</v>
      </c>
      <c r="E27" s="155"/>
      <c r="F27" s="55"/>
      <c r="G27" s="56"/>
      <c r="H27" s="57"/>
      <c r="I27" s="57"/>
      <c r="J27" s="57"/>
      <c r="K27" s="57" t="s">
        <v>25</v>
      </c>
      <c r="L27" s="57"/>
      <c r="M27" s="57"/>
      <c r="N27" s="58"/>
      <c r="O27" s="59" t="str">
        <f t="shared" si="2"/>
        <v/>
      </c>
      <c r="P27" s="60"/>
      <c r="Q27" s="61"/>
    </row>
    <row r="28" spans="1:17" ht="25.5" x14ac:dyDescent="0.2">
      <c r="A28" s="151">
        <f t="shared" ca="1" si="0"/>
        <v>21</v>
      </c>
      <c r="B28" s="152">
        <f t="shared" si="1"/>
        <v>499</v>
      </c>
      <c r="C28" s="153">
        <v>5105</v>
      </c>
      <c r="D28" s="154" t="s">
        <v>68</v>
      </c>
      <c r="E28" s="155"/>
      <c r="F28" s="55"/>
      <c r="G28" s="56"/>
      <c r="H28" s="57"/>
      <c r="I28" s="57"/>
      <c r="J28" s="57"/>
      <c r="K28" s="57" t="s">
        <v>25</v>
      </c>
      <c r="L28" s="57"/>
      <c r="M28" s="57"/>
      <c r="N28" s="58"/>
      <c r="O28" s="59" t="str">
        <f t="shared" si="2"/>
        <v/>
      </c>
      <c r="P28" s="60"/>
      <c r="Q28" s="61"/>
    </row>
    <row r="29" spans="1:17" x14ac:dyDescent="0.2">
      <c r="A29" s="151">
        <f t="shared" ca="1" si="0"/>
        <v>22</v>
      </c>
      <c r="B29" s="152">
        <f t="shared" si="1"/>
        <v>499</v>
      </c>
      <c r="C29" s="153">
        <v>5106</v>
      </c>
      <c r="D29" s="154" t="s">
        <v>69</v>
      </c>
      <c r="E29" s="155"/>
      <c r="F29" s="55"/>
      <c r="G29" s="56"/>
      <c r="H29" s="57"/>
      <c r="I29" s="57"/>
      <c r="J29" s="57"/>
      <c r="K29" s="57" t="s">
        <v>25</v>
      </c>
      <c r="L29" s="57"/>
      <c r="M29" s="57"/>
      <c r="N29" s="58"/>
      <c r="O29" s="59" t="str">
        <f t="shared" si="2"/>
        <v/>
      </c>
      <c r="P29" s="60"/>
      <c r="Q29" s="61"/>
    </row>
    <row r="30" spans="1:17" ht="25.5" x14ac:dyDescent="0.2">
      <c r="A30" s="151">
        <f t="shared" ca="1" si="0"/>
        <v>23</v>
      </c>
      <c r="B30" s="152">
        <f t="shared" si="1"/>
        <v>499</v>
      </c>
      <c r="C30" s="153">
        <v>5107</v>
      </c>
      <c r="D30" s="154" t="s">
        <v>70</v>
      </c>
      <c r="E30" s="155"/>
      <c r="F30" s="55"/>
      <c r="G30" s="56"/>
      <c r="H30" s="57"/>
      <c r="I30" s="57"/>
      <c r="J30" s="57"/>
      <c r="K30" s="57" t="s">
        <v>25</v>
      </c>
      <c r="L30" s="57"/>
      <c r="M30" s="57"/>
      <c r="N30" s="58"/>
      <c r="O30" s="59" t="str">
        <f t="shared" si="2"/>
        <v/>
      </c>
      <c r="P30" s="60"/>
      <c r="Q30" s="61"/>
    </row>
    <row r="31" spans="1:17" x14ac:dyDescent="0.2">
      <c r="A31" s="151">
        <f t="shared" ca="1" si="0"/>
        <v>24</v>
      </c>
      <c r="B31" s="152">
        <f t="shared" si="1"/>
        <v>499</v>
      </c>
      <c r="C31" s="153">
        <v>5108</v>
      </c>
      <c r="D31" s="154" t="s">
        <v>60</v>
      </c>
      <c r="E31" s="155"/>
      <c r="F31" s="55"/>
      <c r="G31" s="56"/>
      <c r="H31" s="57"/>
      <c r="I31" s="57"/>
      <c r="J31" s="57"/>
      <c r="K31" s="57" t="s">
        <v>25</v>
      </c>
      <c r="L31" s="57"/>
      <c r="M31" s="57"/>
      <c r="N31" s="58"/>
      <c r="O31" s="59" t="str">
        <f t="shared" si="2"/>
        <v/>
      </c>
      <c r="P31" s="60"/>
      <c r="Q31" s="61"/>
    </row>
    <row r="32" spans="1:17" x14ac:dyDescent="0.2">
      <c r="A32" s="151">
        <f t="shared" ca="1" si="0"/>
        <v>25</v>
      </c>
      <c r="B32" s="152">
        <f t="shared" si="1"/>
        <v>499</v>
      </c>
      <c r="C32" s="153"/>
      <c r="D32" s="154" t="s">
        <v>31</v>
      </c>
      <c r="E32" s="155"/>
      <c r="F32" s="55"/>
      <c r="G32" s="56"/>
      <c r="H32" s="57" t="s">
        <v>27</v>
      </c>
      <c r="I32" s="57" t="s">
        <v>27</v>
      </c>
      <c r="J32" s="57" t="s">
        <v>27</v>
      </c>
      <c r="K32" s="57" t="s">
        <v>27</v>
      </c>
      <c r="L32" s="57" t="s">
        <v>27</v>
      </c>
      <c r="M32" s="57" t="s">
        <v>27</v>
      </c>
      <c r="N32" s="58" t="s">
        <v>27</v>
      </c>
      <c r="O32" s="59" t="str">
        <f t="shared" si="2"/>
        <v/>
      </c>
      <c r="P32" s="60"/>
      <c r="Q32" s="61"/>
    </row>
    <row r="33" spans="1:17" ht="25.5" x14ac:dyDescent="0.2">
      <c r="A33" s="151">
        <f t="shared" ca="1" si="0"/>
        <v>26</v>
      </c>
      <c r="B33" s="152">
        <f t="shared" si="1"/>
        <v>499</v>
      </c>
      <c r="C33" s="153">
        <v>5200</v>
      </c>
      <c r="D33" s="154" t="s">
        <v>71</v>
      </c>
      <c r="E33" s="155" t="s">
        <v>98</v>
      </c>
      <c r="F33" s="55"/>
      <c r="G33" s="56"/>
      <c r="H33" s="57"/>
      <c r="I33" s="57"/>
      <c r="J33" s="57"/>
      <c r="K33" s="57" t="s">
        <v>25</v>
      </c>
      <c r="L33" s="57"/>
      <c r="M33" s="57"/>
      <c r="N33" s="58"/>
      <c r="O33" s="59" t="str">
        <f t="shared" si="2"/>
        <v/>
      </c>
      <c r="P33" s="60"/>
      <c r="Q33" s="61"/>
    </row>
    <row r="34" spans="1:17" ht="25.5" x14ac:dyDescent="0.2">
      <c r="A34" s="151">
        <f t="shared" ca="1" si="0"/>
        <v>27</v>
      </c>
      <c r="B34" s="152">
        <f t="shared" si="1"/>
        <v>499</v>
      </c>
      <c r="C34" s="153">
        <v>5201</v>
      </c>
      <c r="D34" s="154" t="s">
        <v>51</v>
      </c>
      <c r="E34" s="155"/>
      <c r="F34" s="55"/>
      <c r="G34" s="56"/>
      <c r="H34" s="57"/>
      <c r="I34" s="57"/>
      <c r="J34" s="57"/>
      <c r="K34" s="57" t="s">
        <v>25</v>
      </c>
      <c r="L34" s="57"/>
      <c r="M34" s="57"/>
      <c r="N34" s="58"/>
      <c r="O34" s="59" t="str">
        <f t="shared" si="2"/>
        <v/>
      </c>
      <c r="P34" s="60"/>
      <c r="Q34" s="61"/>
    </row>
    <row r="35" spans="1:17" x14ac:dyDescent="0.2">
      <c r="A35" s="151">
        <f t="shared" ca="1" si="0"/>
        <v>28</v>
      </c>
      <c r="B35" s="152">
        <f t="shared" si="1"/>
        <v>499</v>
      </c>
      <c r="C35" s="153">
        <v>5202</v>
      </c>
      <c r="D35" s="154" t="s">
        <v>26</v>
      </c>
      <c r="E35" s="155"/>
      <c r="F35" s="55"/>
      <c r="G35" s="56"/>
      <c r="H35" s="57"/>
      <c r="I35" s="57"/>
      <c r="J35" s="57"/>
      <c r="K35" s="57" t="s">
        <v>25</v>
      </c>
      <c r="L35" s="57"/>
      <c r="M35" s="57"/>
      <c r="N35" s="58"/>
      <c r="O35" s="59" t="str">
        <f t="shared" si="2"/>
        <v/>
      </c>
      <c r="P35" s="60"/>
      <c r="Q35" s="61"/>
    </row>
    <row r="36" spans="1:17" x14ac:dyDescent="0.2">
      <c r="A36" s="151">
        <f t="shared" ca="1" si="0"/>
        <v>29</v>
      </c>
      <c r="B36" s="152">
        <f t="shared" si="1"/>
        <v>499</v>
      </c>
      <c r="C36" s="153">
        <v>5203</v>
      </c>
      <c r="D36" s="154" t="s">
        <v>72</v>
      </c>
      <c r="E36" s="155"/>
      <c r="F36" s="55"/>
      <c r="G36" s="56"/>
      <c r="H36" s="57"/>
      <c r="I36" s="57"/>
      <c r="J36" s="57"/>
      <c r="K36" s="57" t="s">
        <v>25</v>
      </c>
      <c r="L36" s="57"/>
      <c r="M36" s="57"/>
      <c r="N36" s="58"/>
      <c r="O36" s="59" t="str">
        <f t="shared" si="2"/>
        <v/>
      </c>
      <c r="P36" s="60"/>
      <c r="Q36" s="61"/>
    </row>
    <row r="37" spans="1:17" x14ac:dyDescent="0.2">
      <c r="A37" s="151">
        <f t="shared" ca="1" si="0"/>
        <v>30</v>
      </c>
      <c r="B37" s="152">
        <f t="shared" si="1"/>
        <v>499</v>
      </c>
      <c r="C37" s="153">
        <v>5204</v>
      </c>
      <c r="D37" s="154" t="s">
        <v>73</v>
      </c>
      <c r="E37" s="155"/>
      <c r="F37" s="55"/>
      <c r="G37" s="56"/>
      <c r="H37" s="57"/>
      <c r="I37" s="57"/>
      <c r="J37" s="57"/>
      <c r="K37" s="57" t="s">
        <v>25</v>
      </c>
      <c r="L37" s="57"/>
      <c r="M37" s="57"/>
      <c r="N37" s="58"/>
      <c r="O37" s="59" t="str">
        <f t="shared" si="2"/>
        <v/>
      </c>
      <c r="P37" s="60"/>
      <c r="Q37" s="61"/>
    </row>
    <row r="38" spans="1:17" x14ac:dyDescent="0.2">
      <c r="A38" s="151">
        <f t="shared" ca="1" si="0"/>
        <v>31</v>
      </c>
      <c r="B38" s="152">
        <f t="shared" si="1"/>
        <v>499</v>
      </c>
      <c r="C38" s="153">
        <v>5205</v>
      </c>
      <c r="D38" s="154" t="s">
        <v>74</v>
      </c>
      <c r="E38" s="155"/>
      <c r="F38" s="55"/>
      <c r="G38" s="56"/>
      <c r="H38" s="57"/>
      <c r="I38" s="57"/>
      <c r="J38" s="57"/>
      <c r="K38" s="57" t="s">
        <v>25</v>
      </c>
      <c r="L38" s="57"/>
      <c r="M38" s="57"/>
      <c r="N38" s="58"/>
      <c r="O38" s="59" t="str">
        <f t="shared" si="2"/>
        <v/>
      </c>
      <c r="P38" s="60"/>
      <c r="Q38" s="61"/>
    </row>
    <row r="39" spans="1:17" x14ac:dyDescent="0.2">
      <c r="A39" s="151">
        <f t="shared" ca="1" si="0"/>
        <v>32</v>
      </c>
      <c r="B39" s="152">
        <f t="shared" si="1"/>
        <v>499</v>
      </c>
      <c r="C39" s="153">
        <v>5206</v>
      </c>
      <c r="D39" s="154" t="s">
        <v>36</v>
      </c>
      <c r="E39" s="155"/>
      <c r="F39" s="55"/>
      <c r="G39" s="56"/>
      <c r="H39" s="57"/>
      <c r="I39" s="57"/>
      <c r="J39" s="57"/>
      <c r="K39" s="57" t="s">
        <v>25</v>
      </c>
      <c r="L39" s="57"/>
      <c r="M39" s="57"/>
      <c r="N39" s="58"/>
      <c r="O39" s="59" t="str">
        <f t="shared" si="2"/>
        <v/>
      </c>
      <c r="P39" s="60"/>
      <c r="Q39" s="61"/>
    </row>
    <row r="40" spans="1:17" x14ac:dyDescent="0.2">
      <c r="A40" s="151">
        <f t="shared" ca="1" si="0"/>
        <v>33</v>
      </c>
      <c r="B40" s="152">
        <f t="shared" si="1"/>
        <v>499</v>
      </c>
      <c r="C40" s="153">
        <v>5207</v>
      </c>
      <c r="D40" s="154" t="s">
        <v>32</v>
      </c>
      <c r="E40" s="155"/>
      <c r="F40" s="55"/>
      <c r="G40" s="56"/>
      <c r="H40" s="57"/>
      <c r="I40" s="57"/>
      <c r="J40" s="57"/>
      <c r="K40" s="57" t="s">
        <v>25</v>
      </c>
      <c r="L40" s="57"/>
      <c r="M40" s="57"/>
      <c r="N40" s="58"/>
      <c r="O40" s="59" t="str">
        <f t="shared" si="2"/>
        <v/>
      </c>
      <c r="P40" s="60"/>
      <c r="Q40" s="61"/>
    </row>
    <row r="41" spans="1:17" x14ac:dyDescent="0.2">
      <c r="A41" s="151">
        <f t="shared" ca="1" si="0"/>
        <v>34</v>
      </c>
      <c r="B41" s="152">
        <f t="shared" si="1"/>
        <v>499</v>
      </c>
      <c r="C41" s="153">
        <v>5208</v>
      </c>
      <c r="D41" s="154" t="s">
        <v>60</v>
      </c>
      <c r="E41" s="155"/>
      <c r="F41" s="55"/>
      <c r="G41" s="56"/>
      <c r="H41" s="57"/>
      <c r="I41" s="57"/>
      <c r="J41" s="57"/>
      <c r="K41" s="57" t="s">
        <v>25</v>
      </c>
      <c r="L41" s="57"/>
      <c r="M41" s="57"/>
      <c r="N41" s="58"/>
      <c r="O41" s="59" t="str">
        <f t="shared" si="2"/>
        <v/>
      </c>
      <c r="P41" s="60"/>
      <c r="Q41" s="61"/>
    </row>
    <row r="42" spans="1:17" x14ac:dyDescent="0.2">
      <c r="A42" s="151">
        <f t="shared" ca="1" si="0"/>
        <v>35</v>
      </c>
      <c r="B42" s="152">
        <f t="shared" si="1"/>
        <v>499</v>
      </c>
      <c r="C42" s="153">
        <v>5209</v>
      </c>
      <c r="D42" s="154" t="s">
        <v>60</v>
      </c>
      <c r="E42" s="155"/>
      <c r="F42" s="55"/>
      <c r="G42" s="56"/>
      <c r="H42" s="57"/>
      <c r="I42" s="57"/>
      <c r="J42" s="57"/>
      <c r="K42" s="57" t="s">
        <v>25</v>
      </c>
      <c r="L42" s="57"/>
      <c r="M42" s="57"/>
      <c r="N42" s="58"/>
      <c r="O42" s="59" t="str">
        <f t="shared" si="2"/>
        <v/>
      </c>
      <c r="P42" s="60"/>
      <c r="Q42" s="61"/>
    </row>
    <row r="43" spans="1:17" x14ac:dyDescent="0.2">
      <c r="A43" s="151">
        <f t="shared" ca="1" si="0"/>
        <v>36</v>
      </c>
      <c r="B43" s="152">
        <f t="shared" si="1"/>
        <v>499</v>
      </c>
      <c r="C43" s="153"/>
      <c r="D43" s="154" t="s">
        <v>31</v>
      </c>
      <c r="E43" s="155"/>
      <c r="F43" s="55"/>
      <c r="G43" s="56"/>
      <c r="H43" s="57" t="s">
        <v>27</v>
      </c>
      <c r="I43" s="57" t="s">
        <v>27</v>
      </c>
      <c r="J43" s="57" t="s">
        <v>27</v>
      </c>
      <c r="K43" s="57" t="s">
        <v>27</v>
      </c>
      <c r="L43" s="57" t="s">
        <v>27</v>
      </c>
      <c r="M43" s="57" t="s">
        <v>27</v>
      </c>
      <c r="N43" s="58" t="s">
        <v>27</v>
      </c>
      <c r="O43" s="59" t="str">
        <f t="shared" si="2"/>
        <v/>
      </c>
      <c r="P43" s="60"/>
      <c r="Q43" s="61"/>
    </row>
    <row r="44" spans="1:17" x14ac:dyDescent="0.2">
      <c r="A44" s="151">
        <f t="shared" ca="1" si="0"/>
        <v>37</v>
      </c>
      <c r="B44" s="152">
        <f t="shared" si="1"/>
        <v>499</v>
      </c>
      <c r="C44" s="153">
        <v>7000</v>
      </c>
      <c r="D44" s="154" t="s">
        <v>86</v>
      </c>
      <c r="E44" s="160" t="s">
        <v>95</v>
      </c>
      <c r="F44" s="55"/>
      <c r="G44" s="56"/>
      <c r="H44" s="57"/>
      <c r="I44" s="57"/>
      <c r="J44" s="57"/>
      <c r="K44" s="57" t="s">
        <v>25</v>
      </c>
      <c r="L44" s="57"/>
      <c r="M44" s="57"/>
      <c r="N44" s="58"/>
      <c r="O44" s="59" t="str">
        <f t="shared" si="2"/>
        <v/>
      </c>
      <c r="P44" s="60"/>
      <c r="Q44" s="61"/>
    </row>
    <row r="45" spans="1:17" x14ac:dyDescent="0.2">
      <c r="A45" s="151">
        <f t="shared" ca="1" si="0"/>
        <v>38</v>
      </c>
      <c r="B45" s="152">
        <f t="shared" si="1"/>
        <v>499</v>
      </c>
      <c r="C45" s="153">
        <v>7001</v>
      </c>
      <c r="D45" s="154" t="s">
        <v>87</v>
      </c>
      <c r="E45" s="160" t="s">
        <v>130</v>
      </c>
      <c r="F45" s="55"/>
      <c r="G45" s="56"/>
      <c r="H45" s="57"/>
      <c r="I45" s="57"/>
      <c r="J45" s="57"/>
      <c r="K45" s="57" t="s">
        <v>25</v>
      </c>
      <c r="L45" s="57"/>
      <c r="M45" s="57"/>
      <c r="N45" s="58"/>
      <c r="O45" s="59" t="str">
        <f t="shared" si="2"/>
        <v/>
      </c>
      <c r="P45" s="60"/>
      <c r="Q45" s="61"/>
    </row>
    <row r="46" spans="1:17" x14ac:dyDescent="0.2">
      <c r="A46" s="151">
        <f t="shared" ca="1" si="0"/>
        <v>39</v>
      </c>
      <c r="B46" s="152">
        <f t="shared" si="1"/>
        <v>499</v>
      </c>
      <c r="C46" s="153">
        <v>7002</v>
      </c>
      <c r="D46" s="154" t="s">
        <v>131</v>
      </c>
      <c r="E46" s="155"/>
      <c r="F46" s="55"/>
      <c r="G46" s="56"/>
      <c r="H46" s="57"/>
      <c r="I46" s="57"/>
      <c r="J46" s="57"/>
      <c r="K46" s="57" t="s">
        <v>25</v>
      </c>
      <c r="L46" s="57"/>
      <c r="M46" s="57"/>
      <c r="N46" s="58"/>
      <c r="O46" s="59" t="str">
        <f t="shared" si="2"/>
        <v/>
      </c>
      <c r="P46" s="60"/>
      <c r="Q46" s="61"/>
    </row>
    <row r="47" spans="1:17" x14ac:dyDescent="0.2">
      <c r="A47" s="151">
        <f t="shared" ca="1" si="0"/>
        <v>40</v>
      </c>
      <c r="B47" s="152">
        <f t="shared" si="1"/>
        <v>499</v>
      </c>
      <c r="C47" s="153">
        <v>7003</v>
      </c>
      <c r="D47" s="154" t="s">
        <v>89</v>
      </c>
      <c r="E47" s="155"/>
      <c r="F47" s="55"/>
      <c r="G47" s="56"/>
      <c r="H47" s="57"/>
      <c r="I47" s="57"/>
      <c r="J47" s="57"/>
      <c r="K47" s="57" t="s">
        <v>25</v>
      </c>
      <c r="L47" s="57"/>
      <c r="M47" s="57"/>
      <c r="N47" s="58"/>
      <c r="O47" s="59" t="str">
        <f t="shared" si="2"/>
        <v/>
      </c>
      <c r="P47" s="60"/>
      <c r="Q47" s="61"/>
    </row>
    <row r="48" spans="1:17" x14ac:dyDescent="0.2">
      <c r="A48" s="151">
        <f t="shared" ca="1" si="0"/>
        <v>41</v>
      </c>
      <c r="B48" s="152">
        <f t="shared" si="1"/>
        <v>499</v>
      </c>
      <c r="C48" s="153"/>
      <c r="D48" s="154" t="s">
        <v>31</v>
      </c>
      <c r="E48" s="155"/>
      <c r="F48" s="55"/>
      <c r="G48" s="56"/>
      <c r="H48" s="57" t="s">
        <v>27</v>
      </c>
      <c r="I48" s="57" t="s">
        <v>27</v>
      </c>
      <c r="J48" s="57" t="s">
        <v>27</v>
      </c>
      <c r="K48" s="57" t="s">
        <v>27</v>
      </c>
      <c r="L48" s="57" t="s">
        <v>27</v>
      </c>
      <c r="M48" s="57" t="s">
        <v>27</v>
      </c>
      <c r="N48" s="58" t="s">
        <v>27</v>
      </c>
      <c r="O48" s="59" t="str">
        <f t="shared" si="2"/>
        <v/>
      </c>
      <c r="P48" s="60"/>
      <c r="Q48" s="61"/>
    </row>
    <row r="49" spans="1:17" x14ac:dyDescent="0.2">
      <c r="A49" s="151">
        <f t="shared" ca="1" si="0"/>
        <v>42</v>
      </c>
      <c r="B49" s="152">
        <f t="shared" si="1"/>
        <v>499</v>
      </c>
      <c r="C49" s="153">
        <v>9000</v>
      </c>
      <c r="D49" s="154" t="s">
        <v>90</v>
      </c>
      <c r="E49" s="155"/>
      <c r="F49" s="55"/>
      <c r="G49" s="56"/>
      <c r="H49" s="57"/>
      <c r="I49" s="57"/>
      <c r="J49" s="57"/>
      <c r="K49" s="57" t="s">
        <v>25</v>
      </c>
      <c r="L49" s="57"/>
      <c r="M49" s="57"/>
      <c r="N49" s="58"/>
      <c r="O49" s="59" t="str">
        <f t="shared" ref="O49:O53" si="3">IF(F49="","",IF(COUNTIF(H49:N49,"x")=1,F49*G49*LOOKUP("x",H49:N49,H$6:N$6),IF(ISNUMBER($C49),"???","--------")))</f>
        <v/>
      </c>
      <c r="P49" s="60"/>
      <c r="Q49" s="61"/>
    </row>
    <row r="50" spans="1:17" x14ac:dyDescent="0.2">
      <c r="A50" s="151">
        <f t="shared" ca="1" si="0"/>
        <v>43</v>
      </c>
      <c r="B50" s="152">
        <f t="shared" si="1"/>
        <v>499</v>
      </c>
      <c r="C50" s="153">
        <v>9001</v>
      </c>
      <c r="D50" s="154" t="s">
        <v>91</v>
      </c>
      <c r="E50" s="155"/>
      <c r="F50" s="55"/>
      <c r="G50" s="56"/>
      <c r="H50" s="57"/>
      <c r="I50" s="57"/>
      <c r="J50" s="57"/>
      <c r="K50" s="57" t="s">
        <v>25</v>
      </c>
      <c r="L50" s="57"/>
      <c r="M50" s="57"/>
      <c r="N50" s="58"/>
      <c r="O50" s="59" t="str">
        <f t="shared" si="3"/>
        <v/>
      </c>
      <c r="P50" s="60"/>
      <c r="Q50" s="61"/>
    </row>
    <row r="51" spans="1:17" ht="25.5" x14ac:dyDescent="0.2">
      <c r="A51" s="151">
        <f ca="1">CELL("Zeile",A51)-A$7</f>
        <v>44</v>
      </c>
      <c r="B51" s="152">
        <f t="shared" si="1"/>
        <v>499</v>
      </c>
      <c r="C51" s="153">
        <v>9002</v>
      </c>
      <c r="D51" s="154" t="s">
        <v>92</v>
      </c>
      <c r="E51" s="155"/>
      <c r="F51" s="55"/>
      <c r="G51" s="56"/>
      <c r="H51" s="57"/>
      <c r="I51" s="57"/>
      <c r="J51" s="57"/>
      <c r="K51" s="57" t="s">
        <v>25</v>
      </c>
      <c r="L51" s="57"/>
      <c r="M51" s="57"/>
      <c r="N51" s="58"/>
      <c r="O51" s="59" t="str">
        <f t="shared" si="3"/>
        <v/>
      </c>
      <c r="P51" s="60"/>
      <c r="Q51" s="61"/>
    </row>
    <row r="52" spans="1:17" x14ac:dyDescent="0.2">
      <c r="A52" s="151">
        <f ca="1">CELL("Zeile",A52)-A$7</f>
        <v>45</v>
      </c>
      <c r="B52" s="152">
        <f t="shared" si="1"/>
        <v>499</v>
      </c>
      <c r="C52" s="153">
        <v>9003</v>
      </c>
      <c r="D52" s="154" t="s">
        <v>93</v>
      </c>
      <c r="E52" s="155"/>
      <c r="F52" s="55"/>
      <c r="G52" s="56"/>
      <c r="H52" s="57"/>
      <c r="I52" s="57"/>
      <c r="J52" s="57"/>
      <c r="K52" s="57" t="s">
        <v>25</v>
      </c>
      <c r="L52" s="57"/>
      <c r="M52" s="57"/>
      <c r="N52" s="58"/>
      <c r="O52" s="59" t="str">
        <f t="shared" si="3"/>
        <v/>
      </c>
    </row>
    <row r="53" spans="1:17" ht="12.75" customHeight="1" x14ac:dyDescent="0.2">
      <c r="A53" s="168"/>
      <c r="B53" s="179" t="s">
        <v>30</v>
      </c>
      <c r="C53" s="179"/>
      <c r="D53" s="169"/>
      <c r="E53" s="170"/>
      <c r="O53" s="59" t="str">
        <f t="shared" si="3"/>
        <v/>
      </c>
    </row>
  </sheetData>
  <mergeCells count="5">
    <mergeCell ref="B53:C53"/>
    <mergeCell ref="H1:L1"/>
    <mergeCell ref="M1:N1"/>
    <mergeCell ref="H2:L2"/>
    <mergeCell ref="M2:N2"/>
  </mergeCells>
  <phoneticPr fontId="1" type="noConversion"/>
  <conditionalFormatting sqref="H47:N47 H48:H71 H78:H83">
    <cfRule type="expression" dxfId="36" priority="1" stopIfTrue="1">
      <formula>(H47&lt;&gt;IF(ISNUMBER($C47),VLOOKUP($C47,INDIRECT(KatName&amp;$B47),H$5,0),""))</formula>
    </cfRule>
  </conditionalFormatting>
  <conditionalFormatting sqref="H72:N77">
    <cfRule type="expression" dxfId="35" priority="2" stopIfTrue="1">
      <formula>(H72&lt;&gt;IF(ISNUMBER($C72),VLOOKUP($C72,INDIRECT(#REF!&amp;#REF!),H$7,0),""))</formula>
    </cfRule>
  </conditionalFormatting>
  <pageMargins left="0.51181102362204722" right="0.51181102362204722" top="0.78740157480314965" bottom="0.78740157480314965" header="0.31496062992125984" footer="0.31496062992125984"/>
  <pageSetup paperSize="9" scale="74" orientation="landscape" r:id="rId1"/>
  <headerFooter alignWithMargins="0">
    <oddHeader>&amp;L&amp;"Melior Com,Standard"Vergabe-Nr.: ZR3-16150-2026-128-13-BG370
&amp;C&amp;"Melior Com,Fett"&amp;14Arbeitskarte MSR
&amp;A&amp;R&amp;"Melior Com,Standard"Anlage 3</oddHeader>
    <oddFooter>&amp;RSeite &amp;P von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belle28">
    <tabColor indexed="11"/>
  </sheetPr>
  <dimension ref="A1:Q59"/>
  <sheetViews>
    <sheetView view="pageLayout" zoomScaleNormal="100" workbookViewId="0">
      <selection activeCell="D3" sqref="D3"/>
    </sheetView>
  </sheetViews>
  <sheetFormatPr baseColWidth="10" defaultRowHeight="12.75" x14ac:dyDescent="0.2"/>
  <cols>
    <col min="1" max="1" width="4.42578125" style="64" customWidth="1"/>
    <col min="2" max="2" width="7" style="64" customWidth="1"/>
    <col min="3" max="3" width="10.28515625" style="64" customWidth="1"/>
    <col min="4" max="4" width="54.5703125" style="65" customWidth="1"/>
    <col min="5" max="5" width="35.140625" style="11" customWidth="1"/>
    <col min="6" max="6" width="16.5703125" style="66" customWidth="1"/>
    <col min="7" max="7" width="7.5703125" style="67" customWidth="1"/>
    <col min="8" max="12" width="4.140625" style="11" customWidth="1"/>
    <col min="13" max="13" width="5.5703125" style="11" customWidth="1"/>
    <col min="14" max="14" width="5.28515625" style="11" customWidth="1"/>
    <col min="15" max="15" width="18.5703125" style="11" customWidth="1"/>
    <col min="16" max="16384" width="11.42578125" style="11"/>
  </cols>
  <sheetData>
    <row r="1" spans="1:17" ht="15.75" customHeight="1" x14ac:dyDescent="0.25">
      <c r="A1" s="96"/>
      <c r="B1" s="97"/>
      <c r="C1" s="98" t="s">
        <v>43</v>
      </c>
      <c r="D1" s="99" t="s">
        <v>94</v>
      </c>
      <c r="E1" s="100"/>
      <c r="F1" s="101"/>
      <c r="G1" s="102"/>
      <c r="H1" s="180"/>
      <c r="I1" s="181"/>
      <c r="J1" s="181"/>
      <c r="K1" s="181"/>
      <c r="L1" s="181"/>
      <c r="M1" s="182"/>
      <c r="N1" s="183"/>
      <c r="O1" s="8"/>
      <c r="P1" s="9"/>
      <c r="Q1" s="10"/>
    </row>
    <row r="2" spans="1:17" ht="15.75" customHeight="1" x14ac:dyDescent="0.25">
      <c r="A2" s="103"/>
      <c r="B2" s="104"/>
      <c r="C2" s="105" t="s">
        <v>0</v>
      </c>
      <c r="D2" s="106" t="s">
        <v>118</v>
      </c>
      <c r="E2" s="107"/>
      <c r="F2" s="108"/>
      <c r="G2" s="109"/>
      <c r="H2" s="184"/>
      <c r="I2" s="185"/>
      <c r="J2" s="185"/>
      <c r="K2" s="185"/>
      <c r="L2" s="185"/>
      <c r="M2" s="186"/>
      <c r="N2" s="187"/>
      <c r="O2" s="18"/>
      <c r="P2" s="19"/>
      <c r="Q2" s="10"/>
    </row>
    <row r="3" spans="1:17" ht="15" customHeight="1" x14ac:dyDescent="0.25">
      <c r="A3" s="110"/>
      <c r="B3" s="111"/>
      <c r="C3" s="112">
        <v>499</v>
      </c>
      <c r="D3" s="113" t="s">
        <v>44</v>
      </c>
      <c r="E3" s="114"/>
      <c r="F3" s="115"/>
      <c r="G3" s="173" t="s">
        <v>45</v>
      </c>
      <c r="H3" s="117" t="s">
        <v>1</v>
      </c>
      <c r="I3" s="118"/>
      <c r="J3" s="118"/>
      <c r="K3" s="118"/>
      <c r="L3" s="118"/>
      <c r="M3" s="118"/>
      <c r="N3" s="119"/>
      <c r="O3" s="82"/>
      <c r="P3" s="9"/>
      <c r="Q3" s="10"/>
    </row>
    <row r="4" spans="1:17" ht="73.5" customHeight="1" x14ac:dyDescent="0.2">
      <c r="A4" s="120" t="s">
        <v>46</v>
      </c>
      <c r="B4" s="121" t="s">
        <v>2</v>
      </c>
      <c r="C4" s="122" t="s">
        <v>3</v>
      </c>
      <c r="D4" s="123" t="s">
        <v>135</v>
      </c>
      <c r="E4" s="124" t="s">
        <v>4</v>
      </c>
      <c r="F4" s="125"/>
      <c r="G4" s="126" t="s">
        <v>5</v>
      </c>
      <c r="H4" s="127" t="s">
        <v>6</v>
      </c>
      <c r="I4" s="127" t="s">
        <v>7</v>
      </c>
      <c r="J4" s="127" t="s">
        <v>8</v>
      </c>
      <c r="K4" s="127" t="s">
        <v>9</v>
      </c>
      <c r="L4" s="127" t="s">
        <v>10</v>
      </c>
      <c r="M4" s="127" t="s">
        <v>11</v>
      </c>
      <c r="N4" s="128" t="s">
        <v>33</v>
      </c>
      <c r="O4" s="33"/>
      <c r="P4" s="9"/>
      <c r="Q4" s="10"/>
    </row>
    <row r="5" spans="1:17" x14ac:dyDescent="0.2">
      <c r="A5" s="129" t="s">
        <v>12</v>
      </c>
      <c r="B5" s="130" t="s">
        <v>13</v>
      </c>
      <c r="C5" s="131" t="s">
        <v>14</v>
      </c>
      <c r="D5" s="130" t="s">
        <v>15</v>
      </c>
      <c r="E5" s="132" t="s">
        <v>16</v>
      </c>
      <c r="F5" s="133" t="s">
        <v>17</v>
      </c>
      <c r="G5" s="134" t="s">
        <v>48</v>
      </c>
      <c r="H5" s="135" t="s">
        <v>18</v>
      </c>
      <c r="I5" s="135" t="s">
        <v>19</v>
      </c>
      <c r="J5" s="135" t="s">
        <v>20</v>
      </c>
      <c r="K5" s="135" t="s">
        <v>21</v>
      </c>
      <c r="L5" s="135" t="s">
        <v>22</v>
      </c>
      <c r="M5" s="135" t="s">
        <v>23</v>
      </c>
      <c r="N5" s="136" t="s">
        <v>24</v>
      </c>
      <c r="O5" s="41" t="s">
        <v>49</v>
      </c>
      <c r="P5" s="9"/>
      <c r="Q5" s="10"/>
    </row>
    <row r="6" spans="1:17" ht="12.75" hidden="1" customHeight="1" x14ac:dyDescent="0.2">
      <c r="A6" s="137"/>
      <c r="B6" s="138"/>
      <c r="C6" s="138"/>
      <c r="D6" s="139"/>
      <c r="E6" s="140"/>
      <c r="F6" s="141"/>
      <c r="G6" s="142"/>
      <c r="H6" s="143">
        <v>12</v>
      </c>
      <c r="I6" s="143">
        <v>4</v>
      </c>
      <c r="J6" s="143">
        <v>2</v>
      </c>
      <c r="K6" s="143">
        <v>1</v>
      </c>
      <c r="L6" s="144">
        <v>0.5</v>
      </c>
      <c r="M6" s="144">
        <v>0.2</v>
      </c>
      <c r="N6" s="145">
        <v>1</v>
      </c>
      <c r="O6" s="51"/>
      <c r="P6" s="52"/>
      <c r="Q6" s="10"/>
    </row>
    <row r="7" spans="1:17" ht="12.75" hidden="1" customHeight="1" x14ac:dyDescent="0.2">
      <c r="A7" s="137">
        <f ca="1">CELL("Zeile",A7)</f>
        <v>7</v>
      </c>
      <c r="B7" s="146"/>
      <c r="C7" s="146"/>
      <c r="D7" s="147">
        <v>2</v>
      </c>
      <c r="E7" s="148"/>
      <c r="F7" s="148"/>
      <c r="G7" s="149"/>
      <c r="H7" s="147">
        <v>3</v>
      </c>
      <c r="I7" s="147">
        <v>4</v>
      </c>
      <c r="J7" s="147">
        <v>5</v>
      </c>
      <c r="K7" s="147">
        <v>6</v>
      </c>
      <c r="L7" s="147">
        <v>7</v>
      </c>
      <c r="M7" s="147">
        <v>8</v>
      </c>
      <c r="N7" s="150">
        <v>9</v>
      </c>
      <c r="O7" s="77"/>
      <c r="P7" s="52"/>
      <c r="Q7" s="10"/>
    </row>
    <row r="8" spans="1:17" ht="25.5" x14ac:dyDescent="0.2">
      <c r="A8" s="151">
        <f t="shared" ref="A8:A50" ca="1" si="0">CELL("Zeile",A8)-A$7</f>
        <v>1</v>
      </c>
      <c r="B8" s="152">
        <f t="shared" ref="B8:B52" si="1">$C$3</f>
        <v>499</v>
      </c>
      <c r="C8" s="153">
        <v>3100</v>
      </c>
      <c r="D8" s="154" t="s">
        <v>50</v>
      </c>
      <c r="E8" s="155"/>
      <c r="F8" s="156"/>
      <c r="G8" s="157"/>
      <c r="H8" s="158"/>
      <c r="I8" s="158"/>
      <c r="J8" s="158"/>
      <c r="K8" s="158" t="s">
        <v>25</v>
      </c>
      <c r="L8" s="158"/>
      <c r="M8" s="158"/>
      <c r="N8" s="159"/>
      <c r="O8" s="59" t="str">
        <f>IF(F8="","",IF(COUNTIF(H8:N8,"x")=1,F8*G8*LOOKUP("x",H8:N8,H$6:N$6),IF(ISNUMBER($C8),"???","--------")))</f>
        <v/>
      </c>
      <c r="P8" s="60"/>
      <c r="Q8" s="61"/>
    </row>
    <row r="9" spans="1:17" ht="25.5" x14ac:dyDescent="0.2">
      <c r="A9" s="151">
        <f t="shared" ca="1" si="0"/>
        <v>2</v>
      </c>
      <c r="B9" s="152">
        <f t="shared" si="1"/>
        <v>499</v>
      </c>
      <c r="C9" s="153">
        <v>3101</v>
      </c>
      <c r="D9" s="154" t="s">
        <v>51</v>
      </c>
      <c r="E9" s="155"/>
      <c r="F9" s="156"/>
      <c r="G9" s="157"/>
      <c r="H9" s="158"/>
      <c r="I9" s="158"/>
      <c r="J9" s="158"/>
      <c r="K9" s="158" t="s">
        <v>25</v>
      </c>
      <c r="L9" s="158"/>
      <c r="M9" s="158"/>
      <c r="N9" s="159"/>
      <c r="O9" s="59" t="str">
        <f t="shared" ref="O9:O53" si="2">IF(F9="","",IF(COUNTIF(H9:N9,"x")=1,F9*G9*LOOKUP("x",H9:N9,H$6:N$6),IF(ISNUMBER($C9),"???","--------")))</f>
        <v/>
      </c>
      <c r="P9" s="60"/>
      <c r="Q9" s="61"/>
    </row>
    <row r="10" spans="1:17" x14ac:dyDescent="0.2">
      <c r="A10" s="151">
        <f t="shared" ca="1" si="0"/>
        <v>3</v>
      </c>
      <c r="B10" s="152">
        <f t="shared" si="1"/>
        <v>499</v>
      </c>
      <c r="C10" s="153">
        <v>3102</v>
      </c>
      <c r="D10" s="154" t="s">
        <v>26</v>
      </c>
      <c r="E10" s="155"/>
      <c r="F10" s="156"/>
      <c r="G10" s="157"/>
      <c r="H10" s="158"/>
      <c r="I10" s="158"/>
      <c r="J10" s="158"/>
      <c r="K10" s="158" t="s">
        <v>25</v>
      </c>
      <c r="L10" s="158"/>
      <c r="M10" s="158"/>
      <c r="N10" s="159"/>
      <c r="O10" s="59" t="str">
        <f t="shared" si="2"/>
        <v/>
      </c>
      <c r="P10" s="60"/>
      <c r="Q10" s="61"/>
    </row>
    <row r="11" spans="1:17" ht="25.5" x14ac:dyDescent="0.2">
      <c r="A11" s="151">
        <f t="shared" ca="1" si="0"/>
        <v>4</v>
      </c>
      <c r="B11" s="152">
        <f t="shared" si="1"/>
        <v>499</v>
      </c>
      <c r="C11" s="153">
        <v>3104</v>
      </c>
      <c r="D11" s="154" t="s">
        <v>52</v>
      </c>
      <c r="E11" s="155"/>
      <c r="F11" s="156"/>
      <c r="G11" s="157"/>
      <c r="H11" s="158"/>
      <c r="I11" s="158"/>
      <c r="J11" s="158"/>
      <c r="K11" s="158" t="s">
        <v>25</v>
      </c>
      <c r="L11" s="158"/>
      <c r="M11" s="158"/>
      <c r="N11" s="159"/>
      <c r="O11" s="59" t="str">
        <f t="shared" si="2"/>
        <v/>
      </c>
      <c r="P11" s="60"/>
      <c r="Q11" s="61"/>
    </row>
    <row r="12" spans="1:17" x14ac:dyDescent="0.2">
      <c r="A12" s="151">
        <f t="shared" ca="1" si="0"/>
        <v>5</v>
      </c>
      <c r="B12" s="152">
        <f t="shared" si="1"/>
        <v>499</v>
      </c>
      <c r="C12" s="153">
        <v>3105</v>
      </c>
      <c r="D12" s="154" t="s">
        <v>53</v>
      </c>
      <c r="E12" s="155"/>
      <c r="F12" s="156"/>
      <c r="G12" s="157"/>
      <c r="H12" s="158"/>
      <c r="I12" s="158"/>
      <c r="J12" s="158"/>
      <c r="K12" s="158" t="s">
        <v>25</v>
      </c>
      <c r="L12" s="158"/>
      <c r="M12" s="158"/>
      <c r="N12" s="159"/>
      <c r="O12" s="59" t="str">
        <f t="shared" si="2"/>
        <v/>
      </c>
      <c r="P12" s="60"/>
      <c r="Q12" s="61"/>
    </row>
    <row r="13" spans="1:17" x14ac:dyDescent="0.2">
      <c r="A13" s="151">
        <f t="shared" ca="1" si="0"/>
        <v>6</v>
      </c>
      <c r="B13" s="152">
        <f t="shared" si="1"/>
        <v>499</v>
      </c>
      <c r="C13" s="153">
        <v>3106</v>
      </c>
      <c r="D13" s="154" t="s">
        <v>54</v>
      </c>
      <c r="E13" s="155"/>
      <c r="F13" s="156"/>
      <c r="G13" s="157"/>
      <c r="H13" s="158"/>
      <c r="I13" s="158"/>
      <c r="J13" s="158"/>
      <c r="K13" s="158" t="s">
        <v>25</v>
      </c>
      <c r="L13" s="158"/>
      <c r="M13" s="158"/>
      <c r="N13" s="159"/>
      <c r="O13" s="59" t="str">
        <f t="shared" si="2"/>
        <v/>
      </c>
      <c r="P13" s="60"/>
      <c r="Q13" s="61"/>
    </row>
    <row r="14" spans="1:17" x14ac:dyDescent="0.2">
      <c r="A14" s="151">
        <f t="shared" ca="1" si="0"/>
        <v>7</v>
      </c>
      <c r="B14" s="152">
        <f t="shared" si="1"/>
        <v>499</v>
      </c>
      <c r="C14" s="153">
        <v>3107</v>
      </c>
      <c r="D14" s="154" t="s">
        <v>55</v>
      </c>
      <c r="E14" s="155"/>
      <c r="F14" s="156"/>
      <c r="G14" s="157"/>
      <c r="H14" s="158"/>
      <c r="I14" s="158"/>
      <c r="J14" s="158"/>
      <c r="K14" s="158" t="s">
        <v>25</v>
      </c>
      <c r="L14" s="158"/>
      <c r="M14" s="158"/>
      <c r="N14" s="159"/>
      <c r="O14" s="59" t="str">
        <f t="shared" si="2"/>
        <v/>
      </c>
      <c r="P14" s="60"/>
      <c r="Q14" s="61"/>
    </row>
    <row r="15" spans="1:17" x14ac:dyDescent="0.2">
      <c r="A15" s="151">
        <f t="shared" ca="1" si="0"/>
        <v>8</v>
      </c>
      <c r="B15" s="152">
        <f t="shared" si="1"/>
        <v>499</v>
      </c>
      <c r="C15" s="153"/>
      <c r="D15" s="154" t="s">
        <v>31</v>
      </c>
      <c r="E15" s="155"/>
      <c r="F15" s="156"/>
      <c r="G15" s="157"/>
      <c r="H15" s="158" t="s">
        <v>27</v>
      </c>
      <c r="I15" s="158" t="s">
        <v>27</v>
      </c>
      <c r="J15" s="158" t="s">
        <v>27</v>
      </c>
      <c r="K15" s="158" t="s">
        <v>27</v>
      </c>
      <c r="L15" s="158" t="s">
        <v>27</v>
      </c>
      <c r="M15" s="158" t="s">
        <v>27</v>
      </c>
      <c r="N15" s="159" t="s">
        <v>27</v>
      </c>
      <c r="O15" s="59" t="str">
        <f t="shared" si="2"/>
        <v/>
      </c>
      <c r="P15" s="60"/>
      <c r="Q15" s="61"/>
    </row>
    <row r="16" spans="1:17" x14ac:dyDescent="0.2">
      <c r="A16" s="151">
        <f t="shared" ca="1" si="0"/>
        <v>9</v>
      </c>
      <c r="B16" s="152">
        <f t="shared" si="1"/>
        <v>499</v>
      </c>
      <c r="C16" s="153">
        <v>3200</v>
      </c>
      <c r="D16" s="154" t="s">
        <v>56</v>
      </c>
      <c r="E16" s="155" t="s">
        <v>57</v>
      </c>
      <c r="F16" s="156"/>
      <c r="G16" s="157"/>
      <c r="H16" s="158"/>
      <c r="I16" s="158"/>
      <c r="J16" s="158"/>
      <c r="K16" s="158" t="s">
        <v>25</v>
      </c>
      <c r="L16" s="158"/>
      <c r="M16" s="158"/>
      <c r="N16" s="159"/>
      <c r="O16" s="59" t="str">
        <f t="shared" si="2"/>
        <v/>
      </c>
      <c r="P16" s="60"/>
      <c r="Q16" s="61"/>
    </row>
    <row r="17" spans="1:17" ht="25.5" x14ac:dyDescent="0.2">
      <c r="A17" s="151">
        <f t="shared" ca="1" si="0"/>
        <v>10</v>
      </c>
      <c r="B17" s="152">
        <f t="shared" si="1"/>
        <v>499</v>
      </c>
      <c r="C17" s="153">
        <v>3201</v>
      </c>
      <c r="D17" s="154" t="s">
        <v>51</v>
      </c>
      <c r="E17" s="155" t="s">
        <v>58</v>
      </c>
      <c r="F17" s="156"/>
      <c r="G17" s="157"/>
      <c r="H17" s="158"/>
      <c r="I17" s="158"/>
      <c r="J17" s="158"/>
      <c r="K17" s="158" t="s">
        <v>25</v>
      </c>
      <c r="L17" s="158"/>
      <c r="M17" s="158"/>
      <c r="N17" s="159"/>
      <c r="O17" s="59" t="str">
        <f t="shared" si="2"/>
        <v/>
      </c>
      <c r="P17" s="60"/>
      <c r="Q17" s="61"/>
    </row>
    <row r="18" spans="1:17" x14ac:dyDescent="0.2">
      <c r="A18" s="151">
        <f t="shared" ca="1" si="0"/>
        <v>11</v>
      </c>
      <c r="B18" s="152">
        <f t="shared" si="1"/>
        <v>499</v>
      </c>
      <c r="C18" s="153">
        <v>3202</v>
      </c>
      <c r="D18" s="154" t="s">
        <v>26</v>
      </c>
      <c r="E18" s="155"/>
      <c r="F18" s="156"/>
      <c r="G18" s="157"/>
      <c r="H18" s="158"/>
      <c r="I18" s="158"/>
      <c r="J18" s="158"/>
      <c r="K18" s="158" t="s">
        <v>25</v>
      </c>
      <c r="L18" s="158"/>
      <c r="M18" s="158"/>
      <c r="N18" s="159"/>
      <c r="O18" s="59" t="str">
        <f t="shared" si="2"/>
        <v/>
      </c>
      <c r="P18" s="60"/>
      <c r="Q18" s="61"/>
    </row>
    <row r="19" spans="1:17" x14ac:dyDescent="0.2">
      <c r="A19" s="151">
        <f t="shared" ca="1" si="0"/>
        <v>12</v>
      </c>
      <c r="B19" s="152">
        <f t="shared" si="1"/>
        <v>499</v>
      </c>
      <c r="C19" s="153">
        <v>3203</v>
      </c>
      <c r="D19" s="154" t="s">
        <v>59</v>
      </c>
      <c r="E19" s="155"/>
      <c r="F19" s="156"/>
      <c r="G19" s="157"/>
      <c r="H19" s="158"/>
      <c r="I19" s="158"/>
      <c r="J19" s="158"/>
      <c r="K19" s="158" t="s">
        <v>25</v>
      </c>
      <c r="L19" s="158"/>
      <c r="M19" s="158"/>
      <c r="N19" s="159"/>
      <c r="O19" s="59" t="str">
        <f t="shared" si="2"/>
        <v/>
      </c>
      <c r="P19" s="60"/>
      <c r="Q19" s="61"/>
    </row>
    <row r="20" spans="1:17" x14ac:dyDescent="0.2">
      <c r="A20" s="151">
        <f t="shared" ca="1" si="0"/>
        <v>13</v>
      </c>
      <c r="B20" s="152">
        <f t="shared" si="1"/>
        <v>499</v>
      </c>
      <c r="C20" s="153">
        <v>3204</v>
      </c>
      <c r="D20" s="154" t="s">
        <v>53</v>
      </c>
      <c r="E20" s="155"/>
      <c r="F20" s="156"/>
      <c r="G20" s="157"/>
      <c r="H20" s="158"/>
      <c r="I20" s="158"/>
      <c r="J20" s="158"/>
      <c r="K20" s="158" t="s">
        <v>25</v>
      </c>
      <c r="L20" s="158"/>
      <c r="M20" s="158"/>
      <c r="N20" s="159"/>
      <c r="O20" s="59" t="str">
        <f t="shared" si="2"/>
        <v/>
      </c>
      <c r="P20" s="60"/>
      <c r="Q20" s="61"/>
    </row>
    <row r="21" spans="1:17" x14ac:dyDescent="0.2">
      <c r="A21" s="151">
        <f t="shared" ca="1" si="0"/>
        <v>14</v>
      </c>
      <c r="B21" s="152">
        <f t="shared" si="1"/>
        <v>499</v>
      </c>
      <c r="C21" s="153">
        <v>3205</v>
      </c>
      <c r="D21" s="154" t="s">
        <v>60</v>
      </c>
      <c r="E21" s="155"/>
      <c r="F21" s="156"/>
      <c r="G21" s="157"/>
      <c r="H21" s="158"/>
      <c r="I21" s="158"/>
      <c r="J21" s="158"/>
      <c r="K21" s="158" t="s">
        <v>25</v>
      </c>
      <c r="L21" s="158"/>
      <c r="M21" s="158"/>
      <c r="N21" s="159"/>
      <c r="O21" s="59" t="str">
        <f t="shared" si="2"/>
        <v/>
      </c>
      <c r="P21" s="60"/>
      <c r="Q21" s="61"/>
    </row>
    <row r="22" spans="1:17" x14ac:dyDescent="0.2">
      <c r="A22" s="151">
        <f t="shared" ca="1" si="0"/>
        <v>15</v>
      </c>
      <c r="B22" s="152">
        <f t="shared" si="1"/>
        <v>499</v>
      </c>
      <c r="C22" s="153"/>
      <c r="D22" s="154" t="s">
        <v>31</v>
      </c>
      <c r="E22" s="155"/>
      <c r="F22" s="156"/>
      <c r="G22" s="157"/>
      <c r="H22" s="158" t="s">
        <v>27</v>
      </c>
      <c r="I22" s="158" t="s">
        <v>27</v>
      </c>
      <c r="J22" s="158" t="s">
        <v>27</v>
      </c>
      <c r="K22" s="158" t="s">
        <v>27</v>
      </c>
      <c r="L22" s="158" t="s">
        <v>27</v>
      </c>
      <c r="M22" s="158" t="s">
        <v>27</v>
      </c>
      <c r="N22" s="159" t="s">
        <v>27</v>
      </c>
      <c r="O22" s="59" t="str">
        <f t="shared" si="2"/>
        <v/>
      </c>
      <c r="P22" s="60"/>
      <c r="Q22" s="61"/>
    </row>
    <row r="23" spans="1:17" x14ac:dyDescent="0.2">
      <c r="A23" s="151">
        <f t="shared" ca="1" si="0"/>
        <v>16</v>
      </c>
      <c r="B23" s="152">
        <f t="shared" si="1"/>
        <v>499</v>
      </c>
      <c r="C23" s="153">
        <v>5100</v>
      </c>
      <c r="D23" s="154" t="s">
        <v>65</v>
      </c>
      <c r="E23" s="160" t="s">
        <v>128</v>
      </c>
      <c r="F23" s="156"/>
      <c r="G23" s="157"/>
      <c r="H23" s="158"/>
      <c r="I23" s="158"/>
      <c r="J23" s="158"/>
      <c r="K23" s="158" t="s">
        <v>25</v>
      </c>
      <c r="L23" s="158"/>
      <c r="M23" s="158"/>
      <c r="N23" s="159"/>
      <c r="O23" s="59" t="str">
        <f t="shared" si="2"/>
        <v/>
      </c>
      <c r="P23" s="60"/>
      <c r="Q23" s="61"/>
    </row>
    <row r="24" spans="1:17" ht="25.5" x14ac:dyDescent="0.2">
      <c r="A24" s="151">
        <f t="shared" ca="1" si="0"/>
        <v>17</v>
      </c>
      <c r="B24" s="152">
        <f t="shared" si="1"/>
        <v>499</v>
      </c>
      <c r="C24" s="153">
        <v>5101</v>
      </c>
      <c r="D24" s="154" t="s">
        <v>51</v>
      </c>
      <c r="E24" s="160" t="s">
        <v>29</v>
      </c>
      <c r="F24" s="156"/>
      <c r="G24" s="157"/>
      <c r="H24" s="158"/>
      <c r="I24" s="158"/>
      <c r="J24" s="158"/>
      <c r="K24" s="158" t="s">
        <v>25</v>
      </c>
      <c r="L24" s="158"/>
      <c r="M24" s="158"/>
      <c r="N24" s="159"/>
      <c r="O24" s="59" t="str">
        <f t="shared" si="2"/>
        <v/>
      </c>
      <c r="P24" s="60"/>
      <c r="Q24" s="61"/>
    </row>
    <row r="25" spans="1:17" x14ac:dyDescent="0.2">
      <c r="A25" s="151">
        <f t="shared" ca="1" si="0"/>
        <v>18</v>
      </c>
      <c r="B25" s="152">
        <f t="shared" si="1"/>
        <v>499</v>
      </c>
      <c r="C25" s="153">
        <v>5102</v>
      </c>
      <c r="D25" s="154" t="s">
        <v>66</v>
      </c>
      <c r="E25" s="155"/>
      <c r="F25" s="156"/>
      <c r="G25" s="157"/>
      <c r="H25" s="158"/>
      <c r="I25" s="158"/>
      <c r="J25" s="158"/>
      <c r="K25" s="158" t="s">
        <v>25</v>
      </c>
      <c r="L25" s="158"/>
      <c r="M25" s="158"/>
      <c r="N25" s="159"/>
      <c r="O25" s="59" t="str">
        <f t="shared" si="2"/>
        <v/>
      </c>
      <c r="P25" s="60"/>
      <c r="Q25" s="61"/>
    </row>
    <row r="26" spans="1:17" x14ac:dyDescent="0.2">
      <c r="A26" s="151">
        <f t="shared" ca="1" si="0"/>
        <v>19</v>
      </c>
      <c r="B26" s="152">
        <f t="shared" si="1"/>
        <v>499</v>
      </c>
      <c r="C26" s="153">
        <v>5103</v>
      </c>
      <c r="D26" s="154" t="s">
        <v>26</v>
      </c>
      <c r="E26" s="155"/>
      <c r="F26" s="156"/>
      <c r="G26" s="157"/>
      <c r="H26" s="158"/>
      <c r="I26" s="158"/>
      <c r="J26" s="158"/>
      <c r="K26" s="158" t="s">
        <v>25</v>
      </c>
      <c r="L26" s="158"/>
      <c r="M26" s="158"/>
      <c r="N26" s="159"/>
      <c r="O26" s="59" t="str">
        <f t="shared" si="2"/>
        <v/>
      </c>
      <c r="P26" s="60"/>
      <c r="Q26" s="61"/>
    </row>
    <row r="27" spans="1:17" ht="25.5" x14ac:dyDescent="0.2">
      <c r="A27" s="151">
        <f t="shared" ca="1" si="0"/>
        <v>20</v>
      </c>
      <c r="B27" s="152">
        <f t="shared" si="1"/>
        <v>499</v>
      </c>
      <c r="C27" s="153">
        <v>5104</v>
      </c>
      <c r="D27" s="154" t="s">
        <v>67</v>
      </c>
      <c r="E27" s="155"/>
      <c r="F27" s="156"/>
      <c r="G27" s="157"/>
      <c r="H27" s="158"/>
      <c r="I27" s="158"/>
      <c r="J27" s="158"/>
      <c r="K27" s="158" t="s">
        <v>25</v>
      </c>
      <c r="L27" s="158"/>
      <c r="M27" s="158"/>
      <c r="N27" s="159"/>
      <c r="O27" s="59" t="str">
        <f t="shared" si="2"/>
        <v/>
      </c>
      <c r="P27" s="60"/>
      <c r="Q27" s="61"/>
    </row>
    <row r="28" spans="1:17" ht="25.5" x14ac:dyDescent="0.2">
      <c r="A28" s="151">
        <f t="shared" ca="1" si="0"/>
        <v>21</v>
      </c>
      <c r="B28" s="152">
        <f t="shared" si="1"/>
        <v>499</v>
      </c>
      <c r="C28" s="153">
        <v>5105</v>
      </c>
      <c r="D28" s="154" t="s">
        <v>68</v>
      </c>
      <c r="E28" s="155"/>
      <c r="F28" s="156"/>
      <c r="G28" s="157"/>
      <c r="H28" s="158"/>
      <c r="I28" s="158"/>
      <c r="J28" s="158"/>
      <c r="K28" s="158" t="s">
        <v>25</v>
      </c>
      <c r="L28" s="158"/>
      <c r="M28" s="158"/>
      <c r="N28" s="159"/>
      <c r="O28" s="59" t="str">
        <f t="shared" si="2"/>
        <v/>
      </c>
      <c r="P28" s="60"/>
      <c r="Q28" s="61"/>
    </row>
    <row r="29" spans="1:17" x14ac:dyDescent="0.2">
      <c r="A29" s="151">
        <f t="shared" ca="1" si="0"/>
        <v>22</v>
      </c>
      <c r="B29" s="152">
        <f t="shared" si="1"/>
        <v>499</v>
      </c>
      <c r="C29" s="153">
        <v>5106</v>
      </c>
      <c r="D29" s="154" t="s">
        <v>69</v>
      </c>
      <c r="E29" s="155"/>
      <c r="F29" s="156"/>
      <c r="G29" s="157"/>
      <c r="H29" s="158"/>
      <c r="I29" s="158"/>
      <c r="J29" s="158"/>
      <c r="K29" s="158" t="s">
        <v>25</v>
      </c>
      <c r="L29" s="158"/>
      <c r="M29" s="158"/>
      <c r="N29" s="159"/>
      <c r="O29" s="59" t="str">
        <f t="shared" si="2"/>
        <v/>
      </c>
      <c r="P29" s="60"/>
      <c r="Q29" s="61"/>
    </row>
    <row r="30" spans="1:17" ht="25.5" x14ac:dyDescent="0.2">
      <c r="A30" s="151">
        <f t="shared" ca="1" si="0"/>
        <v>23</v>
      </c>
      <c r="B30" s="152">
        <f t="shared" si="1"/>
        <v>499</v>
      </c>
      <c r="C30" s="153">
        <v>5107</v>
      </c>
      <c r="D30" s="154" t="s">
        <v>70</v>
      </c>
      <c r="E30" s="155"/>
      <c r="F30" s="156"/>
      <c r="G30" s="157"/>
      <c r="H30" s="158"/>
      <c r="I30" s="158"/>
      <c r="J30" s="158"/>
      <c r="K30" s="158" t="s">
        <v>25</v>
      </c>
      <c r="L30" s="158"/>
      <c r="M30" s="158"/>
      <c r="N30" s="159"/>
      <c r="O30" s="59" t="str">
        <f t="shared" si="2"/>
        <v/>
      </c>
      <c r="P30" s="60"/>
      <c r="Q30" s="61"/>
    </row>
    <row r="31" spans="1:17" x14ac:dyDescent="0.2">
      <c r="A31" s="151">
        <f t="shared" ca="1" si="0"/>
        <v>24</v>
      </c>
      <c r="B31" s="152">
        <f t="shared" si="1"/>
        <v>499</v>
      </c>
      <c r="C31" s="153">
        <v>5108</v>
      </c>
      <c r="D31" s="154" t="s">
        <v>60</v>
      </c>
      <c r="E31" s="155"/>
      <c r="F31" s="156"/>
      <c r="G31" s="157"/>
      <c r="H31" s="158"/>
      <c r="I31" s="158"/>
      <c r="J31" s="158"/>
      <c r="K31" s="158" t="s">
        <v>25</v>
      </c>
      <c r="L31" s="158"/>
      <c r="M31" s="158"/>
      <c r="N31" s="159"/>
      <c r="O31" s="59" t="str">
        <f t="shared" si="2"/>
        <v/>
      </c>
      <c r="P31" s="60"/>
      <c r="Q31" s="61"/>
    </row>
    <row r="32" spans="1:17" x14ac:dyDescent="0.2">
      <c r="A32" s="151">
        <f t="shared" ca="1" si="0"/>
        <v>25</v>
      </c>
      <c r="B32" s="152">
        <f t="shared" si="1"/>
        <v>499</v>
      </c>
      <c r="C32" s="153"/>
      <c r="D32" s="154" t="s">
        <v>31</v>
      </c>
      <c r="E32" s="155"/>
      <c r="F32" s="156"/>
      <c r="G32" s="157"/>
      <c r="H32" s="158" t="s">
        <v>27</v>
      </c>
      <c r="I32" s="158" t="s">
        <v>27</v>
      </c>
      <c r="J32" s="158" t="s">
        <v>27</v>
      </c>
      <c r="K32" s="158" t="s">
        <v>27</v>
      </c>
      <c r="L32" s="158" t="s">
        <v>27</v>
      </c>
      <c r="M32" s="158" t="s">
        <v>27</v>
      </c>
      <c r="N32" s="159" t="s">
        <v>27</v>
      </c>
      <c r="O32" s="59" t="str">
        <f t="shared" si="2"/>
        <v/>
      </c>
      <c r="P32" s="60"/>
      <c r="Q32" s="61"/>
    </row>
    <row r="33" spans="1:17" ht="25.5" x14ac:dyDescent="0.2">
      <c r="A33" s="151">
        <f t="shared" ca="1" si="0"/>
        <v>26</v>
      </c>
      <c r="B33" s="152">
        <f t="shared" si="1"/>
        <v>499</v>
      </c>
      <c r="C33" s="153">
        <v>5200</v>
      </c>
      <c r="D33" s="154" t="s">
        <v>71</v>
      </c>
      <c r="E33" s="155" t="s">
        <v>98</v>
      </c>
      <c r="F33" s="156"/>
      <c r="G33" s="157"/>
      <c r="H33" s="158"/>
      <c r="I33" s="158"/>
      <c r="J33" s="158"/>
      <c r="K33" s="158" t="s">
        <v>25</v>
      </c>
      <c r="L33" s="158"/>
      <c r="M33" s="158"/>
      <c r="N33" s="159"/>
      <c r="O33" s="59" t="str">
        <f t="shared" si="2"/>
        <v/>
      </c>
      <c r="P33" s="60"/>
      <c r="Q33" s="61"/>
    </row>
    <row r="34" spans="1:17" ht="25.5" x14ac:dyDescent="0.2">
      <c r="A34" s="151">
        <f t="shared" ca="1" si="0"/>
        <v>27</v>
      </c>
      <c r="B34" s="152">
        <f t="shared" si="1"/>
        <v>499</v>
      </c>
      <c r="C34" s="153">
        <v>5201</v>
      </c>
      <c r="D34" s="154" t="s">
        <v>51</v>
      </c>
      <c r="E34" s="155"/>
      <c r="F34" s="156"/>
      <c r="G34" s="157"/>
      <c r="H34" s="158"/>
      <c r="I34" s="158"/>
      <c r="J34" s="158"/>
      <c r="K34" s="158" t="s">
        <v>25</v>
      </c>
      <c r="L34" s="158"/>
      <c r="M34" s="158"/>
      <c r="N34" s="159"/>
      <c r="O34" s="59" t="str">
        <f t="shared" si="2"/>
        <v/>
      </c>
      <c r="P34" s="60"/>
      <c r="Q34" s="61"/>
    </row>
    <row r="35" spans="1:17" x14ac:dyDescent="0.2">
      <c r="A35" s="151">
        <f t="shared" ca="1" si="0"/>
        <v>28</v>
      </c>
      <c r="B35" s="152">
        <f t="shared" si="1"/>
        <v>499</v>
      </c>
      <c r="C35" s="153">
        <v>5202</v>
      </c>
      <c r="D35" s="154" t="s">
        <v>26</v>
      </c>
      <c r="E35" s="155"/>
      <c r="F35" s="156"/>
      <c r="G35" s="157"/>
      <c r="H35" s="158"/>
      <c r="I35" s="158"/>
      <c r="J35" s="158"/>
      <c r="K35" s="158" t="s">
        <v>25</v>
      </c>
      <c r="L35" s="158"/>
      <c r="M35" s="158"/>
      <c r="N35" s="159"/>
      <c r="O35" s="59" t="str">
        <f t="shared" si="2"/>
        <v/>
      </c>
      <c r="P35" s="60"/>
      <c r="Q35" s="61"/>
    </row>
    <row r="36" spans="1:17" x14ac:dyDescent="0.2">
      <c r="A36" s="151">
        <f t="shared" ca="1" si="0"/>
        <v>29</v>
      </c>
      <c r="B36" s="152">
        <f t="shared" si="1"/>
        <v>499</v>
      </c>
      <c r="C36" s="153">
        <v>5203</v>
      </c>
      <c r="D36" s="154" t="s">
        <v>72</v>
      </c>
      <c r="E36" s="155"/>
      <c r="F36" s="156"/>
      <c r="G36" s="157"/>
      <c r="H36" s="158"/>
      <c r="I36" s="158"/>
      <c r="J36" s="158"/>
      <c r="K36" s="158" t="s">
        <v>25</v>
      </c>
      <c r="L36" s="158"/>
      <c r="M36" s="158"/>
      <c r="N36" s="159"/>
      <c r="O36" s="59" t="str">
        <f t="shared" si="2"/>
        <v/>
      </c>
      <c r="P36" s="60"/>
      <c r="Q36" s="61"/>
    </row>
    <row r="37" spans="1:17" x14ac:dyDescent="0.2">
      <c r="A37" s="151">
        <f t="shared" ca="1" si="0"/>
        <v>30</v>
      </c>
      <c r="B37" s="152">
        <f t="shared" si="1"/>
        <v>499</v>
      </c>
      <c r="C37" s="153">
        <v>5204</v>
      </c>
      <c r="D37" s="154" t="s">
        <v>73</v>
      </c>
      <c r="E37" s="155"/>
      <c r="F37" s="156"/>
      <c r="G37" s="157"/>
      <c r="H37" s="158"/>
      <c r="I37" s="158"/>
      <c r="J37" s="158"/>
      <c r="K37" s="158" t="s">
        <v>25</v>
      </c>
      <c r="L37" s="158"/>
      <c r="M37" s="158"/>
      <c r="N37" s="159"/>
      <c r="O37" s="59" t="str">
        <f t="shared" si="2"/>
        <v/>
      </c>
      <c r="P37" s="60"/>
      <c r="Q37" s="61"/>
    </row>
    <row r="38" spans="1:17" x14ac:dyDescent="0.2">
      <c r="A38" s="151">
        <f t="shared" ca="1" si="0"/>
        <v>31</v>
      </c>
      <c r="B38" s="152">
        <f t="shared" si="1"/>
        <v>499</v>
      </c>
      <c r="C38" s="153">
        <v>5205</v>
      </c>
      <c r="D38" s="154" t="s">
        <v>74</v>
      </c>
      <c r="E38" s="155"/>
      <c r="F38" s="156"/>
      <c r="G38" s="157"/>
      <c r="H38" s="158"/>
      <c r="I38" s="158"/>
      <c r="J38" s="158"/>
      <c r="K38" s="158" t="s">
        <v>25</v>
      </c>
      <c r="L38" s="158"/>
      <c r="M38" s="158"/>
      <c r="N38" s="159"/>
      <c r="O38" s="59" t="str">
        <f t="shared" si="2"/>
        <v/>
      </c>
      <c r="P38" s="60"/>
      <c r="Q38" s="61"/>
    </row>
    <row r="39" spans="1:17" x14ac:dyDescent="0.2">
      <c r="A39" s="151">
        <f t="shared" ca="1" si="0"/>
        <v>32</v>
      </c>
      <c r="B39" s="152">
        <f t="shared" si="1"/>
        <v>499</v>
      </c>
      <c r="C39" s="153">
        <v>5206</v>
      </c>
      <c r="D39" s="154" t="s">
        <v>36</v>
      </c>
      <c r="E39" s="155"/>
      <c r="F39" s="156"/>
      <c r="G39" s="157"/>
      <c r="H39" s="158"/>
      <c r="I39" s="158"/>
      <c r="J39" s="158"/>
      <c r="K39" s="158" t="s">
        <v>25</v>
      </c>
      <c r="L39" s="158"/>
      <c r="M39" s="158"/>
      <c r="N39" s="159"/>
      <c r="O39" s="59" t="str">
        <f t="shared" si="2"/>
        <v/>
      </c>
      <c r="P39" s="60"/>
      <c r="Q39" s="61"/>
    </row>
    <row r="40" spans="1:17" x14ac:dyDescent="0.2">
      <c r="A40" s="151">
        <f t="shared" ca="1" si="0"/>
        <v>33</v>
      </c>
      <c r="B40" s="152">
        <f t="shared" si="1"/>
        <v>499</v>
      </c>
      <c r="C40" s="153">
        <v>5207</v>
      </c>
      <c r="D40" s="154" t="s">
        <v>32</v>
      </c>
      <c r="E40" s="155"/>
      <c r="F40" s="156"/>
      <c r="G40" s="157"/>
      <c r="H40" s="158"/>
      <c r="I40" s="158"/>
      <c r="J40" s="158"/>
      <c r="K40" s="158" t="s">
        <v>25</v>
      </c>
      <c r="L40" s="158"/>
      <c r="M40" s="158"/>
      <c r="N40" s="159"/>
      <c r="O40" s="59" t="str">
        <f t="shared" si="2"/>
        <v/>
      </c>
      <c r="P40" s="60"/>
      <c r="Q40" s="61"/>
    </row>
    <row r="41" spans="1:17" x14ac:dyDescent="0.2">
      <c r="A41" s="151">
        <f t="shared" ca="1" si="0"/>
        <v>34</v>
      </c>
      <c r="B41" s="152">
        <f t="shared" si="1"/>
        <v>499</v>
      </c>
      <c r="C41" s="153">
        <v>5208</v>
      </c>
      <c r="D41" s="154" t="s">
        <v>60</v>
      </c>
      <c r="E41" s="155"/>
      <c r="F41" s="156"/>
      <c r="G41" s="157"/>
      <c r="H41" s="158"/>
      <c r="I41" s="158"/>
      <c r="J41" s="158"/>
      <c r="K41" s="158" t="s">
        <v>25</v>
      </c>
      <c r="L41" s="158"/>
      <c r="M41" s="158"/>
      <c r="N41" s="159"/>
      <c r="O41" s="59" t="str">
        <f t="shared" si="2"/>
        <v/>
      </c>
      <c r="P41" s="60"/>
      <c r="Q41" s="61"/>
    </row>
    <row r="42" spans="1:17" x14ac:dyDescent="0.2">
      <c r="A42" s="151">
        <f t="shared" ca="1" si="0"/>
        <v>35</v>
      </c>
      <c r="B42" s="152">
        <f t="shared" si="1"/>
        <v>499</v>
      </c>
      <c r="C42" s="153">
        <v>5209</v>
      </c>
      <c r="D42" s="154" t="s">
        <v>60</v>
      </c>
      <c r="E42" s="155"/>
      <c r="F42" s="156"/>
      <c r="G42" s="157"/>
      <c r="H42" s="158"/>
      <c r="I42" s="158"/>
      <c r="J42" s="158"/>
      <c r="K42" s="158" t="s">
        <v>25</v>
      </c>
      <c r="L42" s="158"/>
      <c r="M42" s="158"/>
      <c r="N42" s="159"/>
      <c r="O42" s="59" t="str">
        <f t="shared" si="2"/>
        <v/>
      </c>
      <c r="P42" s="60"/>
      <c r="Q42" s="61"/>
    </row>
    <row r="43" spans="1:17" x14ac:dyDescent="0.2">
      <c r="A43" s="151">
        <f t="shared" ca="1" si="0"/>
        <v>36</v>
      </c>
      <c r="B43" s="152">
        <f t="shared" si="1"/>
        <v>499</v>
      </c>
      <c r="C43" s="153"/>
      <c r="D43" s="154" t="s">
        <v>31</v>
      </c>
      <c r="E43" s="155"/>
      <c r="F43" s="156"/>
      <c r="G43" s="157"/>
      <c r="H43" s="158" t="s">
        <v>27</v>
      </c>
      <c r="I43" s="158" t="s">
        <v>27</v>
      </c>
      <c r="J43" s="158" t="s">
        <v>27</v>
      </c>
      <c r="K43" s="158" t="s">
        <v>27</v>
      </c>
      <c r="L43" s="158" t="s">
        <v>27</v>
      </c>
      <c r="M43" s="158" t="s">
        <v>27</v>
      </c>
      <c r="N43" s="159" t="s">
        <v>27</v>
      </c>
      <c r="O43" s="59" t="str">
        <f t="shared" si="2"/>
        <v/>
      </c>
      <c r="P43" s="60"/>
      <c r="Q43" s="61"/>
    </row>
    <row r="44" spans="1:17" x14ac:dyDescent="0.2">
      <c r="A44" s="151">
        <f t="shared" ca="1" si="0"/>
        <v>37</v>
      </c>
      <c r="B44" s="152">
        <f t="shared" si="1"/>
        <v>499</v>
      </c>
      <c r="C44" s="153">
        <v>7000</v>
      </c>
      <c r="D44" s="154" t="s">
        <v>86</v>
      </c>
      <c r="E44" s="160" t="s">
        <v>95</v>
      </c>
      <c r="F44" s="156"/>
      <c r="G44" s="157"/>
      <c r="H44" s="158"/>
      <c r="I44" s="158"/>
      <c r="J44" s="158"/>
      <c r="K44" s="158" t="s">
        <v>25</v>
      </c>
      <c r="L44" s="158"/>
      <c r="M44" s="158"/>
      <c r="N44" s="159"/>
      <c r="O44" s="59" t="str">
        <f t="shared" si="2"/>
        <v/>
      </c>
      <c r="P44" s="60"/>
      <c r="Q44" s="61"/>
    </row>
    <row r="45" spans="1:17" x14ac:dyDescent="0.2">
      <c r="A45" s="151">
        <f t="shared" ca="1" si="0"/>
        <v>38</v>
      </c>
      <c r="B45" s="152">
        <f t="shared" si="1"/>
        <v>499</v>
      </c>
      <c r="C45" s="153">
        <v>7001</v>
      </c>
      <c r="D45" s="154" t="s">
        <v>87</v>
      </c>
      <c r="E45" s="160" t="s">
        <v>130</v>
      </c>
      <c r="F45" s="156"/>
      <c r="G45" s="157"/>
      <c r="H45" s="158"/>
      <c r="I45" s="158"/>
      <c r="J45" s="158"/>
      <c r="K45" s="158" t="s">
        <v>25</v>
      </c>
      <c r="L45" s="158"/>
      <c r="M45" s="158"/>
      <c r="N45" s="159"/>
      <c r="O45" s="59" t="str">
        <f t="shared" si="2"/>
        <v/>
      </c>
      <c r="P45" s="60"/>
      <c r="Q45" s="61"/>
    </row>
    <row r="46" spans="1:17" x14ac:dyDescent="0.2">
      <c r="A46" s="151">
        <f t="shared" ca="1" si="0"/>
        <v>39</v>
      </c>
      <c r="B46" s="152">
        <f t="shared" si="1"/>
        <v>499</v>
      </c>
      <c r="C46" s="153">
        <v>7002</v>
      </c>
      <c r="D46" s="154" t="s">
        <v>131</v>
      </c>
      <c r="E46" s="155"/>
      <c r="F46" s="156"/>
      <c r="G46" s="157"/>
      <c r="H46" s="158"/>
      <c r="I46" s="158"/>
      <c r="J46" s="158"/>
      <c r="K46" s="158" t="s">
        <v>25</v>
      </c>
      <c r="L46" s="158"/>
      <c r="M46" s="158"/>
      <c r="N46" s="159"/>
      <c r="O46" s="59" t="str">
        <f t="shared" si="2"/>
        <v/>
      </c>
      <c r="P46" s="60"/>
      <c r="Q46" s="61"/>
    </row>
    <row r="47" spans="1:17" x14ac:dyDescent="0.2">
      <c r="A47" s="151">
        <f t="shared" ca="1" si="0"/>
        <v>40</v>
      </c>
      <c r="B47" s="152">
        <f t="shared" si="1"/>
        <v>499</v>
      </c>
      <c r="C47" s="153">
        <v>7003</v>
      </c>
      <c r="D47" s="154" t="s">
        <v>89</v>
      </c>
      <c r="E47" s="155"/>
      <c r="F47" s="156"/>
      <c r="G47" s="157"/>
      <c r="H47" s="158"/>
      <c r="I47" s="158"/>
      <c r="J47" s="158"/>
      <c r="K47" s="158" t="s">
        <v>25</v>
      </c>
      <c r="L47" s="158"/>
      <c r="M47" s="158"/>
      <c r="N47" s="159"/>
      <c r="O47" s="59" t="str">
        <f t="shared" si="2"/>
        <v/>
      </c>
      <c r="P47" s="60"/>
      <c r="Q47" s="61"/>
    </row>
    <row r="48" spans="1:17" x14ac:dyDescent="0.2">
      <c r="A48" s="151">
        <f t="shared" ca="1" si="0"/>
        <v>41</v>
      </c>
      <c r="B48" s="152">
        <f t="shared" si="1"/>
        <v>499</v>
      </c>
      <c r="C48" s="153"/>
      <c r="D48" s="154" t="s">
        <v>31</v>
      </c>
      <c r="E48" s="155"/>
      <c r="F48" s="156"/>
      <c r="G48" s="157"/>
      <c r="H48" s="158" t="s">
        <v>27</v>
      </c>
      <c r="I48" s="158" t="s">
        <v>27</v>
      </c>
      <c r="J48" s="158" t="s">
        <v>27</v>
      </c>
      <c r="K48" s="158" t="s">
        <v>27</v>
      </c>
      <c r="L48" s="158" t="s">
        <v>27</v>
      </c>
      <c r="M48" s="158" t="s">
        <v>27</v>
      </c>
      <c r="N48" s="159" t="s">
        <v>27</v>
      </c>
      <c r="O48" s="59" t="str">
        <f t="shared" si="2"/>
        <v/>
      </c>
      <c r="P48" s="60"/>
      <c r="Q48" s="61"/>
    </row>
    <row r="49" spans="1:17" x14ac:dyDescent="0.2">
      <c r="A49" s="151">
        <f t="shared" ca="1" si="0"/>
        <v>42</v>
      </c>
      <c r="B49" s="152">
        <f t="shared" si="1"/>
        <v>499</v>
      </c>
      <c r="C49" s="153">
        <v>9000</v>
      </c>
      <c r="D49" s="154" t="s">
        <v>90</v>
      </c>
      <c r="E49" s="155"/>
      <c r="F49" s="156"/>
      <c r="G49" s="157"/>
      <c r="H49" s="158"/>
      <c r="I49" s="158"/>
      <c r="J49" s="158"/>
      <c r="K49" s="158" t="s">
        <v>25</v>
      </c>
      <c r="L49" s="158"/>
      <c r="M49" s="158"/>
      <c r="N49" s="159"/>
      <c r="O49" s="59" t="str">
        <f t="shared" si="2"/>
        <v/>
      </c>
      <c r="P49" s="60"/>
      <c r="Q49" s="61"/>
    </row>
    <row r="50" spans="1:17" x14ac:dyDescent="0.2">
      <c r="A50" s="151">
        <f t="shared" ca="1" si="0"/>
        <v>43</v>
      </c>
      <c r="B50" s="152">
        <f t="shared" si="1"/>
        <v>499</v>
      </c>
      <c r="C50" s="153">
        <v>9001</v>
      </c>
      <c r="D50" s="154" t="s">
        <v>91</v>
      </c>
      <c r="E50" s="155"/>
      <c r="F50" s="156"/>
      <c r="G50" s="157"/>
      <c r="H50" s="158"/>
      <c r="I50" s="158"/>
      <c r="J50" s="158"/>
      <c r="K50" s="158" t="s">
        <v>25</v>
      </c>
      <c r="L50" s="158"/>
      <c r="M50" s="158"/>
      <c r="N50" s="159"/>
      <c r="O50" s="59" t="str">
        <f t="shared" si="2"/>
        <v/>
      </c>
      <c r="P50" s="60"/>
      <c r="Q50" s="61"/>
    </row>
    <row r="51" spans="1:17" ht="25.5" x14ac:dyDescent="0.2">
      <c r="A51" s="151">
        <f ca="1">CELL("Zeile",A51)-A$7</f>
        <v>44</v>
      </c>
      <c r="B51" s="152">
        <f t="shared" si="1"/>
        <v>499</v>
      </c>
      <c r="C51" s="153">
        <v>9002</v>
      </c>
      <c r="D51" s="154" t="s">
        <v>92</v>
      </c>
      <c r="E51" s="155"/>
      <c r="F51" s="156"/>
      <c r="G51" s="157"/>
      <c r="H51" s="158"/>
      <c r="I51" s="158"/>
      <c r="J51" s="158"/>
      <c r="K51" s="158" t="s">
        <v>25</v>
      </c>
      <c r="L51" s="158"/>
      <c r="M51" s="158"/>
      <c r="N51" s="159"/>
      <c r="O51" s="59" t="str">
        <f t="shared" si="2"/>
        <v/>
      </c>
      <c r="P51" s="60"/>
      <c r="Q51" s="61"/>
    </row>
    <row r="52" spans="1:17" x14ac:dyDescent="0.2">
      <c r="A52" s="151">
        <f ca="1">CELL("Zeile",A52)-A$7</f>
        <v>45</v>
      </c>
      <c r="B52" s="152">
        <f t="shared" si="1"/>
        <v>499</v>
      </c>
      <c r="C52" s="153">
        <v>9003</v>
      </c>
      <c r="D52" s="154" t="s">
        <v>93</v>
      </c>
      <c r="E52" s="155"/>
      <c r="F52" s="156"/>
      <c r="G52" s="157"/>
      <c r="H52" s="158"/>
      <c r="I52" s="158"/>
      <c r="J52" s="158"/>
      <c r="K52" s="158" t="s">
        <v>25</v>
      </c>
      <c r="L52" s="158"/>
      <c r="M52" s="158"/>
      <c r="N52" s="159"/>
      <c r="O52" s="59" t="str">
        <f t="shared" si="2"/>
        <v/>
      </c>
      <c r="P52" s="60"/>
      <c r="Q52" s="61"/>
    </row>
    <row r="53" spans="1:17" ht="15" x14ac:dyDescent="0.2">
      <c r="B53" s="188" t="s">
        <v>30</v>
      </c>
      <c r="C53" s="188"/>
      <c r="O53" s="59" t="str">
        <f t="shared" si="2"/>
        <v/>
      </c>
      <c r="P53" s="60"/>
      <c r="Q53" s="61"/>
    </row>
    <row r="54" spans="1:17" x14ac:dyDescent="0.2">
      <c r="P54" s="60"/>
      <c r="Q54" s="61"/>
    </row>
    <row r="55" spans="1:17" x14ac:dyDescent="0.2">
      <c r="P55" s="60"/>
      <c r="Q55" s="61"/>
    </row>
    <row r="56" spans="1:17" x14ac:dyDescent="0.2">
      <c r="P56" s="60"/>
      <c r="Q56" s="61"/>
    </row>
    <row r="57" spans="1:17" x14ac:dyDescent="0.2">
      <c r="P57" s="60"/>
      <c r="Q57" s="61"/>
    </row>
    <row r="59" spans="1:17" ht="12.75" customHeight="1" x14ac:dyDescent="0.2"/>
  </sheetData>
  <mergeCells count="5">
    <mergeCell ref="H1:L1"/>
    <mergeCell ref="M1:N1"/>
    <mergeCell ref="H2:L2"/>
    <mergeCell ref="M2:N2"/>
    <mergeCell ref="B53:C53"/>
  </mergeCells>
  <phoneticPr fontId="1" type="noConversion"/>
  <conditionalFormatting sqref="H84:H89">
    <cfRule type="expression" dxfId="34" priority="3" stopIfTrue="1">
      <formula>(H84&lt;&gt;IF(ISNUMBER($C84),VLOOKUP($C84,INDIRECT(KatName&amp;$B84),H$5,0),""))</formula>
    </cfRule>
  </conditionalFormatting>
  <conditionalFormatting sqref="H47:N47 H48:H71">
    <cfRule type="expression" dxfId="33" priority="1" stopIfTrue="1">
      <formula>(H47&lt;&gt;IF(ISNUMBER($C47),VLOOKUP($C47,INDIRECT(KatName&amp;$B47),H$5,0),""))</formula>
    </cfRule>
  </conditionalFormatting>
  <conditionalFormatting sqref="H72:N83">
    <cfRule type="expression" dxfId="32" priority="2" stopIfTrue="1">
      <formula>(H72&lt;&gt;IF(ISNUMBER($C72),VLOOKUP($C72,INDIRECT(#REF!&amp;#REF!),H$7,0),""))</formula>
    </cfRule>
  </conditionalFormatting>
  <pageMargins left="0.51181102362204722" right="0.51181102362204722" top="0.78740157480314965" bottom="0.78740157480314965" header="0.31496062992125984" footer="0.31496062992125984"/>
  <pageSetup paperSize="9" scale="74" orientation="landscape" r:id="rId1"/>
  <headerFooter alignWithMargins="0">
    <oddHeader>&amp;L&amp;"Melior Com,Standard"Vergabe-Nr.: ZR3-16150-2026-128-13-BG370
&amp;C&amp;"Melior Com,Fett"&amp;14Arbeitskarte MSR
&amp;A&amp;R&amp;"Melior Com,Standard"Anlage 3</oddHeader>
    <oddFooter>&amp;RSeite &amp;P von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29">
    <tabColor indexed="11"/>
  </sheetPr>
  <dimension ref="A1:Q66"/>
  <sheetViews>
    <sheetView view="pageLayout" zoomScaleNormal="100" workbookViewId="0">
      <selection activeCell="D8" sqref="D8"/>
    </sheetView>
  </sheetViews>
  <sheetFormatPr baseColWidth="10" defaultRowHeight="12.75" x14ac:dyDescent="0.2"/>
  <cols>
    <col min="1" max="1" width="4.42578125" style="64" customWidth="1"/>
    <col min="2" max="2" width="7" style="64" customWidth="1"/>
    <col min="3" max="3" width="10.28515625" style="64" customWidth="1"/>
    <col min="4" max="4" width="54.5703125" style="65" customWidth="1"/>
    <col min="5" max="5" width="35.140625" style="11" customWidth="1"/>
    <col min="6" max="6" width="16.5703125" style="66" customWidth="1"/>
    <col min="7" max="7" width="7.5703125" style="67" customWidth="1"/>
    <col min="8" max="12" width="4.140625" style="11" customWidth="1"/>
    <col min="13" max="13" width="5.5703125" style="11" customWidth="1"/>
    <col min="14" max="14" width="5.28515625" style="11" customWidth="1"/>
    <col min="15" max="15" width="18.5703125" style="11" customWidth="1"/>
    <col min="16" max="16384" width="11.42578125" style="11"/>
  </cols>
  <sheetData>
    <row r="1" spans="1:17" ht="15.75" customHeight="1" x14ac:dyDescent="0.25">
      <c r="A1" s="96"/>
      <c r="B1" s="97"/>
      <c r="C1" s="98" t="s">
        <v>43</v>
      </c>
      <c r="D1" s="99" t="s">
        <v>94</v>
      </c>
      <c r="E1" s="100"/>
      <c r="F1" s="101"/>
      <c r="G1" s="102"/>
      <c r="H1" s="180"/>
      <c r="I1" s="181"/>
      <c r="J1" s="181"/>
      <c r="K1" s="181"/>
      <c r="L1" s="181"/>
      <c r="M1" s="182"/>
      <c r="N1" s="183"/>
      <c r="O1" s="8"/>
      <c r="P1" s="9"/>
      <c r="Q1" s="10"/>
    </row>
    <row r="2" spans="1:17" ht="15.75" customHeight="1" x14ac:dyDescent="0.25">
      <c r="A2" s="103"/>
      <c r="B2" s="104"/>
      <c r="C2" s="105" t="s">
        <v>0</v>
      </c>
      <c r="D2" s="106" t="s">
        <v>119</v>
      </c>
      <c r="E2" s="107"/>
      <c r="F2" s="108"/>
      <c r="G2" s="109"/>
      <c r="H2" s="184"/>
      <c r="I2" s="185"/>
      <c r="J2" s="185"/>
      <c r="K2" s="185"/>
      <c r="L2" s="185"/>
      <c r="M2" s="186"/>
      <c r="N2" s="187"/>
      <c r="O2" s="18"/>
      <c r="P2" s="19"/>
      <c r="Q2" s="10"/>
    </row>
    <row r="3" spans="1:17" ht="15.75" x14ac:dyDescent="0.25">
      <c r="A3" s="110"/>
      <c r="B3" s="111"/>
      <c r="C3" s="112">
        <v>499</v>
      </c>
      <c r="D3" s="113" t="s">
        <v>44</v>
      </c>
      <c r="E3" s="114"/>
      <c r="F3" s="115"/>
      <c r="G3" s="116" t="s">
        <v>45</v>
      </c>
      <c r="H3" s="117" t="s">
        <v>1</v>
      </c>
      <c r="I3" s="118"/>
      <c r="J3" s="118"/>
      <c r="K3" s="118"/>
      <c r="L3" s="118"/>
      <c r="M3" s="118"/>
      <c r="N3" s="119"/>
      <c r="O3" s="82"/>
      <c r="P3" s="9"/>
      <c r="Q3" s="10"/>
    </row>
    <row r="4" spans="1:17" ht="73.5" customHeight="1" x14ac:dyDescent="0.2">
      <c r="A4" s="120" t="s">
        <v>46</v>
      </c>
      <c r="B4" s="121" t="s">
        <v>2</v>
      </c>
      <c r="C4" s="122" t="s">
        <v>3</v>
      </c>
      <c r="D4" s="123" t="s">
        <v>135</v>
      </c>
      <c r="E4" s="124" t="s">
        <v>4</v>
      </c>
      <c r="F4" s="125"/>
      <c r="G4" s="126" t="s">
        <v>5</v>
      </c>
      <c r="H4" s="127" t="s">
        <v>6</v>
      </c>
      <c r="I4" s="127" t="s">
        <v>7</v>
      </c>
      <c r="J4" s="127" t="s">
        <v>8</v>
      </c>
      <c r="K4" s="127" t="s">
        <v>9</v>
      </c>
      <c r="L4" s="127" t="s">
        <v>10</v>
      </c>
      <c r="M4" s="127" t="s">
        <v>11</v>
      </c>
      <c r="N4" s="128" t="s">
        <v>33</v>
      </c>
      <c r="O4" s="33"/>
      <c r="P4" s="9"/>
      <c r="Q4" s="10"/>
    </row>
    <row r="5" spans="1:17" x14ac:dyDescent="0.2">
      <c r="A5" s="129" t="s">
        <v>12</v>
      </c>
      <c r="B5" s="130" t="s">
        <v>13</v>
      </c>
      <c r="C5" s="131" t="s">
        <v>14</v>
      </c>
      <c r="D5" s="130" t="s">
        <v>15</v>
      </c>
      <c r="E5" s="132" t="s">
        <v>16</v>
      </c>
      <c r="F5" s="133" t="s">
        <v>17</v>
      </c>
      <c r="G5" s="134" t="s">
        <v>48</v>
      </c>
      <c r="H5" s="135" t="s">
        <v>18</v>
      </c>
      <c r="I5" s="135" t="s">
        <v>19</v>
      </c>
      <c r="J5" s="135" t="s">
        <v>20</v>
      </c>
      <c r="K5" s="135" t="s">
        <v>21</v>
      </c>
      <c r="L5" s="135" t="s">
        <v>22</v>
      </c>
      <c r="M5" s="135" t="s">
        <v>23</v>
      </c>
      <c r="N5" s="136" t="s">
        <v>24</v>
      </c>
      <c r="O5" s="41" t="s">
        <v>49</v>
      </c>
      <c r="P5" s="9"/>
      <c r="Q5" s="10"/>
    </row>
    <row r="6" spans="1:17" hidden="1" x14ac:dyDescent="0.2">
      <c r="A6" s="137"/>
      <c r="B6" s="138"/>
      <c r="C6" s="138"/>
      <c r="D6" s="139"/>
      <c r="E6" s="140"/>
      <c r="F6" s="141"/>
      <c r="G6" s="142"/>
      <c r="H6" s="143">
        <v>12</v>
      </c>
      <c r="I6" s="143">
        <v>4</v>
      </c>
      <c r="J6" s="143">
        <v>2</v>
      </c>
      <c r="K6" s="143">
        <v>1</v>
      </c>
      <c r="L6" s="144">
        <v>0.5</v>
      </c>
      <c r="M6" s="144">
        <v>0.2</v>
      </c>
      <c r="N6" s="145">
        <v>1</v>
      </c>
      <c r="O6" s="51"/>
      <c r="P6" s="52"/>
      <c r="Q6" s="10"/>
    </row>
    <row r="7" spans="1:17" hidden="1" x14ac:dyDescent="0.2">
      <c r="A7" s="137">
        <f ca="1">CELL("Zeile",A7)</f>
        <v>7</v>
      </c>
      <c r="B7" s="146"/>
      <c r="C7" s="146"/>
      <c r="D7" s="147">
        <v>2</v>
      </c>
      <c r="E7" s="148"/>
      <c r="F7" s="148"/>
      <c r="G7" s="149"/>
      <c r="H7" s="147">
        <v>3</v>
      </c>
      <c r="I7" s="147">
        <v>4</v>
      </c>
      <c r="J7" s="147">
        <v>5</v>
      </c>
      <c r="K7" s="147">
        <v>6</v>
      </c>
      <c r="L7" s="147">
        <v>7</v>
      </c>
      <c r="M7" s="147">
        <v>8</v>
      </c>
      <c r="N7" s="150">
        <v>9</v>
      </c>
      <c r="O7" s="77"/>
      <c r="P7" s="52"/>
      <c r="Q7" s="10"/>
    </row>
    <row r="8" spans="1:17" ht="25.5" x14ac:dyDescent="0.2">
      <c r="A8" s="151">
        <f t="shared" ref="A8:A63" ca="1" si="0">CELL("Zeile",A8)-A$7</f>
        <v>1</v>
      </c>
      <c r="B8" s="152">
        <f t="shared" ref="B8:B65" si="1">$C$3</f>
        <v>499</v>
      </c>
      <c r="C8" s="153">
        <v>3100</v>
      </c>
      <c r="D8" s="154" t="s">
        <v>50</v>
      </c>
      <c r="E8" s="155"/>
      <c r="F8" s="156"/>
      <c r="G8" s="157"/>
      <c r="H8" s="158"/>
      <c r="I8" s="158"/>
      <c r="J8" s="158"/>
      <c r="K8" s="158" t="s">
        <v>25</v>
      </c>
      <c r="L8" s="158"/>
      <c r="M8" s="158"/>
      <c r="N8" s="159"/>
      <c r="O8" s="59" t="str">
        <f>IF(F8="","",IF(COUNTIF(H8:N8,"x")=1,F8*G8*LOOKUP("x",H8:N8,H$6:N$6),IF(ISNUMBER($C8),"???","--------")))</f>
        <v/>
      </c>
      <c r="P8" s="60"/>
      <c r="Q8" s="61"/>
    </row>
    <row r="9" spans="1:17" ht="25.5" x14ac:dyDescent="0.2">
      <c r="A9" s="151">
        <f t="shared" ca="1" si="0"/>
        <v>2</v>
      </c>
      <c r="B9" s="152">
        <f t="shared" si="1"/>
        <v>499</v>
      </c>
      <c r="C9" s="153">
        <v>3101</v>
      </c>
      <c r="D9" s="154" t="s">
        <v>51</v>
      </c>
      <c r="E9" s="155"/>
      <c r="F9" s="156"/>
      <c r="G9" s="157"/>
      <c r="H9" s="158"/>
      <c r="I9" s="158"/>
      <c r="J9" s="158"/>
      <c r="K9" s="158" t="s">
        <v>25</v>
      </c>
      <c r="L9" s="158"/>
      <c r="M9" s="158"/>
      <c r="N9" s="159"/>
      <c r="O9" s="59" t="str">
        <f t="shared" ref="O9:O61" si="2">IF(F9="","",IF(COUNTIF(H9:N9,"x")=1,F9*G9*LOOKUP("x",H9:N9,H$6:N$6),IF(ISNUMBER($C9),"???","--------")))</f>
        <v/>
      </c>
      <c r="P9" s="60"/>
      <c r="Q9" s="61"/>
    </row>
    <row r="10" spans="1:17" x14ac:dyDescent="0.2">
      <c r="A10" s="151">
        <f t="shared" ca="1" si="0"/>
        <v>3</v>
      </c>
      <c r="B10" s="152">
        <f t="shared" si="1"/>
        <v>499</v>
      </c>
      <c r="C10" s="153">
        <v>3102</v>
      </c>
      <c r="D10" s="154" t="s">
        <v>26</v>
      </c>
      <c r="E10" s="155"/>
      <c r="F10" s="156"/>
      <c r="G10" s="157"/>
      <c r="H10" s="158"/>
      <c r="I10" s="158"/>
      <c r="J10" s="158"/>
      <c r="K10" s="158" t="s">
        <v>25</v>
      </c>
      <c r="L10" s="158"/>
      <c r="M10" s="158"/>
      <c r="N10" s="159"/>
      <c r="O10" s="59" t="str">
        <f t="shared" si="2"/>
        <v/>
      </c>
      <c r="P10" s="60"/>
      <c r="Q10" s="61"/>
    </row>
    <row r="11" spans="1:17" ht="25.5" x14ac:dyDescent="0.2">
      <c r="A11" s="151">
        <f t="shared" ca="1" si="0"/>
        <v>4</v>
      </c>
      <c r="B11" s="152">
        <f t="shared" si="1"/>
        <v>499</v>
      </c>
      <c r="C11" s="153">
        <v>3104</v>
      </c>
      <c r="D11" s="154" t="s">
        <v>52</v>
      </c>
      <c r="E11" s="155"/>
      <c r="F11" s="156"/>
      <c r="G11" s="157"/>
      <c r="H11" s="158"/>
      <c r="I11" s="158"/>
      <c r="J11" s="158"/>
      <c r="K11" s="158" t="s">
        <v>25</v>
      </c>
      <c r="L11" s="158"/>
      <c r="M11" s="158"/>
      <c r="N11" s="159"/>
      <c r="O11" s="59" t="str">
        <f t="shared" si="2"/>
        <v/>
      </c>
      <c r="P11" s="60"/>
      <c r="Q11" s="61"/>
    </row>
    <row r="12" spans="1:17" x14ac:dyDescent="0.2">
      <c r="A12" s="151">
        <f t="shared" ca="1" si="0"/>
        <v>5</v>
      </c>
      <c r="B12" s="152">
        <f t="shared" si="1"/>
        <v>499</v>
      </c>
      <c r="C12" s="153">
        <v>3105</v>
      </c>
      <c r="D12" s="154" t="s">
        <v>53</v>
      </c>
      <c r="E12" s="155"/>
      <c r="F12" s="156"/>
      <c r="G12" s="157"/>
      <c r="H12" s="158"/>
      <c r="I12" s="158"/>
      <c r="J12" s="158"/>
      <c r="K12" s="158" t="s">
        <v>25</v>
      </c>
      <c r="L12" s="158"/>
      <c r="M12" s="158"/>
      <c r="N12" s="159"/>
      <c r="O12" s="59" t="str">
        <f t="shared" si="2"/>
        <v/>
      </c>
      <c r="P12" s="60"/>
      <c r="Q12" s="61"/>
    </row>
    <row r="13" spans="1:17" x14ac:dyDescent="0.2">
      <c r="A13" s="151">
        <f t="shared" ca="1" si="0"/>
        <v>6</v>
      </c>
      <c r="B13" s="152">
        <f t="shared" si="1"/>
        <v>499</v>
      </c>
      <c r="C13" s="153">
        <v>3106</v>
      </c>
      <c r="D13" s="154" t="s">
        <v>54</v>
      </c>
      <c r="E13" s="155"/>
      <c r="F13" s="156"/>
      <c r="G13" s="157"/>
      <c r="H13" s="158"/>
      <c r="I13" s="158"/>
      <c r="J13" s="158"/>
      <c r="K13" s="158" t="s">
        <v>25</v>
      </c>
      <c r="L13" s="158"/>
      <c r="M13" s="158"/>
      <c r="N13" s="159"/>
      <c r="O13" s="59" t="str">
        <f t="shared" si="2"/>
        <v/>
      </c>
      <c r="P13" s="60"/>
      <c r="Q13" s="61"/>
    </row>
    <row r="14" spans="1:17" x14ac:dyDescent="0.2">
      <c r="A14" s="151">
        <f t="shared" ca="1" si="0"/>
        <v>7</v>
      </c>
      <c r="B14" s="152">
        <f t="shared" si="1"/>
        <v>499</v>
      </c>
      <c r="C14" s="153">
        <v>3107</v>
      </c>
      <c r="D14" s="154" t="s">
        <v>55</v>
      </c>
      <c r="E14" s="155"/>
      <c r="F14" s="156"/>
      <c r="G14" s="157"/>
      <c r="H14" s="158"/>
      <c r="I14" s="158"/>
      <c r="J14" s="158"/>
      <c r="K14" s="158" t="s">
        <v>25</v>
      </c>
      <c r="L14" s="158"/>
      <c r="M14" s="158"/>
      <c r="N14" s="159"/>
      <c r="O14" s="59" t="str">
        <f t="shared" si="2"/>
        <v/>
      </c>
      <c r="P14" s="60"/>
      <c r="Q14" s="61"/>
    </row>
    <row r="15" spans="1:17" x14ac:dyDescent="0.2">
      <c r="A15" s="151">
        <f t="shared" ca="1" si="0"/>
        <v>8</v>
      </c>
      <c r="B15" s="152">
        <f t="shared" si="1"/>
        <v>499</v>
      </c>
      <c r="C15" s="153"/>
      <c r="D15" s="154" t="s">
        <v>31</v>
      </c>
      <c r="E15" s="155"/>
      <c r="F15" s="156"/>
      <c r="G15" s="157"/>
      <c r="H15" s="158" t="s">
        <v>27</v>
      </c>
      <c r="I15" s="158" t="s">
        <v>27</v>
      </c>
      <c r="J15" s="158" t="s">
        <v>27</v>
      </c>
      <c r="K15" s="158" t="s">
        <v>27</v>
      </c>
      <c r="L15" s="158" t="s">
        <v>27</v>
      </c>
      <c r="M15" s="158" t="s">
        <v>27</v>
      </c>
      <c r="N15" s="159" t="s">
        <v>27</v>
      </c>
      <c r="O15" s="59" t="str">
        <f t="shared" si="2"/>
        <v/>
      </c>
      <c r="P15" s="60"/>
      <c r="Q15" s="61"/>
    </row>
    <row r="16" spans="1:17" x14ac:dyDescent="0.2">
      <c r="A16" s="151">
        <f t="shared" ca="1" si="0"/>
        <v>9</v>
      </c>
      <c r="B16" s="152">
        <f t="shared" si="1"/>
        <v>499</v>
      </c>
      <c r="C16" s="153">
        <v>3200</v>
      </c>
      <c r="D16" s="154" t="s">
        <v>56</v>
      </c>
      <c r="E16" s="155" t="s">
        <v>57</v>
      </c>
      <c r="F16" s="156"/>
      <c r="G16" s="157"/>
      <c r="H16" s="158"/>
      <c r="I16" s="158"/>
      <c r="J16" s="158"/>
      <c r="K16" s="158" t="s">
        <v>25</v>
      </c>
      <c r="L16" s="158"/>
      <c r="M16" s="158"/>
      <c r="N16" s="159"/>
      <c r="O16" s="59" t="str">
        <f t="shared" si="2"/>
        <v/>
      </c>
      <c r="P16" s="60"/>
      <c r="Q16" s="61"/>
    </row>
    <row r="17" spans="1:17" ht="25.5" x14ac:dyDescent="0.2">
      <c r="A17" s="151">
        <f t="shared" ca="1" si="0"/>
        <v>10</v>
      </c>
      <c r="B17" s="152">
        <f t="shared" si="1"/>
        <v>499</v>
      </c>
      <c r="C17" s="153">
        <v>3201</v>
      </c>
      <c r="D17" s="154" t="s">
        <v>51</v>
      </c>
      <c r="E17" s="155" t="s">
        <v>58</v>
      </c>
      <c r="F17" s="156"/>
      <c r="G17" s="157"/>
      <c r="H17" s="158"/>
      <c r="I17" s="158"/>
      <c r="J17" s="158"/>
      <c r="K17" s="158" t="s">
        <v>25</v>
      </c>
      <c r="L17" s="158"/>
      <c r="M17" s="158"/>
      <c r="N17" s="159"/>
      <c r="O17" s="59" t="str">
        <f t="shared" si="2"/>
        <v/>
      </c>
      <c r="P17" s="60"/>
      <c r="Q17" s="61"/>
    </row>
    <row r="18" spans="1:17" x14ac:dyDescent="0.2">
      <c r="A18" s="151">
        <f t="shared" ca="1" si="0"/>
        <v>11</v>
      </c>
      <c r="B18" s="152">
        <f t="shared" si="1"/>
        <v>499</v>
      </c>
      <c r="C18" s="153">
        <v>3202</v>
      </c>
      <c r="D18" s="154" t="s">
        <v>26</v>
      </c>
      <c r="E18" s="155"/>
      <c r="F18" s="156"/>
      <c r="G18" s="157"/>
      <c r="H18" s="158"/>
      <c r="I18" s="158"/>
      <c r="J18" s="158"/>
      <c r="K18" s="158" t="s">
        <v>25</v>
      </c>
      <c r="L18" s="158"/>
      <c r="M18" s="158"/>
      <c r="N18" s="159"/>
      <c r="O18" s="59" t="str">
        <f t="shared" si="2"/>
        <v/>
      </c>
      <c r="P18" s="60"/>
      <c r="Q18" s="61"/>
    </row>
    <row r="19" spans="1:17" x14ac:dyDescent="0.2">
      <c r="A19" s="151">
        <f t="shared" ca="1" si="0"/>
        <v>12</v>
      </c>
      <c r="B19" s="152">
        <f t="shared" si="1"/>
        <v>499</v>
      </c>
      <c r="C19" s="153">
        <v>3203</v>
      </c>
      <c r="D19" s="154" t="s">
        <v>59</v>
      </c>
      <c r="E19" s="155"/>
      <c r="F19" s="156"/>
      <c r="G19" s="157"/>
      <c r="H19" s="158"/>
      <c r="I19" s="158"/>
      <c r="J19" s="158"/>
      <c r="K19" s="158" t="s">
        <v>25</v>
      </c>
      <c r="L19" s="158"/>
      <c r="M19" s="158"/>
      <c r="N19" s="159"/>
      <c r="O19" s="59" t="str">
        <f t="shared" si="2"/>
        <v/>
      </c>
      <c r="P19" s="60"/>
      <c r="Q19" s="61"/>
    </row>
    <row r="20" spans="1:17" x14ac:dyDescent="0.2">
      <c r="A20" s="151">
        <f t="shared" ca="1" si="0"/>
        <v>13</v>
      </c>
      <c r="B20" s="152">
        <f t="shared" si="1"/>
        <v>499</v>
      </c>
      <c r="C20" s="153">
        <v>3204</v>
      </c>
      <c r="D20" s="154" t="s">
        <v>53</v>
      </c>
      <c r="E20" s="155"/>
      <c r="F20" s="156"/>
      <c r="G20" s="157"/>
      <c r="H20" s="158"/>
      <c r="I20" s="158"/>
      <c r="J20" s="158"/>
      <c r="K20" s="158" t="s">
        <v>25</v>
      </c>
      <c r="L20" s="158"/>
      <c r="M20" s="158"/>
      <c r="N20" s="159"/>
      <c r="O20" s="59" t="str">
        <f t="shared" si="2"/>
        <v/>
      </c>
      <c r="P20" s="60"/>
      <c r="Q20" s="61"/>
    </row>
    <row r="21" spans="1:17" x14ac:dyDescent="0.2">
      <c r="A21" s="151">
        <f t="shared" ca="1" si="0"/>
        <v>14</v>
      </c>
      <c r="B21" s="152">
        <f t="shared" si="1"/>
        <v>499</v>
      </c>
      <c r="C21" s="153">
        <v>3205</v>
      </c>
      <c r="D21" s="154" t="s">
        <v>60</v>
      </c>
      <c r="E21" s="155"/>
      <c r="F21" s="156"/>
      <c r="G21" s="157"/>
      <c r="H21" s="158"/>
      <c r="I21" s="158"/>
      <c r="J21" s="158"/>
      <c r="K21" s="158" t="s">
        <v>25</v>
      </c>
      <c r="L21" s="158"/>
      <c r="M21" s="158"/>
      <c r="N21" s="159"/>
      <c r="O21" s="59" t="str">
        <f t="shared" si="2"/>
        <v/>
      </c>
      <c r="P21" s="60"/>
      <c r="Q21" s="61"/>
    </row>
    <row r="22" spans="1:17" x14ac:dyDescent="0.2">
      <c r="A22" s="151">
        <f t="shared" ca="1" si="0"/>
        <v>15</v>
      </c>
      <c r="B22" s="152">
        <f t="shared" si="1"/>
        <v>499</v>
      </c>
      <c r="C22" s="153"/>
      <c r="D22" s="154" t="s">
        <v>31</v>
      </c>
      <c r="E22" s="155"/>
      <c r="F22" s="156"/>
      <c r="G22" s="157"/>
      <c r="H22" s="158" t="s">
        <v>27</v>
      </c>
      <c r="I22" s="158" t="s">
        <v>27</v>
      </c>
      <c r="J22" s="158" t="s">
        <v>27</v>
      </c>
      <c r="K22" s="158" t="s">
        <v>27</v>
      </c>
      <c r="L22" s="158" t="s">
        <v>27</v>
      </c>
      <c r="M22" s="158" t="s">
        <v>27</v>
      </c>
      <c r="N22" s="159" t="s">
        <v>27</v>
      </c>
      <c r="O22" s="59" t="str">
        <f t="shared" si="2"/>
        <v/>
      </c>
      <c r="P22" s="60"/>
      <c r="Q22" s="61"/>
    </row>
    <row r="23" spans="1:17" x14ac:dyDescent="0.2">
      <c r="A23" s="151">
        <f t="shared" ca="1" si="0"/>
        <v>16</v>
      </c>
      <c r="B23" s="152">
        <f t="shared" si="1"/>
        <v>499</v>
      </c>
      <c r="C23" s="153">
        <v>5100</v>
      </c>
      <c r="D23" s="154" t="s">
        <v>65</v>
      </c>
      <c r="E23" s="160" t="s">
        <v>128</v>
      </c>
      <c r="F23" s="156"/>
      <c r="G23" s="157"/>
      <c r="H23" s="158"/>
      <c r="I23" s="158"/>
      <c r="J23" s="158"/>
      <c r="K23" s="158" t="s">
        <v>25</v>
      </c>
      <c r="L23" s="158"/>
      <c r="M23" s="158"/>
      <c r="N23" s="159"/>
      <c r="O23" s="59" t="str">
        <f t="shared" si="2"/>
        <v/>
      </c>
      <c r="P23" s="60"/>
      <c r="Q23" s="61"/>
    </row>
    <row r="24" spans="1:17" ht="25.5" x14ac:dyDescent="0.2">
      <c r="A24" s="151">
        <f t="shared" ca="1" si="0"/>
        <v>17</v>
      </c>
      <c r="B24" s="152">
        <f t="shared" si="1"/>
        <v>499</v>
      </c>
      <c r="C24" s="153">
        <v>5101</v>
      </c>
      <c r="D24" s="154" t="s">
        <v>51</v>
      </c>
      <c r="E24" s="160" t="s">
        <v>29</v>
      </c>
      <c r="F24" s="156"/>
      <c r="G24" s="157"/>
      <c r="H24" s="158"/>
      <c r="I24" s="158"/>
      <c r="J24" s="158"/>
      <c r="K24" s="158" t="s">
        <v>25</v>
      </c>
      <c r="L24" s="158"/>
      <c r="M24" s="158"/>
      <c r="N24" s="159"/>
      <c r="O24" s="59" t="str">
        <f t="shared" si="2"/>
        <v/>
      </c>
      <c r="P24" s="60"/>
      <c r="Q24" s="61"/>
    </row>
    <row r="25" spans="1:17" x14ac:dyDescent="0.2">
      <c r="A25" s="151">
        <f t="shared" ca="1" si="0"/>
        <v>18</v>
      </c>
      <c r="B25" s="152">
        <f t="shared" si="1"/>
        <v>499</v>
      </c>
      <c r="C25" s="153">
        <v>5102</v>
      </c>
      <c r="D25" s="154" t="s">
        <v>66</v>
      </c>
      <c r="E25" s="155"/>
      <c r="F25" s="156"/>
      <c r="G25" s="157"/>
      <c r="H25" s="158"/>
      <c r="I25" s="158"/>
      <c r="J25" s="158"/>
      <c r="K25" s="158" t="s">
        <v>25</v>
      </c>
      <c r="L25" s="158"/>
      <c r="M25" s="158"/>
      <c r="N25" s="159"/>
      <c r="O25" s="59" t="str">
        <f t="shared" si="2"/>
        <v/>
      </c>
      <c r="P25" s="60"/>
      <c r="Q25" s="61"/>
    </row>
    <row r="26" spans="1:17" x14ac:dyDescent="0.2">
      <c r="A26" s="151">
        <f t="shared" ca="1" si="0"/>
        <v>19</v>
      </c>
      <c r="B26" s="152">
        <f t="shared" si="1"/>
        <v>499</v>
      </c>
      <c r="C26" s="153">
        <v>5103</v>
      </c>
      <c r="D26" s="154" t="s">
        <v>26</v>
      </c>
      <c r="E26" s="155"/>
      <c r="F26" s="156"/>
      <c r="G26" s="157"/>
      <c r="H26" s="158"/>
      <c r="I26" s="158"/>
      <c r="J26" s="158"/>
      <c r="K26" s="158" t="s">
        <v>25</v>
      </c>
      <c r="L26" s="158"/>
      <c r="M26" s="158"/>
      <c r="N26" s="159"/>
      <c r="O26" s="59" t="str">
        <f t="shared" si="2"/>
        <v/>
      </c>
      <c r="P26" s="60"/>
      <c r="Q26" s="61"/>
    </row>
    <row r="27" spans="1:17" ht="25.5" x14ac:dyDescent="0.2">
      <c r="A27" s="151">
        <f t="shared" ca="1" si="0"/>
        <v>20</v>
      </c>
      <c r="B27" s="152">
        <f t="shared" si="1"/>
        <v>499</v>
      </c>
      <c r="C27" s="153">
        <v>5104</v>
      </c>
      <c r="D27" s="154" t="s">
        <v>67</v>
      </c>
      <c r="E27" s="155"/>
      <c r="F27" s="156"/>
      <c r="G27" s="157"/>
      <c r="H27" s="158"/>
      <c r="I27" s="158"/>
      <c r="J27" s="158"/>
      <c r="K27" s="158" t="s">
        <v>25</v>
      </c>
      <c r="L27" s="158"/>
      <c r="M27" s="158"/>
      <c r="N27" s="159"/>
      <c r="O27" s="59" t="str">
        <f t="shared" si="2"/>
        <v/>
      </c>
      <c r="P27" s="60"/>
      <c r="Q27" s="61"/>
    </row>
    <row r="28" spans="1:17" ht="25.5" x14ac:dyDescent="0.2">
      <c r="A28" s="151">
        <f t="shared" ca="1" si="0"/>
        <v>21</v>
      </c>
      <c r="B28" s="152">
        <f t="shared" si="1"/>
        <v>499</v>
      </c>
      <c r="C28" s="153">
        <v>5105</v>
      </c>
      <c r="D28" s="154" t="s">
        <v>68</v>
      </c>
      <c r="E28" s="155"/>
      <c r="F28" s="156"/>
      <c r="G28" s="157"/>
      <c r="H28" s="158"/>
      <c r="I28" s="158"/>
      <c r="J28" s="158"/>
      <c r="K28" s="158" t="s">
        <v>25</v>
      </c>
      <c r="L28" s="158"/>
      <c r="M28" s="158"/>
      <c r="N28" s="159"/>
      <c r="O28" s="59" t="str">
        <f t="shared" si="2"/>
        <v/>
      </c>
      <c r="P28" s="60"/>
      <c r="Q28" s="61"/>
    </row>
    <row r="29" spans="1:17" x14ac:dyDescent="0.2">
      <c r="A29" s="151">
        <f t="shared" ca="1" si="0"/>
        <v>22</v>
      </c>
      <c r="B29" s="152">
        <f t="shared" si="1"/>
        <v>499</v>
      </c>
      <c r="C29" s="153">
        <v>5106</v>
      </c>
      <c r="D29" s="154" t="s">
        <v>69</v>
      </c>
      <c r="E29" s="155"/>
      <c r="F29" s="156"/>
      <c r="G29" s="157"/>
      <c r="H29" s="158"/>
      <c r="I29" s="158"/>
      <c r="J29" s="158"/>
      <c r="K29" s="158" t="s">
        <v>25</v>
      </c>
      <c r="L29" s="158"/>
      <c r="M29" s="158"/>
      <c r="N29" s="159"/>
      <c r="O29" s="59" t="str">
        <f t="shared" si="2"/>
        <v/>
      </c>
      <c r="P29" s="60"/>
      <c r="Q29" s="61"/>
    </row>
    <row r="30" spans="1:17" ht="25.5" x14ac:dyDescent="0.2">
      <c r="A30" s="151">
        <f t="shared" ca="1" si="0"/>
        <v>23</v>
      </c>
      <c r="B30" s="152">
        <f t="shared" si="1"/>
        <v>499</v>
      </c>
      <c r="C30" s="153">
        <v>5107</v>
      </c>
      <c r="D30" s="154" t="s">
        <v>70</v>
      </c>
      <c r="E30" s="155"/>
      <c r="F30" s="156"/>
      <c r="G30" s="157"/>
      <c r="H30" s="158"/>
      <c r="I30" s="158"/>
      <c r="J30" s="158"/>
      <c r="K30" s="158" t="s">
        <v>25</v>
      </c>
      <c r="L30" s="158"/>
      <c r="M30" s="158"/>
      <c r="N30" s="159"/>
      <c r="O30" s="59" t="str">
        <f t="shared" si="2"/>
        <v/>
      </c>
      <c r="P30" s="60"/>
      <c r="Q30" s="61"/>
    </row>
    <row r="31" spans="1:17" x14ac:dyDescent="0.2">
      <c r="A31" s="151">
        <f t="shared" ca="1" si="0"/>
        <v>24</v>
      </c>
      <c r="B31" s="152">
        <f t="shared" si="1"/>
        <v>499</v>
      </c>
      <c r="C31" s="153">
        <v>5108</v>
      </c>
      <c r="D31" s="154" t="s">
        <v>60</v>
      </c>
      <c r="E31" s="155"/>
      <c r="F31" s="156"/>
      <c r="G31" s="157"/>
      <c r="H31" s="158"/>
      <c r="I31" s="158"/>
      <c r="J31" s="158"/>
      <c r="K31" s="158" t="s">
        <v>25</v>
      </c>
      <c r="L31" s="158"/>
      <c r="M31" s="158"/>
      <c r="N31" s="159"/>
      <c r="O31" s="59" t="str">
        <f t="shared" si="2"/>
        <v/>
      </c>
      <c r="P31" s="60"/>
      <c r="Q31" s="61"/>
    </row>
    <row r="32" spans="1:17" x14ac:dyDescent="0.2">
      <c r="A32" s="151">
        <f t="shared" ca="1" si="0"/>
        <v>25</v>
      </c>
      <c r="B32" s="152">
        <f t="shared" si="1"/>
        <v>499</v>
      </c>
      <c r="C32" s="153"/>
      <c r="D32" s="154" t="s">
        <v>31</v>
      </c>
      <c r="E32" s="155"/>
      <c r="F32" s="156"/>
      <c r="G32" s="157"/>
      <c r="H32" s="158" t="s">
        <v>27</v>
      </c>
      <c r="I32" s="158" t="s">
        <v>27</v>
      </c>
      <c r="J32" s="158" t="s">
        <v>27</v>
      </c>
      <c r="K32" s="158" t="s">
        <v>27</v>
      </c>
      <c r="L32" s="158" t="s">
        <v>27</v>
      </c>
      <c r="M32" s="158" t="s">
        <v>27</v>
      </c>
      <c r="N32" s="159" t="s">
        <v>27</v>
      </c>
      <c r="O32" s="59" t="str">
        <f t="shared" si="2"/>
        <v/>
      </c>
      <c r="P32" s="60"/>
      <c r="Q32" s="61"/>
    </row>
    <row r="33" spans="1:17" ht="25.5" x14ac:dyDescent="0.2">
      <c r="A33" s="151">
        <f t="shared" ca="1" si="0"/>
        <v>26</v>
      </c>
      <c r="B33" s="152">
        <f t="shared" si="1"/>
        <v>499</v>
      </c>
      <c r="C33" s="153">
        <v>5200</v>
      </c>
      <c r="D33" s="154" t="s">
        <v>71</v>
      </c>
      <c r="E33" s="155" t="s">
        <v>98</v>
      </c>
      <c r="F33" s="156"/>
      <c r="G33" s="157"/>
      <c r="H33" s="158"/>
      <c r="I33" s="158"/>
      <c r="J33" s="158"/>
      <c r="K33" s="158" t="s">
        <v>25</v>
      </c>
      <c r="L33" s="158"/>
      <c r="M33" s="158"/>
      <c r="N33" s="159"/>
      <c r="O33" s="59" t="str">
        <f t="shared" si="2"/>
        <v/>
      </c>
      <c r="P33" s="60"/>
      <c r="Q33" s="61"/>
    </row>
    <row r="34" spans="1:17" ht="25.5" x14ac:dyDescent="0.2">
      <c r="A34" s="151">
        <f t="shared" ca="1" si="0"/>
        <v>27</v>
      </c>
      <c r="B34" s="152">
        <f t="shared" si="1"/>
        <v>499</v>
      </c>
      <c r="C34" s="153">
        <v>5201</v>
      </c>
      <c r="D34" s="154" t="s">
        <v>51</v>
      </c>
      <c r="E34" s="155"/>
      <c r="F34" s="156"/>
      <c r="G34" s="157"/>
      <c r="H34" s="158"/>
      <c r="I34" s="158"/>
      <c r="J34" s="158"/>
      <c r="K34" s="158" t="s">
        <v>25</v>
      </c>
      <c r="L34" s="158"/>
      <c r="M34" s="158"/>
      <c r="N34" s="159"/>
      <c r="O34" s="59" t="str">
        <f t="shared" si="2"/>
        <v/>
      </c>
      <c r="P34" s="60"/>
      <c r="Q34" s="61"/>
    </row>
    <row r="35" spans="1:17" x14ac:dyDescent="0.2">
      <c r="A35" s="151">
        <f t="shared" ca="1" si="0"/>
        <v>28</v>
      </c>
      <c r="B35" s="152">
        <f t="shared" si="1"/>
        <v>499</v>
      </c>
      <c r="C35" s="153">
        <v>5202</v>
      </c>
      <c r="D35" s="154" t="s">
        <v>26</v>
      </c>
      <c r="E35" s="155"/>
      <c r="F35" s="156"/>
      <c r="G35" s="157"/>
      <c r="H35" s="158"/>
      <c r="I35" s="158"/>
      <c r="J35" s="158"/>
      <c r="K35" s="158" t="s">
        <v>25</v>
      </c>
      <c r="L35" s="158"/>
      <c r="M35" s="158"/>
      <c r="N35" s="159"/>
      <c r="O35" s="59" t="str">
        <f t="shared" si="2"/>
        <v/>
      </c>
      <c r="P35" s="60"/>
      <c r="Q35" s="61"/>
    </row>
    <row r="36" spans="1:17" x14ac:dyDescent="0.2">
      <c r="A36" s="151">
        <f t="shared" ca="1" si="0"/>
        <v>29</v>
      </c>
      <c r="B36" s="152">
        <f t="shared" si="1"/>
        <v>499</v>
      </c>
      <c r="C36" s="153">
        <v>5203</v>
      </c>
      <c r="D36" s="154" t="s">
        <v>72</v>
      </c>
      <c r="E36" s="155"/>
      <c r="F36" s="156"/>
      <c r="G36" s="157"/>
      <c r="H36" s="158"/>
      <c r="I36" s="158"/>
      <c r="J36" s="158"/>
      <c r="K36" s="158" t="s">
        <v>25</v>
      </c>
      <c r="L36" s="158"/>
      <c r="M36" s="158"/>
      <c r="N36" s="159"/>
      <c r="O36" s="59" t="str">
        <f t="shared" si="2"/>
        <v/>
      </c>
      <c r="P36" s="60"/>
      <c r="Q36" s="61"/>
    </row>
    <row r="37" spans="1:17" x14ac:dyDescent="0.2">
      <c r="A37" s="151">
        <f t="shared" ca="1" si="0"/>
        <v>30</v>
      </c>
      <c r="B37" s="152">
        <f t="shared" si="1"/>
        <v>499</v>
      </c>
      <c r="C37" s="153">
        <v>5204</v>
      </c>
      <c r="D37" s="154" t="s">
        <v>73</v>
      </c>
      <c r="E37" s="155"/>
      <c r="F37" s="156"/>
      <c r="G37" s="157"/>
      <c r="H37" s="158"/>
      <c r="I37" s="158"/>
      <c r="J37" s="158"/>
      <c r="K37" s="158" t="s">
        <v>25</v>
      </c>
      <c r="L37" s="158"/>
      <c r="M37" s="158"/>
      <c r="N37" s="159"/>
      <c r="O37" s="59" t="str">
        <f t="shared" si="2"/>
        <v/>
      </c>
      <c r="P37" s="60"/>
      <c r="Q37" s="61"/>
    </row>
    <row r="38" spans="1:17" x14ac:dyDescent="0.2">
      <c r="A38" s="151">
        <f t="shared" ca="1" si="0"/>
        <v>31</v>
      </c>
      <c r="B38" s="152">
        <f t="shared" si="1"/>
        <v>499</v>
      </c>
      <c r="C38" s="153">
        <v>5205</v>
      </c>
      <c r="D38" s="154" t="s">
        <v>74</v>
      </c>
      <c r="E38" s="155"/>
      <c r="F38" s="156"/>
      <c r="G38" s="157"/>
      <c r="H38" s="158"/>
      <c r="I38" s="158"/>
      <c r="J38" s="158"/>
      <c r="K38" s="158" t="s">
        <v>25</v>
      </c>
      <c r="L38" s="158"/>
      <c r="M38" s="158"/>
      <c r="N38" s="159"/>
      <c r="O38" s="59" t="str">
        <f t="shared" si="2"/>
        <v/>
      </c>
      <c r="P38" s="60"/>
      <c r="Q38" s="61"/>
    </row>
    <row r="39" spans="1:17" x14ac:dyDescent="0.2">
      <c r="A39" s="151">
        <f t="shared" ca="1" si="0"/>
        <v>32</v>
      </c>
      <c r="B39" s="152">
        <f t="shared" si="1"/>
        <v>499</v>
      </c>
      <c r="C39" s="153">
        <v>5206</v>
      </c>
      <c r="D39" s="154" t="s">
        <v>36</v>
      </c>
      <c r="E39" s="155"/>
      <c r="F39" s="156"/>
      <c r="G39" s="157"/>
      <c r="H39" s="158"/>
      <c r="I39" s="158"/>
      <c r="J39" s="158"/>
      <c r="K39" s="158" t="s">
        <v>25</v>
      </c>
      <c r="L39" s="158"/>
      <c r="M39" s="158"/>
      <c r="N39" s="159"/>
      <c r="O39" s="59" t="str">
        <f t="shared" si="2"/>
        <v/>
      </c>
      <c r="P39" s="60"/>
      <c r="Q39" s="61"/>
    </row>
    <row r="40" spans="1:17" x14ac:dyDescent="0.2">
      <c r="A40" s="151">
        <f t="shared" ca="1" si="0"/>
        <v>33</v>
      </c>
      <c r="B40" s="152">
        <f t="shared" si="1"/>
        <v>499</v>
      </c>
      <c r="C40" s="153">
        <v>5207</v>
      </c>
      <c r="D40" s="154" t="s">
        <v>32</v>
      </c>
      <c r="E40" s="155"/>
      <c r="F40" s="156"/>
      <c r="G40" s="157"/>
      <c r="H40" s="158"/>
      <c r="I40" s="158"/>
      <c r="J40" s="158"/>
      <c r="K40" s="158" t="s">
        <v>25</v>
      </c>
      <c r="L40" s="158"/>
      <c r="M40" s="158"/>
      <c r="N40" s="159"/>
      <c r="O40" s="59" t="str">
        <f t="shared" si="2"/>
        <v/>
      </c>
      <c r="P40" s="60"/>
      <c r="Q40" s="61"/>
    </row>
    <row r="41" spans="1:17" x14ac:dyDescent="0.2">
      <c r="A41" s="151">
        <f t="shared" ca="1" si="0"/>
        <v>34</v>
      </c>
      <c r="B41" s="152">
        <f t="shared" si="1"/>
        <v>499</v>
      </c>
      <c r="C41" s="153">
        <v>5208</v>
      </c>
      <c r="D41" s="154" t="s">
        <v>60</v>
      </c>
      <c r="E41" s="155"/>
      <c r="F41" s="156"/>
      <c r="G41" s="157"/>
      <c r="H41" s="158"/>
      <c r="I41" s="158"/>
      <c r="J41" s="158"/>
      <c r="K41" s="158" t="s">
        <v>25</v>
      </c>
      <c r="L41" s="158"/>
      <c r="M41" s="158"/>
      <c r="N41" s="159"/>
      <c r="O41" s="59" t="str">
        <f t="shared" si="2"/>
        <v/>
      </c>
      <c r="P41" s="60"/>
      <c r="Q41" s="61"/>
    </row>
    <row r="42" spans="1:17" x14ac:dyDescent="0.2">
      <c r="A42" s="151">
        <f t="shared" ca="1" si="0"/>
        <v>35</v>
      </c>
      <c r="B42" s="152">
        <f t="shared" si="1"/>
        <v>499</v>
      </c>
      <c r="C42" s="153">
        <v>5209</v>
      </c>
      <c r="D42" s="154" t="s">
        <v>60</v>
      </c>
      <c r="E42" s="155"/>
      <c r="F42" s="156"/>
      <c r="G42" s="157"/>
      <c r="H42" s="158"/>
      <c r="I42" s="158"/>
      <c r="J42" s="158"/>
      <c r="K42" s="158" t="s">
        <v>25</v>
      </c>
      <c r="L42" s="158"/>
      <c r="M42" s="158"/>
      <c r="N42" s="159"/>
      <c r="O42" s="59" t="str">
        <f t="shared" si="2"/>
        <v/>
      </c>
      <c r="P42" s="60"/>
      <c r="Q42" s="61"/>
    </row>
    <row r="43" spans="1:17" x14ac:dyDescent="0.2">
      <c r="A43" s="151">
        <f t="shared" ca="1" si="0"/>
        <v>36</v>
      </c>
      <c r="B43" s="152">
        <f t="shared" si="1"/>
        <v>499</v>
      </c>
      <c r="C43" s="153"/>
      <c r="D43" s="154" t="s">
        <v>31</v>
      </c>
      <c r="E43" s="155"/>
      <c r="F43" s="156"/>
      <c r="G43" s="157"/>
      <c r="H43" s="158" t="s">
        <v>27</v>
      </c>
      <c r="I43" s="158" t="s">
        <v>27</v>
      </c>
      <c r="J43" s="158" t="s">
        <v>27</v>
      </c>
      <c r="K43" s="158" t="s">
        <v>27</v>
      </c>
      <c r="L43" s="158" t="s">
        <v>27</v>
      </c>
      <c r="M43" s="158" t="s">
        <v>27</v>
      </c>
      <c r="N43" s="159" t="s">
        <v>27</v>
      </c>
      <c r="O43" s="59" t="str">
        <f t="shared" si="2"/>
        <v/>
      </c>
      <c r="P43" s="60"/>
      <c r="Q43" s="61"/>
    </row>
    <row r="44" spans="1:17" x14ac:dyDescent="0.2">
      <c r="A44" s="151">
        <f t="shared" ca="1" si="0"/>
        <v>37</v>
      </c>
      <c r="B44" s="152">
        <f t="shared" si="1"/>
        <v>499</v>
      </c>
      <c r="C44" s="153">
        <v>6100</v>
      </c>
      <c r="D44" s="154" t="s">
        <v>75</v>
      </c>
      <c r="E44" s="160" t="s">
        <v>129</v>
      </c>
      <c r="F44" s="156"/>
      <c r="G44" s="157"/>
      <c r="H44" s="158"/>
      <c r="I44" s="158"/>
      <c r="J44" s="158"/>
      <c r="K44" s="158" t="s">
        <v>25</v>
      </c>
      <c r="L44" s="158"/>
      <c r="M44" s="158"/>
      <c r="N44" s="159"/>
      <c r="O44" s="59" t="str">
        <f t="shared" si="2"/>
        <v/>
      </c>
      <c r="P44" s="60"/>
      <c r="Q44" s="61"/>
    </row>
    <row r="45" spans="1:17" ht="25.5" x14ac:dyDescent="0.2">
      <c r="A45" s="151">
        <f t="shared" ca="1" si="0"/>
        <v>38</v>
      </c>
      <c r="B45" s="152">
        <f t="shared" si="1"/>
        <v>499</v>
      </c>
      <c r="C45" s="153">
        <v>6101</v>
      </c>
      <c r="D45" s="154" t="s">
        <v>76</v>
      </c>
      <c r="E45" s="160"/>
      <c r="F45" s="156"/>
      <c r="G45" s="157"/>
      <c r="H45" s="158"/>
      <c r="I45" s="158"/>
      <c r="J45" s="158"/>
      <c r="K45" s="158" t="s">
        <v>25</v>
      </c>
      <c r="L45" s="158"/>
      <c r="M45" s="158"/>
      <c r="N45" s="159"/>
      <c r="O45" s="59" t="str">
        <f t="shared" si="2"/>
        <v/>
      </c>
      <c r="P45" s="60"/>
      <c r="Q45" s="61"/>
    </row>
    <row r="46" spans="1:17" x14ac:dyDescent="0.2">
      <c r="A46" s="151">
        <f t="shared" ca="1" si="0"/>
        <v>39</v>
      </c>
      <c r="B46" s="152">
        <f t="shared" si="1"/>
        <v>499</v>
      </c>
      <c r="C46" s="153">
        <v>6102</v>
      </c>
      <c r="D46" s="154" t="s">
        <v>28</v>
      </c>
      <c r="E46" s="160"/>
      <c r="F46" s="156"/>
      <c r="G46" s="157"/>
      <c r="H46" s="158"/>
      <c r="I46" s="158"/>
      <c r="J46" s="158"/>
      <c r="K46" s="158" t="s">
        <v>25</v>
      </c>
      <c r="L46" s="158"/>
      <c r="M46" s="158"/>
      <c r="N46" s="159"/>
      <c r="O46" s="59" t="str">
        <f t="shared" si="2"/>
        <v/>
      </c>
      <c r="P46" s="60"/>
      <c r="Q46" s="61"/>
    </row>
    <row r="47" spans="1:17" ht="25.5" x14ac:dyDescent="0.2">
      <c r="A47" s="151">
        <f t="shared" ca="1" si="0"/>
        <v>40</v>
      </c>
      <c r="B47" s="152">
        <f t="shared" si="1"/>
        <v>499</v>
      </c>
      <c r="C47" s="153">
        <v>6103</v>
      </c>
      <c r="D47" s="154" t="s">
        <v>77</v>
      </c>
      <c r="E47" s="155"/>
      <c r="F47" s="156"/>
      <c r="G47" s="157"/>
      <c r="H47" s="158"/>
      <c r="I47" s="158"/>
      <c r="J47" s="158"/>
      <c r="K47" s="158" t="s">
        <v>25</v>
      </c>
      <c r="L47" s="158"/>
      <c r="M47" s="158"/>
      <c r="N47" s="159"/>
      <c r="O47" s="59" t="str">
        <f t="shared" si="2"/>
        <v/>
      </c>
      <c r="P47" s="60"/>
      <c r="Q47" s="61"/>
    </row>
    <row r="48" spans="1:17" ht="25.5" x14ac:dyDescent="0.2">
      <c r="A48" s="151">
        <f t="shared" ca="1" si="0"/>
        <v>41</v>
      </c>
      <c r="B48" s="152">
        <f t="shared" si="1"/>
        <v>499</v>
      </c>
      <c r="C48" s="153">
        <v>6104</v>
      </c>
      <c r="D48" s="154" t="s">
        <v>78</v>
      </c>
      <c r="E48" s="155"/>
      <c r="F48" s="156"/>
      <c r="G48" s="157"/>
      <c r="H48" s="158"/>
      <c r="I48" s="158"/>
      <c r="J48" s="158"/>
      <c r="K48" s="158" t="s">
        <v>25</v>
      </c>
      <c r="L48" s="158"/>
      <c r="M48" s="158"/>
      <c r="N48" s="159"/>
      <c r="O48" s="59" t="str">
        <f t="shared" si="2"/>
        <v/>
      </c>
      <c r="P48" s="60"/>
      <c r="Q48" s="61"/>
    </row>
    <row r="49" spans="1:17" ht="25.5" x14ac:dyDescent="0.2">
      <c r="A49" s="151">
        <f t="shared" ca="1" si="0"/>
        <v>42</v>
      </c>
      <c r="B49" s="152">
        <f t="shared" si="1"/>
        <v>499</v>
      </c>
      <c r="C49" s="153">
        <v>6105</v>
      </c>
      <c r="D49" s="154" t="s">
        <v>79</v>
      </c>
      <c r="E49" s="155"/>
      <c r="F49" s="156"/>
      <c r="G49" s="157"/>
      <c r="H49" s="158"/>
      <c r="I49" s="158"/>
      <c r="J49" s="158"/>
      <c r="K49" s="158" t="s">
        <v>25</v>
      </c>
      <c r="L49" s="158"/>
      <c r="M49" s="158"/>
      <c r="N49" s="159"/>
      <c r="O49" s="59" t="str">
        <f t="shared" si="2"/>
        <v/>
      </c>
      <c r="P49" s="60"/>
      <c r="Q49" s="61"/>
    </row>
    <row r="50" spans="1:17" x14ac:dyDescent="0.2">
      <c r="A50" s="151">
        <f t="shared" ca="1" si="0"/>
        <v>43</v>
      </c>
      <c r="B50" s="152">
        <f t="shared" si="1"/>
        <v>499</v>
      </c>
      <c r="C50" s="153">
        <v>6106</v>
      </c>
      <c r="D50" s="154" t="s">
        <v>80</v>
      </c>
      <c r="E50" s="155"/>
      <c r="F50" s="156"/>
      <c r="G50" s="157"/>
      <c r="H50" s="158"/>
      <c r="I50" s="158"/>
      <c r="J50" s="158"/>
      <c r="K50" s="158" t="s">
        <v>25</v>
      </c>
      <c r="L50" s="158"/>
      <c r="M50" s="158"/>
      <c r="N50" s="159"/>
      <c r="O50" s="59" t="str">
        <f t="shared" si="2"/>
        <v/>
      </c>
      <c r="P50" s="60"/>
      <c r="Q50" s="61"/>
    </row>
    <row r="51" spans="1:17" x14ac:dyDescent="0.2">
      <c r="A51" s="151">
        <f t="shared" ca="1" si="0"/>
        <v>44</v>
      </c>
      <c r="B51" s="152">
        <f t="shared" si="1"/>
        <v>499</v>
      </c>
      <c r="C51" s="153">
        <v>6107</v>
      </c>
      <c r="D51" s="154" t="s">
        <v>81</v>
      </c>
      <c r="E51" s="155"/>
      <c r="F51" s="156"/>
      <c r="G51" s="157"/>
      <c r="H51" s="158"/>
      <c r="I51" s="158"/>
      <c r="J51" s="158"/>
      <c r="K51" s="158" t="s">
        <v>25</v>
      </c>
      <c r="L51" s="158"/>
      <c r="M51" s="158"/>
      <c r="N51" s="159"/>
      <c r="O51" s="59" t="str">
        <f t="shared" si="2"/>
        <v/>
      </c>
      <c r="P51" s="60"/>
      <c r="Q51" s="61"/>
    </row>
    <row r="52" spans="1:17" ht="25.5" x14ac:dyDescent="0.2">
      <c r="A52" s="151">
        <f t="shared" ca="1" si="0"/>
        <v>45</v>
      </c>
      <c r="B52" s="152">
        <f t="shared" si="1"/>
        <v>499</v>
      </c>
      <c r="C52" s="153">
        <v>6108</v>
      </c>
      <c r="D52" s="154" t="s">
        <v>82</v>
      </c>
      <c r="E52" s="155"/>
      <c r="F52" s="156"/>
      <c r="G52" s="157"/>
      <c r="H52" s="158"/>
      <c r="I52" s="158"/>
      <c r="J52" s="158"/>
      <c r="K52" s="158" t="s">
        <v>25</v>
      </c>
      <c r="L52" s="158"/>
      <c r="M52" s="158"/>
      <c r="N52" s="159"/>
      <c r="O52" s="59" t="str">
        <f t="shared" si="2"/>
        <v/>
      </c>
      <c r="P52" s="60"/>
      <c r="Q52" s="61"/>
    </row>
    <row r="53" spans="1:17" x14ac:dyDescent="0.2">
      <c r="A53" s="151">
        <f t="shared" ca="1" si="0"/>
        <v>46</v>
      </c>
      <c r="B53" s="152">
        <f t="shared" si="1"/>
        <v>499</v>
      </c>
      <c r="C53" s="153">
        <v>6109</v>
      </c>
      <c r="D53" s="154" t="s">
        <v>83</v>
      </c>
      <c r="E53" s="155"/>
      <c r="F53" s="156"/>
      <c r="G53" s="157"/>
      <c r="H53" s="158"/>
      <c r="I53" s="158"/>
      <c r="J53" s="158"/>
      <c r="K53" s="158" t="s">
        <v>25</v>
      </c>
      <c r="L53" s="158"/>
      <c r="M53" s="158"/>
      <c r="N53" s="159"/>
      <c r="O53" s="59" t="str">
        <f t="shared" si="2"/>
        <v/>
      </c>
      <c r="P53" s="60"/>
      <c r="Q53" s="61"/>
    </row>
    <row r="54" spans="1:17" x14ac:dyDescent="0.2">
      <c r="A54" s="151">
        <f t="shared" ca="1" si="0"/>
        <v>47</v>
      </c>
      <c r="B54" s="152">
        <f t="shared" si="1"/>
        <v>499</v>
      </c>
      <c r="C54" s="153">
        <v>6110</v>
      </c>
      <c r="D54" s="154" t="s">
        <v>84</v>
      </c>
      <c r="E54" s="155"/>
      <c r="F54" s="156"/>
      <c r="G54" s="157"/>
      <c r="H54" s="158"/>
      <c r="I54" s="158"/>
      <c r="J54" s="158"/>
      <c r="K54" s="158" t="s">
        <v>25</v>
      </c>
      <c r="L54" s="158"/>
      <c r="M54" s="158"/>
      <c r="N54" s="159"/>
      <c r="O54" s="59" t="str">
        <f t="shared" si="2"/>
        <v/>
      </c>
      <c r="P54" s="60"/>
      <c r="Q54" s="61"/>
    </row>
    <row r="55" spans="1:17" x14ac:dyDescent="0.2">
      <c r="A55" s="151">
        <f t="shared" ca="1" si="0"/>
        <v>48</v>
      </c>
      <c r="B55" s="152">
        <f t="shared" si="1"/>
        <v>499</v>
      </c>
      <c r="C55" s="153">
        <v>6111</v>
      </c>
      <c r="D55" s="154" t="s">
        <v>85</v>
      </c>
      <c r="E55" s="155"/>
      <c r="F55" s="156"/>
      <c r="G55" s="157"/>
      <c r="H55" s="158"/>
      <c r="I55" s="158"/>
      <c r="J55" s="158"/>
      <c r="K55" s="158" t="s">
        <v>25</v>
      </c>
      <c r="L55" s="158"/>
      <c r="M55" s="158"/>
      <c r="N55" s="159"/>
      <c r="O55" s="59" t="str">
        <f t="shared" si="2"/>
        <v/>
      </c>
      <c r="P55" s="60"/>
      <c r="Q55" s="61"/>
    </row>
    <row r="56" spans="1:17" x14ac:dyDescent="0.2">
      <c r="A56" s="151">
        <f t="shared" ca="1" si="0"/>
        <v>49</v>
      </c>
      <c r="B56" s="152">
        <f t="shared" si="1"/>
        <v>499</v>
      </c>
      <c r="C56" s="153"/>
      <c r="D56" s="154" t="s">
        <v>31</v>
      </c>
      <c r="E56" s="155"/>
      <c r="F56" s="156"/>
      <c r="G56" s="157"/>
      <c r="H56" s="158" t="s">
        <v>27</v>
      </c>
      <c r="I56" s="158" t="s">
        <v>27</v>
      </c>
      <c r="J56" s="158" t="s">
        <v>27</v>
      </c>
      <c r="K56" s="158" t="s">
        <v>27</v>
      </c>
      <c r="L56" s="158" t="s">
        <v>27</v>
      </c>
      <c r="M56" s="158" t="s">
        <v>27</v>
      </c>
      <c r="N56" s="159" t="s">
        <v>27</v>
      </c>
      <c r="O56" s="59" t="str">
        <f t="shared" si="2"/>
        <v/>
      </c>
      <c r="P56" s="60"/>
      <c r="Q56" s="61"/>
    </row>
    <row r="57" spans="1:17" x14ac:dyDescent="0.2">
      <c r="A57" s="151">
        <f t="shared" ca="1" si="0"/>
        <v>50</v>
      </c>
      <c r="B57" s="152">
        <f t="shared" si="1"/>
        <v>499</v>
      </c>
      <c r="C57" s="153">
        <v>7000</v>
      </c>
      <c r="D57" s="154" t="s">
        <v>86</v>
      </c>
      <c r="E57" s="160" t="s">
        <v>95</v>
      </c>
      <c r="F57" s="156"/>
      <c r="G57" s="157"/>
      <c r="H57" s="158"/>
      <c r="I57" s="158"/>
      <c r="J57" s="158"/>
      <c r="K57" s="158" t="s">
        <v>25</v>
      </c>
      <c r="L57" s="158"/>
      <c r="M57" s="158"/>
      <c r="N57" s="159"/>
      <c r="O57" s="59" t="str">
        <f t="shared" si="2"/>
        <v/>
      </c>
      <c r="P57" s="60"/>
      <c r="Q57" s="61"/>
    </row>
    <row r="58" spans="1:17" x14ac:dyDescent="0.2">
      <c r="A58" s="151">
        <f t="shared" ca="1" si="0"/>
        <v>51</v>
      </c>
      <c r="B58" s="152">
        <f t="shared" si="1"/>
        <v>499</v>
      </c>
      <c r="C58" s="153">
        <v>7001</v>
      </c>
      <c r="D58" s="154" t="s">
        <v>87</v>
      </c>
      <c r="E58" s="160" t="s">
        <v>130</v>
      </c>
      <c r="F58" s="156"/>
      <c r="G58" s="157"/>
      <c r="H58" s="158"/>
      <c r="I58" s="158"/>
      <c r="J58" s="158"/>
      <c r="K58" s="158" t="s">
        <v>25</v>
      </c>
      <c r="L58" s="158"/>
      <c r="M58" s="158"/>
      <c r="N58" s="159"/>
      <c r="O58" s="59" t="str">
        <f t="shared" si="2"/>
        <v/>
      </c>
      <c r="P58" s="60"/>
      <c r="Q58" s="61"/>
    </row>
    <row r="59" spans="1:17" x14ac:dyDescent="0.2">
      <c r="A59" s="151">
        <f t="shared" ca="1" si="0"/>
        <v>52</v>
      </c>
      <c r="B59" s="152">
        <f t="shared" si="1"/>
        <v>499</v>
      </c>
      <c r="C59" s="153">
        <v>7002</v>
      </c>
      <c r="D59" s="154" t="s">
        <v>131</v>
      </c>
      <c r="E59" s="155"/>
      <c r="F59" s="156"/>
      <c r="G59" s="157"/>
      <c r="H59" s="158"/>
      <c r="I59" s="158"/>
      <c r="J59" s="158"/>
      <c r="K59" s="158" t="s">
        <v>25</v>
      </c>
      <c r="L59" s="158"/>
      <c r="M59" s="158"/>
      <c r="N59" s="159"/>
      <c r="O59" s="59" t="str">
        <f t="shared" si="2"/>
        <v/>
      </c>
      <c r="P59" s="60"/>
      <c r="Q59" s="61"/>
    </row>
    <row r="60" spans="1:17" x14ac:dyDescent="0.2">
      <c r="A60" s="151">
        <f t="shared" ca="1" si="0"/>
        <v>53</v>
      </c>
      <c r="B60" s="152">
        <f t="shared" si="1"/>
        <v>499</v>
      </c>
      <c r="C60" s="153">
        <v>7003</v>
      </c>
      <c r="D60" s="154" t="s">
        <v>89</v>
      </c>
      <c r="E60" s="155"/>
      <c r="F60" s="156"/>
      <c r="G60" s="157"/>
      <c r="H60" s="158"/>
      <c r="I60" s="158"/>
      <c r="J60" s="158"/>
      <c r="K60" s="158" t="s">
        <v>25</v>
      </c>
      <c r="L60" s="158"/>
      <c r="M60" s="158"/>
      <c r="N60" s="159"/>
      <c r="O60" s="59" t="str">
        <f t="shared" si="2"/>
        <v/>
      </c>
      <c r="P60" s="60"/>
      <c r="Q60" s="61"/>
    </row>
    <row r="61" spans="1:17" x14ac:dyDescent="0.2">
      <c r="A61" s="151">
        <f t="shared" ca="1" si="0"/>
        <v>54</v>
      </c>
      <c r="B61" s="152">
        <f t="shared" si="1"/>
        <v>499</v>
      </c>
      <c r="C61" s="153"/>
      <c r="D61" s="154" t="s">
        <v>31</v>
      </c>
      <c r="E61" s="155"/>
      <c r="F61" s="156"/>
      <c r="G61" s="157"/>
      <c r="H61" s="158" t="s">
        <v>27</v>
      </c>
      <c r="I61" s="158" t="s">
        <v>27</v>
      </c>
      <c r="J61" s="158" t="s">
        <v>27</v>
      </c>
      <c r="K61" s="158" t="s">
        <v>27</v>
      </c>
      <c r="L61" s="158" t="s">
        <v>27</v>
      </c>
      <c r="M61" s="158" t="s">
        <v>27</v>
      </c>
      <c r="N61" s="159" t="s">
        <v>27</v>
      </c>
      <c r="O61" s="59" t="str">
        <f t="shared" si="2"/>
        <v/>
      </c>
      <c r="P61" s="60"/>
      <c r="Q61" s="61"/>
    </row>
    <row r="62" spans="1:17" x14ac:dyDescent="0.2">
      <c r="A62" s="151">
        <f t="shared" ca="1" si="0"/>
        <v>55</v>
      </c>
      <c r="B62" s="152">
        <f t="shared" si="1"/>
        <v>499</v>
      </c>
      <c r="C62" s="153">
        <v>9000</v>
      </c>
      <c r="D62" s="154" t="s">
        <v>90</v>
      </c>
      <c r="E62" s="155"/>
      <c r="F62" s="156"/>
      <c r="G62" s="157"/>
      <c r="H62" s="158"/>
      <c r="I62" s="158"/>
      <c r="J62" s="158"/>
      <c r="K62" s="158" t="s">
        <v>25</v>
      </c>
      <c r="L62" s="158"/>
      <c r="M62" s="158"/>
      <c r="N62" s="159"/>
      <c r="O62" s="59" t="str">
        <f t="shared" ref="O62:O66" si="3">IF(F62="","",IF(COUNTIF(H62:N62,"x")=1,F62*G62*LOOKUP("x",H62:N62,H$6:N$6),IF(ISNUMBER($C62),"???","--------")))</f>
        <v/>
      </c>
      <c r="P62" s="60"/>
      <c r="Q62" s="61"/>
    </row>
    <row r="63" spans="1:17" x14ac:dyDescent="0.2">
      <c r="A63" s="151">
        <f t="shared" ca="1" si="0"/>
        <v>56</v>
      </c>
      <c r="B63" s="152">
        <f t="shared" si="1"/>
        <v>499</v>
      </c>
      <c r="C63" s="153">
        <v>9001</v>
      </c>
      <c r="D63" s="154" t="s">
        <v>91</v>
      </c>
      <c r="E63" s="155"/>
      <c r="F63" s="156"/>
      <c r="G63" s="157"/>
      <c r="H63" s="158"/>
      <c r="I63" s="158"/>
      <c r="J63" s="158"/>
      <c r="K63" s="158" t="s">
        <v>25</v>
      </c>
      <c r="L63" s="158"/>
      <c r="M63" s="158"/>
      <c r="N63" s="159"/>
      <c r="O63" s="59" t="str">
        <f t="shared" si="3"/>
        <v/>
      </c>
      <c r="P63" s="60"/>
      <c r="Q63" s="61"/>
    </row>
    <row r="64" spans="1:17" ht="25.5" x14ac:dyDescent="0.2">
      <c r="A64" s="151">
        <f ca="1">CELL("Zeile",A64)-A$7</f>
        <v>57</v>
      </c>
      <c r="B64" s="152">
        <f t="shared" si="1"/>
        <v>499</v>
      </c>
      <c r="C64" s="153">
        <v>9002</v>
      </c>
      <c r="D64" s="154" t="s">
        <v>92</v>
      </c>
      <c r="E64" s="155"/>
      <c r="F64" s="156"/>
      <c r="G64" s="157"/>
      <c r="H64" s="158"/>
      <c r="I64" s="158"/>
      <c r="J64" s="158"/>
      <c r="K64" s="158" t="s">
        <v>25</v>
      </c>
      <c r="L64" s="158"/>
      <c r="M64" s="158"/>
      <c r="N64" s="159"/>
      <c r="O64" s="59" t="str">
        <f t="shared" si="3"/>
        <v/>
      </c>
      <c r="P64" s="60"/>
      <c r="Q64" s="61"/>
    </row>
    <row r="65" spans="1:15" x14ac:dyDescent="0.2">
      <c r="A65" s="151">
        <f ca="1">CELL("Zeile",A65)-A$7</f>
        <v>58</v>
      </c>
      <c r="B65" s="152">
        <f t="shared" si="1"/>
        <v>499</v>
      </c>
      <c r="C65" s="153">
        <v>9003</v>
      </c>
      <c r="D65" s="154" t="s">
        <v>93</v>
      </c>
      <c r="E65" s="155"/>
      <c r="F65" s="156"/>
      <c r="G65" s="157"/>
      <c r="H65" s="158"/>
      <c r="I65" s="158"/>
      <c r="J65" s="158"/>
      <c r="K65" s="158" t="s">
        <v>25</v>
      </c>
      <c r="L65" s="158"/>
      <c r="M65" s="158"/>
      <c r="N65" s="159"/>
      <c r="O65" s="59" t="str">
        <f t="shared" si="3"/>
        <v/>
      </c>
    </row>
    <row r="66" spans="1:15" ht="12.75" customHeight="1" x14ac:dyDescent="0.2">
      <c r="B66" s="188" t="s">
        <v>30</v>
      </c>
      <c r="C66" s="188"/>
      <c r="O66" s="59" t="str">
        <f t="shared" si="3"/>
        <v/>
      </c>
    </row>
  </sheetData>
  <mergeCells count="5">
    <mergeCell ref="B66:C66"/>
    <mergeCell ref="H1:L1"/>
    <mergeCell ref="M1:N1"/>
    <mergeCell ref="H2:L2"/>
    <mergeCell ref="M2:N2"/>
  </mergeCells>
  <phoneticPr fontId="1" type="noConversion"/>
  <conditionalFormatting sqref="H33 H61:H84 H91:H96">
    <cfRule type="expression" dxfId="31" priority="1" stopIfTrue="1">
      <formula>(H33&lt;&gt;IF(ISNUMBER($C33),VLOOKUP($C33,INDIRECT(KatName&amp;$B33),H$5,0),""))</formula>
    </cfRule>
  </conditionalFormatting>
  <conditionalFormatting sqref="H60:N60">
    <cfRule type="expression" dxfId="30" priority="2" stopIfTrue="1">
      <formula>(H60&lt;&gt;IF(ISNUMBER($C60),VLOOKUP($C60,INDIRECT(KatName&amp;$B60),H$5,0),""))</formula>
    </cfRule>
  </conditionalFormatting>
  <conditionalFormatting sqref="H85:N90">
    <cfRule type="expression" dxfId="29" priority="3" stopIfTrue="1">
      <formula>(H85&lt;&gt;IF(ISNUMBER($C85),VLOOKUP($C85,INDIRECT(#REF!&amp;#REF!),H$7,0),""))</formula>
    </cfRule>
  </conditionalFormatting>
  <pageMargins left="0.51181102362204722" right="0.51181102362204722" top="0.78740157480314965" bottom="0.78740157480314965" header="0.31496062992125984" footer="0.31496062992125984"/>
  <pageSetup paperSize="9" scale="74" orientation="landscape" r:id="rId1"/>
  <headerFooter alignWithMargins="0">
    <oddHeader>&amp;LVergabe-Nr.: ZR3-16150-2026-128-13-BG370
&amp;C&amp;"Melior Com,Fett"&amp;14Arbeitskarte MSR
&amp;A&amp;RAnlage 3</oddHeader>
    <oddFooter>&amp;RSeite &amp;P von &amp;N</oddFooter>
  </headerFooter>
  <rowBreaks count="1" manualBreakCount="1">
    <brk id="37" max="14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belle30">
    <tabColor indexed="11"/>
  </sheetPr>
  <dimension ref="A1:Q53"/>
  <sheetViews>
    <sheetView view="pageLayout" zoomScaleNormal="100" workbookViewId="0">
      <selection activeCell="F33" sqref="F33"/>
    </sheetView>
  </sheetViews>
  <sheetFormatPr baseColWidth="10" defaultRowHeight="12.75" x14ac:dyDescent="0.2"/>
  <cols>
    <col min="1" max="1" width="4.42578125" style="64" customWidth="1"/>
    <col min="2" max="2" width="7" style="64" customWidth="1"/>
    <col min="3" max="3" width="10.28515625" style="64" customWidth="1"/>
    <col min="4" max="4" width="54.5703125" style="65" customWidth="1"/>
    <col min="5" max="5" width="35.140625" style="11" customWidth="1"/>
    <col min="6" max="6" width="16.5703125" style="66" customWidth="1"/>
    <col min="7" max="7" width="7.5703125" style="67" customWidth="1"/>
    <col min="8" max="12" width="4.140625" style="11" customWidth="1"/>
    <col min="13" max="13" width="5.5703125" style="11" customWidth="1"/>
    <col min="14" max="14" width="5.28515625" style="11" customWidth="1"/>
    <col min="15" max="15" width="18.5703125" style="11" customWidth="1"/>
    <col min="16" max="16384" width="11.42578125" style="11"/>
  </cols>
  <sheetData>
    <row r="1" spans="1:17" ht="15.75" customHeight="1" x14ac:dyDescent="0.25">
      <c r="A1" s="96"/>
      <c r="B1" s="97"/>
      <c r="C1" s="98" t="s">
        <v>43</v>
      </c>
      <c r="D1" s="99" t="s">
        <v>94</v>
      </c>
      <c r="E1" s="100"/>
      <c r="F1" s="101"/>
      <c r="G1" s="102"/>
      <c r="H1" s="180"/>
      <c r="I1" s="181"/>
      <c r="J1" s="181"/>
      <c r="K1" s="181"/>
      <c r="L1" s="181"/>
      <c r="M1" s="182"/>
      <c r="N1" s="183"/>
      <c r="O1" s="161"/>
      <c r="P1" s="9"/>
      <c r="Q1" s="10"/>
    </row>
    <row r="2" spans="1:17" ht="15.75" customHeight="1" x14ac:dyDescent="0.25">
      <c r="A2" s="103"/>
      <c r="B2" s="104"/>
      <c r="C2" s="105" t="s">
        <v>0</v>
      </c>
      <c r="D2" s="106" t="s">
        <v>120</v>
      </c>
      <c r="E2" s="107"/>
      <c r="F2" s="108"/>
      <c r="G2" s="109"/>
      <c r="H2" s="184"/>
      <c r="I2" s="185"/>
      <c r="J2" s="185"/>
      <c r="K2" s="185"/>
      <c r="L2" s="185"/>
      <c r="M2" s="186"/>
      <c r="N2" s="187"/>
      <c r="O2" s="162"/>
      <c r="P2" s="19"/>
      <c r="Q2" s="10"/>
    </row>
    <row r="3" spans="1:17" ht="15.75" x14ac:dyDescent="0.25">
      <c r="A3" s="110"/>
      <c r="B3" s="111"/>
      <c r="C3" s="112">
        <v>499</v>
      </c>
      <c r="D3" s="113" t="s">
        <v>44</v>
      </c>
      <c r="E3" s="114"/>
      <c r="F3" s="115"/>
      <c r="G3" s="116" t="s">
        <v>45</v>
      </c>
      <c r="H3" s="117" t="s">
        <v>1</v>
      </c>
      <c r="I3" s="118"/>
      <c r="J3" s="118"/>
      <c r="K3" s="118"/>
      <c r="L3" s="118"/>
      <c r="M3" s="118"/>
      <c r="N3" s="119"/>
      <c r="O3" s="163"/>
      <c r="P3" s="9"/>
      <c r="Q3" s="10"/>
    </row>
    <row r="4" spans="1:17" ht="73.5" customHeight="1" x14ac:dyDescent="0.2">
      <c r="A4" s="120" t="s">
        <v>46</v>
      </c>
      <c r="B4" s="121" t="s">
        <v>2</v>
      </c>
      <c r="C4" s="122" t="s">
        <v>3</v>
      </c>
      <c r="D4" s="123" t="s">
        <v>135</v>
      </c>
      <c r="E4" s="124" t="s">
        <v>4</v>
      </c>
      <c r="F4" s="125"/>
      <c r="G4" s="126" t="s">
        <v>5</v>
      </c>
      <c r="H4" s="127" t="s">
        <v>6</v>
      </c>
      <c r="I4" s="127" t="s">
        <v>7</v>
      </c>
      <c r="J4" s="127" t="s">
        <v>8</v>
      </c>
      <c r="K4" s="127" t="s">
        <v>9</v>
      </c>
      <c r="L4" s="127" t="s">
        <v>10</v>
      </c>
      <c r="M4" s="127" t="s">
        <v>11</v>
      </c>
      <c r="N4" s="128" t="s">
        <v>33</v>
      </c>
      <c r="O4" s="164"/>
      <c r="P4" s="9"/>
      <c r="Q4" s="10"/>
    </row>
    <row r="5" spans="1:17" x14ac:dyDescent="0.2">
      <c r="A5" s="129" t="s">
        <v>12</v>
      </c>
      <c r="B5" s="130" t="s">
        <v>13</v>
      </c>
      <c r="C5" s="131" t="s">
        <v>14</v>
      </c>
      <c r="D5" s="130" t="s">
        <v>15</v>
      </c>
      <c r="E5" s="132" t="s">
        <v>16</v>
      </c>
      <c r="F5" s="133" t="s">
        <v>17</v>
      </c>
      <c r="G5" s="134" t="s">
        <v>48</v>
      </c>
      <c r="H5" s="135" t="s">
        <v>18</v>
      </c>
      <c r="I5" s="135" t="s">
        <v>19</v>
      </c>
      <c r="J5" s="135" t="s">
        <v>20</v>
      </c>
      <c r="K5" s="135" t="s">
        <v>21</v>
      </c>
      <c r="L5" s="135" t="s">
        <v>22</v>
      </c>
      <c r="M5" s="135" t="s">
        <v>23</v>
      </c>
      <c r="N5" s="136" t="s">
        <v>24</v>
      </c>
      <c r="O5" s="165" t="s">
        <v>49</v>
      </c>
      <c r="P5" s="9"/>
      <c r="Q5" s="10"/>
    </row>
    <row r="6" spans="1:17" hidden="1" x14ac:dyDescent="0.2">
      <c r="A6" s="137"/>
      <c r="B6" s="138"/>
      <c r="C6" s="138"/>
      <c r="D6" s="139"/>
      <c r="E6" s="140"/>
      <c r="F6" s="141"/>
      <c r="G6" s="142"/>
      <c r="H6" s="143">
        <v>12</v>
      </c>
      <c r="I6" s="143">
        <v>4</v>
      </c>
      <c r="J6" s="143">
        <v>2</v>
      </c>
      <c r="K6" s="143">
        <v>1</v>
      </c>
      <c r="L6" s="144">
        <v>0.5</v>
      </c>
      <c r="M6" s="144">
        <v>0.2</v>
      </c>
      <c r="N6" s="145">
        <v>1</v>
      </c>
      <c r="O6" s="166"/>
      <c r="P6" s="52"/>
      <c r="Q6" s="10"/>
    </row>
    <row r="7" spans="1:17" hidden="1" x14ac:dyDescent="0.2">
      <c r="A7" s="137">
        <f ca="1">CELL("Zeile",A7)</f>
        <v>7</v>
      </c>
      <c r="B7" s="146"/>
      <c r="C7" s="146"/>
      <c r="D7" s="147">
        <v>2</v>
      </c>
      <c r="E7" s="148"/>
      <c r="F7" s="148"/>
      <c r="G7" s="149"/>
      <c r="H7" s="147">
        <v>3</v>
      </c>
      <c r="I7" s="147">
        <v>4</v>
      </c>
      <c r="J7" s="147">
        <v>5</v>
      </c>
      <c r="K7" s="147">
        <v>6</v>
      </c>
      <c r="L7" s="147">
        <v>7</v>
      </c>
      <c r="M7" s="147">
        <v>8</v>
      </c>
      <c r="N7" s="150">
        <v>9</v>
      </c>
      <c r="O7" s="150"/>
      <c r="P7" s="52"/>
      <c r="Q7" s="10"/>
    </row>
    <row r="8" spans="1:17" ht="25.5" x14ac:dyDescent="0.2">
      <c r="A8" s="151">
        <f t="shared" ref="A8:A50" ca="1" si="0">CELL("Zeile",A8)-A$7</f>
        <v>1</v>
      </c>
      <c r="B8" s="152">
        <f t="shared" ref="B8:B52" si="1">$C$3</f>
        <v>499</v>
      </c>
      <c r="C8" s="153">
        <v>3100</v>
      </c>
      <c r="D8" s="154" t="s">
        <v>50</v>
      </c>
      <c r="E8" s="155"/>
      <c r="F8" s="156"/>
      <c r="G8" s="157"/>
      <c r="H8" s="158"/>
      <c r="I8" s="158"/>
      <c r="J8" s="158"/>
      <c r="K8" s="158" t="s">
        <v>25</v>
      </c>
      <c r="L8" s="158"/>
      <c r="M8" s="158"/>
      <c r="N8" s="159"/>
      <c r="O8" s="167" t="str">
        <f>IF(F8="","",IF(COUNTIF(H8:N8,"x")=1,F8*G8*LOOKUP("x",H8:N8,H$6:N$6),IF(ISNUMBER($C8),"???","--------")))</f>
        <v/>
      </c>
      <c r="P8" s="60"/>
      <c r="Q8" s="61"/>
    </row>
    <row r="9" spans="1:17" ht="25.5" x14ac:dyDescent="0.2">
      <c r="A9" s="151">
        <f t="shared" ca="1" si="0"/>
        <v>2</v>
      </c>
      <c r="B9" s="152">
        <f t="shared" si="1"/>
        <v>499</v>
      </c>
      <c r="C9" s="153">
        <v>3101</v>
      </c>
      <c r="D9" s="154" t="s">
        <v>51</v>
      </c>
      <c r="E9" s="155"/>
      <c r="F9" s="156"/>
      <c r="G9" s="157"/>
      <c r="H9" s="158"/>
      <c r="I9" s="158"/>
      <c r="J9" s="158"/>
      <c r="K9" s="158" t="s">
        <v>25</v>
      </c>
      <c r="L9" s="158"/>
      <c r="M9" s="158"/>
      <c r="N9" s="159"/>
      <c r="O9" s="167" t="str">
        <f t="shared" ref="O9:O48" si="2">IF(F9="","",IF(COUNTIF(H9:N9,"x")=1,F9*G9*LOOKUP("x",H9:N9,H$6:N$6),IF(ISNUMBER($C9),"???","--------")))</f>
        <v/>
      </c>
      <c r="P9" s="60"/>
      <c r="Q9" s="61"/>
    </row>
    <row r="10" spans="1:17" x14ac:dyDescent="0.2">
      <c r="A10" s="151">
        <f t="shared" ca="1" si="0"/>
        <v>3</v>
      </c>
      <c r="B10" s="152">
        <f t="shared" si="1"/>
        <v>499</v>
      </c>
      <c r="C10" s="153">
        <v>3102</v>
      </c>
      <c r="D10" s="154" t="s">
        <v>26</v>
      </c>
      <c r="E10" s="155"/>
      <c r="F10" s="156"/>
      <c r="G10" s="157"/>
      <c r="H10" s="158"/>
      <c r="I10" s="158"/>
      <c r="J10" s="158"/>
      <c r="K10" s="158" t="s">
        <v>25</v>
      </c>
      <c r="L10" s="158"/>
      <c r="M10" s="158"/>
      <c r="N10" s="159"/>
      <c r="O10" s="167" t="str">
        <f t="shared" si="2"/>
        <v/>
      </c>
      <c r="P10" s="60"/>
      <c r="Q10" s="61"/>
    </row>
    <row r="11" spans="1:17" ht="25.5" x14ac:dyDescent="0.2">
      <c r="A11" s="151">
        <f t="shared" ca="1" si="0"/>
        <v>4</v>
      </c>
      <c r="B11" s="152">
        <f t="shared" si="1"/>
        <v>499</v>
      </c>
      <c r="C11" s="153">
        <v>3104</v>
      </c>
      <c r="D11" s="154" t="s">
        <v>52</v>
      </c>
      <c r="E11" s="155"/>
      <c r="F11" s="156"/>
      <c r="G11" s="157"/>
      <c r="H11" s="158"/>
      <c r="I11" s="158"/>
      <c r="J11" s="158"/>
      <c r="K11" s="158" t="s">
        <v>25</v>
      </c>
      <c r="L11" s="158"/>
      <c r="M11" s="158"/>
      <c r="N11" s="159"/>
      <c r="O11" s="167" t="str">
        <f t="shared" si="2"/>
        <v/>
      </c>
      <c r="P11" s="60"/>
      <c r="Q11" s="61"/>
    </row>
    <row r="12" spans="1:17" x14ac:dyDescent="0.2">
      <c r="A12" s="151">
        <f t="shared" ca="1" si="0"/>
        <v>5</v>
      </c>
      <c r="B12" s="152">
        <f t="shared" si="1"/>
        <v>499</v>
      </c>
      <c r="C12" s="153">
        <v>3105</v>
      </c>
      <c r="D12" s="154" t="s">
        <v>53</v>
      </c>
      <c r="E12" s="155"/>
      <c r="F12" s="156"/>
      <c r="G12" s="157"/>
      <c r="H12" s="158"/>
      <c r="I12" s="158"/>
      <c r="J12" s="158"/>
      <c r="K12" s="158" t="s">
        <v>25</v>
      </c>
      <c r="L12" s="158"/>
      <c r="M12" s="158"/>
      <c r="N12" s="159"/>
      <c r="O12" s="167" t="str">
        <f t="shared" si="2"/>
        <v/>
      </c>
      <c r="P12" s="60"/>
      <c r="Q12" s="61"/>
    </row>
    <row r="13" spans="1:17" x14ac:dyDescent="0.2">
      <c r="A13" s="151">
        <f t="shared" ca="1" si="0"/>
        <v>6</v>
      </c>
      <c r="B13" s="152">
        <f t="shared" si="1"/>
        <v>499</v>
      </c>
      <c r="C13" s="153">
        <v>3106</v>
      </c>
      <c r="D13" s="154" t="s">
        <v>54</v>
      </c>
      <c r="E13" s="155"/>
      <c r="F13" s="156"/>
      <c r="G13" s="157"/>
      <c r="H13" s="158"/>
      <c r="I13" s="158"/>
      <c r="J13" s="158"/>
      <c r="K13" s="158" t="s">
        <v>25</v>
      </c>
      <c r="L13" s="158"/>
      <c r="M13" s="158"/>
      <c r="N13" s="159"/>
      <c r="O13" s="167" t="str">
        <f t="shared" si="2"/>
        <v/>
      </c>
      <c r="P13" s="60"/>
      <c r="Q13" s="61"/>
    </row>
    <row r="14" spans="1:17" x14ac:dyDescent="0.2">
      <c r="A14" s="151">
        <f t="shared" ca="1" si="0"/>
        <v>7</v>
      </c>
      <c r="B14" s="152">
        <f t="shared" si="1"/>
        <v>499</v>
      </c>
      <c r="C14" s="153">
        <v>3107</v>
      </c>
      <c r="D14" s="154" t="s">
        <v>55</v>
      </c>
      <c r="E14" s="155"/>
      <c r="F14" s="156"/>
      <c r="G14" s="157"/>
      <c r="H14" s="158"/>
      <c r="I14" s="158"/>
      <c r="J14" s="158"/>
      <c r="K14" s="158" t="s">
        <v>25</v>
      </c>
      <c r="L14" s="158"/>
      <c r="M14" s="158"/>
      <c r="N14" s="159"/>
      <c r="O14" s="167" t="str">
        <f t="shared" si="2"/>
        <v/>
      </c>
      <c r="P14" s="60"/>
      <c r="Q14" s="61"/>
    </row>
    <row r="15" spans="1:17" x14ac:dyDescent="0.2">
      <c r="A15" s="151">
        <f t="shared" ca="1" si="0"/>
        <v>8</v>
      </c>
      <c r="B15" s="152">
        <f t="shared" si="1"/>
        <v>499</v>
      </c>
      <c r="C15" s="153"/>
      <c r="D15" s="154" t="s">
        <v>31</v>
      </c>
      <c r="E15" s="155"/>
      <c r="F15" s="156"/>
      <c r="G15" s="157"/>
      <c r="H15" s="158" t="s">
        <v>27</v>
      </c>
      <c r="I15" s="158" t="s">
        <v>27</v>
      </c>
      <c r="J15" s="158" t="s">
        <v>27</v>
      </c>
      <c r="K15" s="158" t="s">
        <v>27</v>
      </c>
      <c r="L15" s="158" t="s">
        <v>27</v>
      </c>
      <c r="M15" s="158" t="s">
        <v>27</v>
      </c>
      <c r="N15" s="159" t="s">
        <v>27</v>
      </c>
      <c r="O15" s="167" t="str">
        <f t="shared" si="2"/>
        <v/>
      </c>
      <c r="P15" s="60"/>
      <c r="Q15" s="61"/>
    </row>
    <row r="16" spans="1:17" x14ac:dyDescent="0.2">
      <c r="A16" s="151">
        <f t="shared" ca="1" si="0"/>
        <v>9</v>
      </c>
      <c r="B16" s="152">
        <f t="shared" si="1"/>
        <v>499</v>
      </c>
      <c r="C16" s="153">
        <v>3200</v>
      </c>
      <c r="D16" s="154" t="s">
        <v>56</v>
      </c>
      <c r="E16" s="155" t="s">
        <v>57</v>
      </c>
      <c r="F16" s="156"/>
      <c r="G16" s="157"/>
      <c r="H16" s="158"/>
      <c r="I16" s="158"/>
      <c r="J16" s="158"/>
      <c r="K16" s="158" t="s">
        <v>25</v>
      </c>
      <c r="L16" s="158"/>
      <c r="M16" s="158"/>
      <c r="N16" s="159"/>
      <c r="O16" s="167" t="str">
        <f t="shared" si="2"/>
        <v/>
      </c>
      <c r="P16" s="60"/>
      <c r="Q16" s="61"/>
    </row>
    <row r="17" spans="1:17" ht="25.5" x14ac:dyDescent="0.2">
      <c r="A17" s="151">
        <f t="shared" ca="1" si="0"/>
        <v>10</v>
      </c>
      <c r="B17" s="152">
        <f t="shared" si="1"/>
        <v>499</v>
      </c>
      <c r="C17" s="153">
        <v>3201</v>
      </c>
      <c r="D17" s="154" t="s">
        <v>51</v>
      </c>
      <c r="E17" s="155" t="s">
        <v>58</v>
      </c>
      <c r="F17" s="156"/>
      <c r="G17" s="157"/>
      <c r="H17" s="158"/>
      <c r="I17" s="158"/>
      <c r="J17" s="158"/>
      <c r="K17" s="158" t="s">
        <v>25</v>
      </c>
      <c r="L17" s="158"/>
      <c r="M17" s="158"/>
      <c r="N17" s="159"/>
      <c r="O17" s="167" t="str">
        <f t="shared" si="2"/>
        <v/>
      </c>
      <c r="P17" s="60"/>
      <c r="Q17" s="61"/>
    </row>
    <row r="18" spans="1:17" x14ac:dyDescent="0.2">
      <c r="A18" s="151">
        <f t="shared" ca="1" si="0"/>
        <v>11</v>
      </c>
      <c r="B18" s="152">
        <f t="shared" si="1"/>
        <v>499</v>
      </c>
      <c r="C18" s="153">
        <v>3202</v>
      </c>
      <c r="D18" s="154" t="s">
        <v>26</v>
      </c>
      <c r="E18" s="155"/>
      <c r="F18" s="156"/>
      <c r="G18" s="157"/>
      <c r="H18" s="158"/>
      <c r="I18" s="158"/>
      <c r="J18" s="158"/>
      <c r="K18" s="158" t="s">
        <v>25</v>
      </c>
      <c r="L18" s="158"/>
      <c r="M18" s="158"/>
      <c r="N18" s="159"/>
      <c r="O18" s="167" t="str">
        <f t="shared" si="2"/>
        <v/>
      </c>
      <c r="P18" s="60"/>
      <c r="Q18" s="61"/>
    </row>
    <row r="19" spans="1:17" x14ac:dyDescent="0.2">
      <c r="A19" s="151">
        <f t="shared" ca="1" si="0"/>
        <v>12</v>
      </c>
      <c r="B19" s="152">
        <f t="shared" si="1"/>
        <v>499</v>
      </c>
      <c r="C19" s="153">
        <v>3203</v>
      </c>
      <c r="D19" s="154" t="s">
        <v>59</v>
      </c>
      <c r="E19" s="155"/>
      <c r="F19" s="156"/>
      <c r="G19" s="157"/>
      <c r="H19" s="158"/>
      <c r="I19" s="158"/>
      <c r="J19" s="158"/>
      <c r="K19" s="158" t="s">
        <v>25</v>
      </c>
      <c r="L19" s="158"/>
      <c r="M19" s="158"/>
      <c r="N19" s="159"/>
      <c r="O19" s="167" t="str">
        <f t="shared" si="2"/>
        <v/>
      </c>
      <c r="P19" s="60"/>
      <c r="Q19" s="61"/>
    </row>
    <row r="20" spans="1:17" x14ac:dyDescent="0.2">
      <c r="A20" s="151">
        <f t="shared" ca="1" si="0"/>
        <v>13</v>
      </c>
      <c r="B20" s="152">
        <f t="shared" si="1"/>
        <v>499</v>
      </c>
      <c r="C20" s="153">
        <v>3204</v>
      </c>
      <c r="D20" s="154" t="s">
        <v>53</v>
      </c>
      <c r="E20" s="155"/>
      <c r="F20" s="156"/>
      <c r="G20" s="157"/>
      <c r="H20" s="158"/>
      <c r="I20" s="158"/>
      <c r="J20" s="158"/>
      <c r="K20" s="158" t="s">
        <v>25</v>
      </c>
      <c r="L20" s="158"/>
      <c r="M20" s="158"/>
      <c r="N20" s="159"/>
      <c r="O20" s="167" t="str">
        <f t="shared" si="2"/>
        <v/>
      </c>
      <c r="P20" s="60"/>
      <c r="Q20" s="61"/>
    </row>
    <row r="21" spans="1:17" x14ac:dyDescent="0.2">
      <c r="A21" s="151">
        <f t="shared" ca="1" si="0"/>
        <v>14</v>
      </c>
      <c r="B21" s="152">
        <f t="shared" si="1"/>
        <v>499</v>
      </c>
      <c r="C21" s="153">
        <v>3205</v>
      </c>
      <c r="D21" s="154" t="s">
        <v>60</v>
      </c>
      <c r="E21" s="155"/>
      <c r="F21" s="156"/>
      <c r="G21" s="157"/>
      <c r="H21" s="158"/>
      <c r="I21" s="158"/>
      <c r="J21" s="158"/>
      <c r="K21" s="158" t="s">
        <v>25</v>
      </c>
      <c r="L21" s="158"/>
      <c r="M21" s="158"/>
      <c r="N21" s="159"/>
      <c r="O21" s="167" t="str">
        <f t="shared" si="2"/>
        <v/>
      </c>
      <c r="P21" s="60"/>
      <c r="Q21" s="61"/>
    </row>
    <row r="22" spans="1:17" x14ac:dyDescent="0.2">
      <c r="A22" s="151">
        <f t="shared" ca="1" si="0"/>
        <v>15</v>
      </c>
      <c r="B22" s="152">
        <f t="shared" si="1"/>
        <v>499</v>
      </c>
      <c r="C22" s="153"/>
      <c r="D22" s="154" t="s">
        <v>31</v>
      </c>
      <c r="E22" s="155"/>
      <c r="F22" s="156"/>
      <c r="G22" s="157"/>
      <c r="H22" s="158" t="s">
        <v>27</v>
      </c>
      <c r="I22" s="158" t="s">
        <v>27</v>
      </c>
      <c r="J22" s="158" t="s">
        <v>27</v>
      </c>
      <c r="K22" s="158" t="s">
        <v>27</v>
      </c>
      <c r="L22" s="158" t="s">
        <v>27</v>
      </c>
      <c r="M22" s="158" t="s">
        <v>27</v>
      </c>
      <c r="N22" s="159" t="s">
        <v>27</v>
      </c>
      <c r="O22" s="167" t="str">
        <f t="shared" si="2"/>
        <v/>
      </c>
      <c r="P22" s="60"/>
      <c r="Q22" s="61"/>
    </row>
    <row r="23" spans="1:17" x14ac:dyDescent="0.2">
      <c r="A23" s="151">
        <f t="shared" ca="1" si="0"/>
        <v>16</v>
      </c>
      <c r="B23" s="152">
        <f t="shared" si="1"/>
        <v>499</v>
      </c>
      <c r="C23" s="153">
        <v>5100</v>
      </c>
      <c r="D23" s="154" t="s">
        <v>65</v>
      </c>
      <c r="E23" s="160" t="s">
        <v>128</v>
      </c>
      <c r="F23" s="156"/>
      <c r="G23" s="157"/>
      <c r="H23" s="158"/>
      <c r="I23" s="158"/>
      <c r="J23" s="158"/>
      <c r="K23" s="158" t="s">
        <v>25</v>
      </c>
      <c r="L23" s="158"/>
      <c r="M23" s="158"/>
      <c r="N23" s="159"/>
      <c r="O23" s="167" t="str">
        <f t="shared" si="2"/>
        <v/>
      </c>
      <c r="P23" s="60"/>
      <c r="Q23" s="61"/>
    </row>
    <row r="24" spans="1:17" ht="25.5" x14ac:dyDescent="0.2">
      <c r="A24" s="151">
        <f t="shared" ca="1" si="0"/>
        <v>17</v>
      </c>
      <c r="B24" s="152">
        <f t="shared" si="1"/>
        <v>499</v>
      </c>
      <c r="C24" s="153">
        <v>5101</v>
      </c>
      <c r="D24" s="154" t="s">
        <v>51</v>
      </c>
      <c r="E24" s="160" t="s">
        <v>29</v>
      </c>
      <c r="F24" s="156"/>
      <c r="G24" s="157"/>
      <c r="H24" s="158"/>
      <c r="I24" s="158"/>
      <c r="J24" s="158"/>
      <c r="K24" s="158" t="s">
        <v>25</v>
      </c>
      <c r="L24" s="158"/>
      <c r="M24" s="158"/>
      <c r="N24" s="159"/>
      <c r="O24" s="167" t="str">
        <f t="shared" si="2"/>
        <v/>
      </c>
      <c r="P24" s="60"/>
      <c r="Q24" s="61"/>
    </row>
    <row r="25" spans="1:17" x14ac:dyDescent="0.2">
      <c r="A25" s="151">
        <f t="shared" ca="1" si="0"/>
        <v>18</v>
      </c>
      <c r="B25" s="152">
        <f t="shared" si="1"/>
        <v>499</v>
      </c>
      <c r="C25" s="153">
        <v>5102</v>
      </c>
      <c r="D25" s="154" t="s">
        <v>66</v>
      </c>
      <c r="E25" s="155"/>
      <c r="F25" s="156"/>
      <c r="G25" s="157"/>
      <c r="H25" s="158"/>
      <c r="I25" s="158"/>
      <c r="J25" s="158"/>
      <c r="K25" s="158" t="s">
        <v>25</v>
      </c>
      <c r="L25" s="158"/>
      <c r="M25" s="158"/>
      <c r="N25" s="159"/>
      <c r="O25" s="167" t="str">
        <f t="shared" si="2"/>
        <v/>
      </c>
      <c r="P25" s="60"/>
      <c r="Q25" s="61"/>
    </row>
    <row r="26" spans="1:17" x14ac:dyDescent="0.2">
      <c r="A26" s="151">
        <f t="shared" ca="1" si="0"/>
        <v>19</v>
      </c>
      <c r="B26" s="152">
        <f t="shared" si="1"/>
        <v>499</v>
      </c>
      <c r="C26" s="153">
        <v>5103</v>
      </c>
      <c r="D26" s="154" t="s">
        <v>26</v>
      </c>
      <c r="E26" s="155"/>
      <c r="F26" s="156"/>
      <c r="G26" s="157"/>
      <c r="H26" s="158"/>
      <c r="I26" s="158"/>
      <c r="J26" s="158"/>
      <c r="K26" s="158" t="s">
        <v>25</v>
      </c>
      <c r="L26" s="158"/>
      <c r="M26" s="158"/>
      <c r="N26" s="159"/>
      <c r="O26" s="167" t="str">
        <f t="shared" si="2"/>
        <v/>
      </c>
      <c r="P26" s="60"/>
      <c r="Q26" s="61"/>
    </row>
    <row r="27" spans="1:17" ht="25.5" x14ac:dyDescent="0.2">
      <c r="A27" s="151">
        <f t="shared" ca="1" si="0"/>
        <v>20</v>
      </c>
      <c r="B27" s="152">
        <f t="shared" si="1"/>
        <v>499</v>
      </c>
      <c r="C27" s="153">
        <v>5104</v>
      </c>
      <c r="D27" s="154" t="s">
        <v>67</v>
      </c>
      <c r="E27" s="155"/>
      <c r="F27" s="156"/>
      <c r="G27" s="157"/>
      <c r="H27" s="158"/>
      <c r="I27" s="158"/>
      <c r="J27" s="158"/>
      <c r="K27" s="158" t="s">
        <v>25</v>
      </c>
      <c r="L27" s="158"/>
      <c r="M27" s="158"/>
      <c r="N27" s="159"/>
      <c r="O27" s="167" t="str">
        <f t="shared" si="2"/>
        <v/>
      </c>
      <c r="P27" s="60"/>
      <c r="Q27" s="61"/>
    </row>
    <row r="28" spans="1:17" ht="25.5" x14ac:dyDescent="0.2">
      <c r="A28" s="151">
        <f t="shared" ca="1" si="0"/>
        <v>21</v>
      </c>
      <c r="B28" s="152">
        <f t="shared" si="1"/>
        <v>499</v>
      </c>
      <c r="C28" s="153">
        <v>5105</v>
      </c>
      <c r="D28" s="154" t="s">
        <v>68</v>
      </c>
      <c r="E28" s="155"/>
      <c r="F28" s="156"/>
      <c r="G28" s="157"/>
      <c r="H28" s="158"/>
      <c r="I28" s="158"/>
      <c r="J28" s="158"/>
      <c r="K28" s="158" t="s">
        <v>25</v>
      </c>
      <c r="L28" s="158"/>
      <c r="M28" s="158"/>
      <c r="N28" s="159"/>
      <c r="O28" s="167" t="str">
        <f t="shared" si="2"/>
        <v/>
      </c>
      <c r="P28" s="60"/>
      <c r="Q28" s="61"/>
    </row>
    <row r="29" spans="1:17" x14ac:dyDescent="0.2">
      <c r="A29" s="151">
        <f t="shared" ca="1" si="0"/>
        <v>22</v>
      </c>
      <c r="B29" s="152">
        <f t="shared" si="1"/>
        <v>499</v>
      </c>
      <c r="C29" s="153">
        <v>5106</v>
      </c>
      <c r="D29" s="154" t="s">
        <v>69</v>
      </c>
      <c r="E29" s="155"/>
      <c r="F29" s="156"/>
      <c r="G29" s="157"/>
      <c r="H29" s="158"/>
      <c r="I29" s="158"/>
      <c r="J29" s="158"/>
      <c r="K29" s="158" t="s">
        <v>25</v>
      </c>
      <c r="L29" s="158"/>
      <c r="M29" s="158"/>
      <c r="N29" s="159"/>
      <c r="O29" s="167" t="str">
        <f t="shared" si="2"/>
        <v/>
      </c>
      <c r="P29" s="60"/>
      <c r="Q29" s="61"/>
    </row>
    <row r="30" spans="1:17" ht="25.5" x14ac:dyDescent="0.2">
      <c r="A30" s="151">
        <f t="shared" ca="1" si="0"/>
        <v>23</v>
      </c>
      <c r="B30" s="152">
        <f t="shared" si="1"/>
        <v>499</v>
      </c>
      <c r="C30" s="153">
        <v>5107</v>
      </c>
      <c r="D30" s="154" t="s">
        <v>70</v>
      </c>
      <c r="E30" s="155"/>
      <c r="F30" s="156"/>
      <c r="G30" s="157"/>
      <c r="H30" s="158"/>
      <c r="I30" s="158"/>
      <c r="J30" s="158"/>
      <c r="K30" s="158" t="s">
        <v>25</v>
      </c>
      <c r="L30" s="158"/>
      <c r="M30" s="158"/>
      <c r="N30" s="159"/>
      <c r="O30" s="167" t="str">
        <f t="shared" si="2"/>
        <v/>
      </c>
      <c r="P30" s="60"/>
      <c r="Q30" s="61"/>
    </row>
    <row r="31" spans="1:17" x14ac:dyDescent="0.2">
      <c r="A31" s="151">
        <f t="shared" ca="1" si="0"/>
        <v>24</v>
      </c>
      <c r="B31" s="152">
        <f t="shared" si="1"/>
        <v>499</v>
      </c>
      <c r="C31" s="153">
        <v>5108</v>
      </c>
      <c r="D31" s="154" t="s">
        <v>60</v>
      </c>
      <c r="E31" s="155"/>
      <c r="F31" s="156"/>
      <c r="G31" s="157"/>
      <c r="H31" s="158"/>
      <c r="I31" s="158"/>
      <c r="J31" s="158"/>
      <c r="K31" s="158" t="s">
        <v>25</v>
      </c>
      <c r="L31" s="158"/>
      <c r="M31" s="158"/>
      <c r="N31" s="159"/>
      <c r="O31" s="167" t="str">
        <f t="shared" si="2"/>
        <v/>
      </c>
      <c r="P31" s="60"/>
      <c r="Q31" s="61"/>
    </row>
    <row r="32" spans="1:17" x14ac:dyDescent="0.2">
      <c r="A32" s="151">
        <f t="shared" ca="1" si="0"/>
        <v>25</v>
      </c>
      <c r="B32" s="152">
        <f t="shared" si="1"/>
        <v>499</v>
      </c>
      <c r="C32" s="153"/>
      <c r="D32" s="154" t="s">
        <v>31</v>
      </c>
      <c r="E32" s="155"/>
      <c r="F32" s="156"/>
      <c r="G32" s="157"/>
      <c r="H32" s="158" t="s">
        <v>27</v>
      </c>
      <c r="I32" s="158" t="s">
        <v>27</v>
      </c>
      <c r="J32" s="158" t="s">
        <v>27</v>
      </c>
      <c r="K32" s="158" t="s">
        <v>27</v>
      </c>
      <c r="L32" s="158" t="s">
        <v>27</v>
      </c>
      <c r="M32" s="158" t="s">
        <v>27</v>
      </c>
      <c r="N32" s="159" t="s">
        <v>27</v>
      </c>
      <c r="O32" s="167" t="str">
        <f t="shared" si="2"/>
        <v/>
      </c>
      <c r="P32" s="60"/>
      <c r="Q32" s="61"/>
    </row>
    <row r="33" spans="1:17" ht="25.5" x14ac:dyDescent="0.2">
      <c r="A33" s="151">
        <f t="shared" ca="1" si="0"/>
        <v>26</v>
      </c>
      <c r="B33" s="152">
        <f t="shared" si="1"/>
        <v>499</v>
      </c>
      <c r="C33" s="153">
        <v>5200</v>
      </c>
      <c r="D33" s="154" t="s">
        <v>71</v>
      </c>
      <c r="E33" s="155" t="s">
        <v>98</v>
      </c>
      <c r="F33" s="156"/>
      <c r="G33" s="157"/>
      <c r="H33" s="158"/>
      <c r="I33" s="158"/>
      <c r="J33" s="158"/>
      <c r="K33" s="158" t="s">
        <v>25</v>
      </c>
      <c r="L33" s="158"/>
      <c r="M33" s="158"/>
      <c r="N33" s="159"/>
      <c r="O33" s="167" t="str">
        <f t="shared" si="2"/>
        <v/>
      </c>
      <c r="P33" s="60"/>
      <c r="Q33" s="61"/>
    </row>
    <row r="34" spans="1:17" ht="25.5" x14ac:dyDescent="0.2">
      <c r="A34" s="151">
        <f t="shared" ca="1" si="0"/>
        <v>27</v>
      </c>
      <c r="B34" s="152">
        <f t="shared" si="1"/>
        <v>499</v>
      </c>
      <c r="C34" s="153">
        <v>5201</v>
      </c>
      <c r="D34" s="154" t="s">
        <v>51</v>
      </c>
      <c r="E34" s="155"/>
      <c r="F34" s="156"/>
      <c r="G34" s="157"/>
      <c r="H34" s="158"/>
      <c r="I34" s="158"/>
      <c r="J34" s="158"/>
      <c r="K34" s="158" t="s">
        <v>25</v>
      </c>
      <c r="L34" s="158"/>
      <c r="M34" s="158"/>
      <c r="N34" s="159"/>
      <c r="O34" s="167" t="str">
        <f t="shared" si="2"/>
        <v/>
      </c>
      <c r="P34" s="60"/>
      <c r="Q34" s="61"/>
    </row>
    <row r="35" spans="1:17" x14ac:dyDescent="0.2">
      <c r="A35" s="151">
        <f t="shared" ca="1" si="0"/>
        <v>28</v>
      </c>
      <c r="B35" s="152">
        <f t="shared" si="1"/>
        <v>499</v>
      </c>
      <c r="C35" s="153">
        <v>5202</v>
      </c>
      <c r="D35" s="154" t="s">
        <v>26</v>
      </c>
      <c r="E35" s="155"/>
      <c r="F35" s="156"/>
      <c r="G35" s="157"/>
      <c r="H35" s="158"/>
      <c r="I35" s="158"/>
      <c r="J35" s="158"/>
      <c r="K35" s="158" t="s">
        <v>25</v>
      </c>
      <c r="L35" s="158"/>
      <c r="M35" s="158"/>
      <c r="N35" s="159"/>
      <c r="O35" s="167" t="str">
        <f t="shared" si="2"/>
        <v/>
      </c>
      <c r="P35" s="60"/>
      <c r="Q35" s="61"/>
    </row>
    <row r="36" spans="1:17" x14ac:dyDescent="0.2">
      <c r="A36" s="151">
        <f t="shared" ca="1" si="0"/>
        <v>29</v>
      </c>
      <c r="B36" s="152">
        <f t="shared" si="1"/>
        <v>499</v>
      </c>
      <c r="C36" s="153">
        <v>5203</v>
      </c>
      <c r="D36" s="154" t="s">
        <v>72</v>
      </c>
      <c r="E36" s="155"/>
      <c r="F36" s="156"/>
      <c r="G36" s="157"/>
      <c r="H36" s="158"/>
      <c r="I36" s="158"/>
      <c r="J36" s="158"/>
      <c r="K36" s="158" t="s">
        <v>25</v>
      </c>
      <c r="L36" s="158"/>
      <c r="M36" s="158"/>
      <c r="N36" s="159"/>
      <c r="O36" s="167" t="str">
        <f t="shared" si="2"/>
        <v/>
      </c>
      <c r="P36" s="60"/>
      <c r="Q36" s="61"/>
    </row>
    <row r="37" spans="1:17" x14ac:dyDescent="0.2">
      <c r="A37" s="151">
        <f t="shared" ca="1" si="0"/>
        <v>30</v>
      </c>
      <c r="B37" s="152">
        <f t="shared" si="1"/>
        <v>499</v>
      </c>
      <c r="C37" s="153">
        <v>5204</v>
      </c>
      <c r="D37" s="154" t="s">
        <v>73</v>
      </c>
      <c r="E37" s="155"/>
      <c r="F37" s="156"/>
      <c r="G37" s="157"/>
      <c r="H37" s="158"/>
      <c r="I37" s="158"/>
      <c r="J37" s="158"/>
      <c r="K37" s="158" t="s">
        <v>25</v>
      </c>
      <c r="L37" s="158"/>
      <c r="M37" s="158"/>
      <c r="N37" s="159"/>
      <c r="O37" s="167" t="str">
        <f t="shared" si="2"/>
        <v/>
      </c>
      <c r="P37" s="60"/>
      <c r="Q37" s="61"/>
    </row>
    <row r="38" spans="1:17" x14ac:dyDescent="0.2">
      <c r="A38" s="151">
        <f t="shared" ca="1" si="0"/>
        <v>31</v>
      </c>
      <c r="B38" s="152">
        <f t="shared" si="1"/>
        <v>499</v>
      </c>
      <c r="C38" s="153">
        <v>5205</v>
      </c>
      <c r="D38" s="154" t="s">
        <v>74</v>
      </c>
      <c r="E38" s="155"/>
      <c r="F38" s="156"/>
      <c r="G38" s="157"/>
      <c r="H38" s="158"/>
      <c r="I38" s="158"/>
      <c r="J38" s="158"/>
      <c r="K38" s="158" t="s">
        <v>25</v>
      </c>
      <c r="L38" s="158"/>
      <c r="M38" s="158"/>
      <c r="N38" s="159"/>
      <c r="O38" s="167" t="str">
        <f t="shared" si="2"/>
        <v/>
      </c>
      <c r="P38" s="60"/>
      <c r="Q38" s="61"/>
    </row>
    <row r="39" spans="1:17" x14ac:dyDescent="0.2">
      <c r="A39" s="151">
        <f t="shared" ca="1" si="0"/>
        <v>32</v>
      </c>
      <c r="B39" s="152">
        <f t="shared" si="1"/>
        <v>499</v>
      </c>
      <c r="C39" s="153">
        <v>5206</v>
      </c>
      <c r="D39" s="154" t="s">
        <v>36</v>
      </c>
      <c r="E39" s="155"/>
      <c r="F39" s="156"/>
      <c r="G39" s="157"/>
      <c r="H39" s="158"/>
      <c r="I39" s="158"/>
      <c r="J39" s="158"/>
      <c r="K39" s="158" t="s">
        <v>25</v>
      </c>
      <c r="L39" s="158"/>
      <c r="M39" s="158"/>
      <c r="N39" s="159"/>
      <c r="O39" s="167" t="str">
        <f t="shared" si="2"/>
        <v/>
      </c>
      <c r="P39" s="60"/>
      <c r="Q39" s="61"/>
    </row>
    <row r="40" spans="1:17" x14ac:dyDescent="0.2">
      <c r="A40" s="151">
        <f t="shared" ca="1" si="0"/>
        <v>33</v>
      </c>
      <c r="B40" s="152">
        <f t="shared" si="1"/>
        <v>499</v>
      </c>
      <c r="C40" s="153">
        <v>5207</v>
      </c>
      <c r="D40" s="154" t="s">
        <v>32</v>
      </c>
      <c r="E40" s="155"/>
      <c r="F40" s="156"/>
      <c r="G40" s="157"/>
      <c r="H40" s="158"/>
      <c r="I40" s="158"/>
      <c r="J40" s="158"/>
      <c r="K40" s="158" t="s">
        <v>25</v>
      </c>
      <c r="L40" s="158"/>
      <c r="M40" s="158"/>
      <c r="N40" s="159"/>
      <c r="O40" s="167" t="str">
        <f t="shared" si="2"/>
        <v/>
      </c>
      <c r="P40" s="60"/>
      <c r="Q40" s="61"/>
    </row>
    <row r="41" spans="1:17" x14ac:dyDescent="0.2">
      <c r="A41" s="151">
        <f t="shared" ca="1" si="0"/>
        <v>34</v>
      </c>
      <c r="B41" s="152">
        <f t="shared" si="1"/>
        <v>499</v>
      </c>
      <c r="C41" s="153">
        <v>5208</v>
      </c>
      <c r="D41" s="154" t="s">
        <v>60</v>
      </c>
      <c r="E41" s="155"/>
      <c r="F41" s="156"/>
      <c r="G41" s="157"/>
      <c r="H41" s="158"/>
      <c r="I41" s="158"/>
      <c r="J41" s="158"/>
      <c r="K41" s="158" t="s">
        <v>25</v>
      </c>
      <c r="L41" s="158"/>
      <c r="M41" s="158"/>
      <c r="N41" s="159"/>
      <c r="O41" s="167" t="str">
        <f t="shared" si="2"/>
        <v/>
      </c>
      <c r="P41" s="60"/>
      <c r="Q41" s="61"/>
    </row>
    <row r="42" spans="1:17" x14ac:dyDescent="0.2">
      <c r="A42" s="151">
        <f t="shared" ca="1" si="0"/>
        <v>35</v>
      </c>
      <c r="B42" s="152">
        <f t="shared" si="1"/>
        <v>499</v>
      </c>
      <c r="C42" s="153">
        <v>5209</v>
      </c>
      <c r="D42" s="154" t="s">
        <v>60</v>
      </c>
      <c r="E42" s="155"/>
      <c r="F42" s="156"/>
      <c r="G42" s="157"/>
      <c r="H42" s="158"/>
      <c r="I42" s="158"/>
      <c r="J42" s="158"/>
      <c r="K42" s="158" t="s">
        <v>25</v>
      </c>
      <c r="L42" s="158"/>
      <c r="M42" s="158"/>
      <c r="N42" s="159"/>
      <c r="O42" s="167" t="str">
        <f t="shared" si="2"/>
        <v/>
      </c>
      <c r="P42" s="60"/>
      <c r="Q42" s="61"/>
    </row>
    <row r="43" spans="1:17" x14ac:dyDescent="0.2">
      <c r="A43" s="151">
        <f t="shared" ca="1" si="0"/>
        <v>36</v>
      </c>
      <c r="B43" s="152">
        <f t="shared" si="1"/>
        <v>499</v>
      </c>
      <c r="C43" s="153"/>
      <c r="D43" s="154" t="s">
        <v>31</v>
      </c>
      <c r="E43" s="155"/>
      <c r="F43" s="156"/>
      <c r="G43" s="157"/>
      <c r="H43" s="158" t="s">
        <v>27</v>
      </c>
      <c r="I43" s="158" t="s">
        <v>27</v>
      </c>
      <c r="J43" s="158" t="s">
        <v>27</v>
      </c>
      <c r="K43" s="158" t="s">
        <v>27</v>
      </c>
      <c r="L43" s="158" t="s">
        <v>27</v>
      </c>
      <c r="M43" s="158" t="s">
        <v>27</v>
      </c>
      <c r="N43" s="159" t="s">
        <v>27</v>
      </c>
      <c r="O43" s="167" t="str">
        <f t="shared" si="2"/>
        <v/>
      </c>
      <c r="P43" s="60"/>
      <c r="Q43" s="61"/>
    </row>
    <row r="44" spans="1:17" x14ac:dyDescent="0.2">
      <c r="A44" s="151">
        <f t="shared" ca="1" si="0"/>
        <v>37</v>
      </c>
      <c r="B44" s="152">
        <f t="shared" si="1"/>
        <v>499</v>
      </c>
      <c r="C44" s="153">
        <v>7000</v>
      </c>
      <c r="D44" s="154" t="s">
        <v>86</v>
      </c>
      <c r="E44" s="160" t="s">
        <v>95</v>
      </c>
      <c r="F44" s="156"/>
      <c r="G44" s="157"/>
      <c r="H44" s="158"/>
      <c r="I44" s="158"/>
      <c r="J44" s="158"/>
      <c r="K44" s="158" t="s">
        <v>25</v>
      </c>
      <c r="L44" s="158"/>
      <c r="M44" s="158"/>
      <c r="N44" s="159"/>
      <c r="O44" s="167" t="str">
        <f t="shared" si="2"/>
        <v/>
      </c>
      <c r="P44" s="60"/>
      <c r="Q44" s="61"/>
    </row>
    <row r="45" spans="1:17" x14ac:dyDescent="0.2">
      <c r="A45" s="151">
        <f t="shared" ca="1" si="0"/>
        <v>38</v>
      </c>
      <c r="B45" s="152">
        <f t="shared" si="1"/>
        <v>499</v>
      </c>
      <c r="C45" s="153">
        <v>7001</v>
      </c>
      <c r="D45" s="154" t="s">
        <v>87</v>
      </c>
      <c r="E45" s="160" t="s">
        <v>130</v>
      </c>
      <c r="F45" s="156"/>
      <c r="G45" s="157"/>
      <c r="H45" s="158"/>
      <c r="I45" s="158"/>
      <c r="J45" s="158"/>
      <c r="K45" s="158" t="s">
        <v>25</v>
      </c>
      <c r="L45" s="158"/>
      <c r="M45" s="158"/>
      <c r="N45" s="159"/>
      <c r="O45" s="167" t="str">
        <f t="shared" si="2"/>
        <v/>
      </c>
      <c r="P45" s="60"/>
      <c r="Q45" s="61"/>
    </row>
    <row r="46" spans="1:17" x14ac:dyDescent="0.2">
      <c r="A46" s="151">
        <f t="shared" ca="1" si="0"/>
        <v>39</v>
      </c>
      <c r="B46" s="152">
        <f t="shared" si="1"/>
        <v>499</v>
      </c>
      <c r="C46" s="153">
        <v>7002</v>
      </c>
      <c r="D46" s="154" t="s">
        <v>131</v>
      </c>
      <c r="E46" s="155"/>
      <c r="F46" s="156"/>
      <c r="G46" s="157"/>
      <c r="H46" s="158"/>
      <c r="I46" s="158"/>
      <c r="J46" s="158"/>
      <c r="K46" s="158" t="s">
        <v>25</v>
      </c>
      <c r="L46" s="158"/>
      <c r="M46" s="158"/>
      <c r="N46" s="159"/>
      <c r="O46" s="167" t="str">
        <f t="shared" si="2"/>
        <v/>
      </c>
      <c r="P46" s="60"/>
      <c r="Q46" s="61"/>
    </row>
    <row r="47" spans="1:17" x14ac:dyDescent="0.2">
      <c r="A47" s="151">
        <f t="shared" ca="1" si="0"/>
        <v>40</v>
      </c>
      <c r="B47" s="152">
        <f t="shared" si="1"/>
        <v>499</v>
      </c>
      <c r="C47" s="153">
        <v>7003</v>
      </c>
      <c r="D47" s="154" t="s">
        <v>89</v>
      </c>
      <c r="E47" s="155"/>
      <c r="F47" s="156"/>
      <c r="G47" s="157"/>
      <c r="H47" s="158"/>
      <c r="I47" s="158"/>
      <c r="J47" s="158"/>
      <c r="K47" s="158" t="s">
        <v>25</v>
      </c>
      <c r="L47" s="158"/>
      <c r="M47" s="158"/>
      <c r="N47" s="159"/>
      <c r="O47" s="167" t="str">
        <f t="shared" si="2"/>
        <v/>
      </c>
      <c r="P47" s="60"/>
      <c r="Q47" s="61"/>
    </row>
    <row r="48" spans="1:17" x14ac:dyDescent="0.2">
      <c r="A48" s="151">
        <f t="shared" ca="1" si="0"/>
        <v>41</v>
      </c>
      <c r="B48" s="152">
        <f t="shared" si="1"/>
        <v>499</v>
      </c>
      <c r="C48" s="153"/>
      <c r="D48" s="154" t="s">
        <v>31</v>
      </c>
      <c r="E48" s="155"/>
      <c r="F48" s="156"/>
      <c r="G48" s="157"/>
      <c r="H48" s="158" t="s">
        <v>27</v>
      </c>
      <c r="I48" s="158" t="s">
        <v>27</v>
      </c>
      <c r="J48" s="158" t="s">
        <v>27</v>
      </c>
      <c r="K48" s="158" t="s">
        <v>27</v>
      </c>
      <c r="L48" s="158" t="s">
        <v>27</v>
      </c>
      <c r="M48" s="158" t="s">
        <v>27</v>
      </c>
      <c r="N48" s="159" t="s">
        <v>27</v>
      </c>
      <c r="O48" s="167" t="str">
        <f t="shared" si="2"/>
        <v/>
      </c>
      <c r="P48" s="60"/>
      <c r="Q48" s="61"/>
    </row>
    <row r="49" spans="1:17" x14ac:dyDescent="0.2">
      <c r="A49" s="151">
        <f t="shared" ca="1" si="0"/>
        <v>42</v>
      </c>
      <c r="B49" s="152">
        <f t="shared" si="1"/>
        <v>499</v>
      </c>
      <c r="C49" s="153">
        <v>9000</v>
      </c>
      <c r="D49" s="154" t="s">
        <v>90</v>
      </c>
      <c r="E49" s="155"/>
      <c r="F49" s="156"/>
      <c r="G49" s="157"/>
      <c r="H49" s="158"/>
      <c r="I49" s="158"/>
      <c r="J49" s="158"/>
      <c r="K49" s="158" t="s">
        <v>25</v>
      </c>
      <c r="L49" s="158"/>
      <c r="M49" s="158"/>
      <c r="N49" s="159"/>
      <c r="O49" s="167" t="str">
        <f t="shared" ref="O49:O53" si="3">IF(F49="","",IF(COUNTIF(H49:N49,"x")=1,F49*G49*LOOKUP("x",H49:N49,H$6:N$6),IF(ISNUMBER($C49),"???","--------")))</f>
        <v/>
      </c>
      <c r="P49" s="60"/>
      <c r="Q49" s="61"/>
    </row>
    <row r="50" spans="1:17" x14ac:dyDescent="0.2">
      <c r="A50" s="151">
        <f t="shared" ca="1" si="0"/>
        <v>43</v>
      </c>
      <c r="B50" s="152">
        <f t="shared" si="1"/>
        <v>499</v>
      </c>
      <c r="C50" s="153">
        <v>9001</v>
      </c>
      <c r="D50" s="154" t="s">
        <v>91</v>
      </c>
      <c r="E50" s="155"/>
      <c r="F50" s="156"/>
      <c r="G50" s="157"/>
      <c r="H50" s="158"/>
      <c r="I50" s="158"/>
      <c r="J50" s="158"/>
      <c r="K50" s="158" t="s">
        <v>25</v>
      </c>
      <c r="L50" s="158"/>
      <c r="M50" s="158"/>
      <c r="N50" s="159"/>
      <c r="O50" s="167" t="str">
        <f t="shared" si="3"/>
        <v/>
      </c>
      <c r="P50" s="60"/>
      <c r="Q50" s="61"/>
    </row>
    <row r="51" spans="1:17" ht="25.5" x14ac:dyDescent="0.2">
      <c r="A51" s="151">
        <f ca="1">CELL("Zeile",A51)-A$7</f>
        <v>44</v>
      </c>
      <c r="B51" s="152">
        <f t="shared" si="1"/>
        <v>499</v>
      </c>
      <c r="C51" s="153">
        <v>9002</v>
      </c>
      <c r="D51" s="154" t="s">
        <v>92</v>
      </c>
      <c r="E51" s="155"/>
      <c r="F51" s="156"/>
      <c r="G51" s="157"/>
      <c r="H51" s="158"/>
      <c r="I51" s="158"/>
      <c r="J51" s="158"/>
      <c r="K51" s="158" t="s">
        <v>25</v>
      </c>
      <c r="L51" s="158"/>
      <c r="M51" s="158"/>
      <c r="N51" s="159"/>
      <c r="O51" s="167" t="str">
        <f t="shared" si="3"/>
        <v/>
      </c>
      <c r="P51" s="60"/>
      <c r="Q51" s="61"/>
    </row>
    <row r="52" spans="1:17" x14ac:dyDescent="0.2">
      <c r="A52" s="151">
        <f ca="1">CELL("Zeile",A52)-A$7</f>
        <v>45</v>
      </c>
      <c r="B52" s="152">
        <f t="shared" si="1"/>
        <v>499</v>
      </c>
      <c r="C52" s="153">
        <v>9003</v>
      </c>
      <c r="D52" s="154" t="s">
        <v>93</v>
      </c>
      <c r="E52" s="155"/>
      <c r="F52" s="156"/>
      <c r="G52" s="157"/>
      <c r="H52" s="158"/>
      <c r="I52" s="158"/>
      <c r="J52" s="158"/>
      <c r="K52" s="158" t="s">
        <v>25</v>
      </c>
      <c r="L52" s="158"/>
      <c r="M52" s="158"/>
      <c r="N52" s="159"/>
      <c r="O52" s="167" t="str">
        <f t="shared" si="3"/>
        <v/>
      </c>
    </row>
    <row r="53" spans="1:17" ht="12.75" customHeight="1" x14ac:dyDescent="0.2">
      <c r="A53" s="168"/>
      <c r="B53" s="179" t="s">
        <v>30</v>
      </c>
      <c r="C53" s="179"/>
      <c r="D53" s="169"/>
      <c r="E53" s="170"/>
      <c r="F53" s="171"/>
      <c r="G53" s="172"/>
      <c r="H53" s="170"/>
      <c r="I53" s="170"/>
      <c r="J53" s="170"/>
      <c r="K53" s="170"/>
      <c r="L53" s="170"/>
      <c r="M53" s="170"/>
      <c r="N53" s="170"/>
      <c r="O53" s="167" t="str">
        <f t="shared" si="3"/>
        <v/>
      </c>
    </row>
  </sheetData>
  <mergeCells count="5">
    <mergeCell ref="B53:C53"/>
    <mergeCell ref="H1:L1"/>
    <mergeCell ref="M1:N1"/>
    <mergeCell ref="H2:L2"/>
    <mergeCell ref="M2:N2"/>
  </mergeCells>
  <phoneticPr fontId="1" type="noConversion"/>
  <conditionalFormatting sqref="H47:N47 H48:H71 H78:H83">
    <cfRule type="expression" dxfId="28" priority="1" stopIfTrue="1">
      <formula>(H47&lt;&gt;IF(ISNUMBER($C47),VLOOKUP($C47,INDIRECT(KatName&amp;$B47),H$5,0),""))</formula>
    </cfRule>
  </conditionalFormatting>
  <conditionalFormatting sqref="H72:N77">
    <cfRule type="expression" dxfId="27" priority="2" stopIfTrue="1">
      <formula>(H72&lt;&gt;IF(ISNUMBER($C72),VLOOKUP($C72,INDIRECT(#REF!&amp;#REF!),H$7,0),""))</formula>
    </cfRule>
  </conditionalFormatting>
  <pageMargins left="0.51181102362204722" right="0.51181102362204722" top="0.78740157480314965" bottom="0.78740157480314965" header="0.31496062992125984" footer="0.31496062992125984"/>
  <pageSetup paperSize="9" scale="74" orientation="landscape" r:id="rId1"/>
  <headerFooter alignWithMargins="0">
    <oddHeader>&amp;L&amp;"Melior Com,Standard"Vergabe-Nr.: ZR3-16150-2026-128-13-BG370
&amp;C&amp;"Melior Com,Fett"&amp;14Arbeitskarte MSR
&amp;A&amp;R&amp;"Melior Com,Standard"Anlage 3</oddHeader>
    <oddFooter>&amp;RSeite &amp;P von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DCA63-391E-4158-88BF-0C9E21A8DB37}">
  <sheetPr>
    <tabColor indexed="11"/>
  </sheetPr>
  <dimension ref="A1:Q53"/>
  <sheetViews>
    <sheetView view="pageLayout" zoomScaleNormal="100" workbookViewId="0">
      <selection activeCell="E4" sqref="E4"/>
    </sheetView>
  </sheetViews>
  <sheetFormatPr baseColWidth="10" defaultRowHeight="12.75" x14ac:dyDescent="0.2"/>
  <cols>
    <col min="1" max="1" width="4.42578125" style="168" customWidth="1"/>
    <col min="2" max="2" width="7" style="168" customWidth="1"/>
    <col min="3" max="3" width="10.28515625" style="168" customWidth="1"/>
    <col min="4" max="4" width="54.5703125" style="169" customWidth="1"/>
    <col min="5" max="5" width="35.140625" style="170" customWidth="1"/>
    <col min="6" max="6" width="16.5703125" style="171" customWidth="1"/>
    <col min="7" max="7" width="7.5703125" style="172" customWidth="1"/>
    <col min="8" max="12" width="4.140625" style="170" customWidth="1"/>
    <col min="13" max="13" width="5.5703125" style="170" customWidth="1"/>
    <col min="14" max="14" width="5.28515625" style="170" customWidth="1"/>
    <col min="15" max="15" width="18.5703125" style="170" customWidth="1"/>
    <col min="16" max="16384" width="11.42578125" style="170"/>
  </cols>
  <sheetData>
    <row r="1" spans="1:17" ht="15.75" customHeight="1" x14ac:dyDescent="0.25">
      <c r="A1" s="96"/>
      <c r="B1" s="97"/>
      <c r="C1" s="98" t="s">
        <v>43</v>
      </c>
      <c r="D1" s="99" t="s">
        <v>94</v>
      </c>
      <c r="E1" s="100"/>
      <c r="F1" s="101"/>
      <c r="G1" s="102"/>
      <c r="H1" s="180"/>
      <c r="I1" s="181"/>
      <c r="J1" s="181"/>
      <c r="K1" s="181"/>
      <c r="L1" s="181"/>
      <c r="M1" s="182"/>
      <c r="N1" s="183"/>
      <c r="O1" s="161"/>
      <c r="Q1" s="174"/>
    </row>
    <row r="2" spans="1:17" ht="15.75" customHeight="1" x14ac:dyDescent="0.25">
      <c r="A2" s="103"/>
      <c r="B2" s="104"/>
      <c r="C2" s="105" t="s">
        <v>0</v>
      </c>
      <c r="D2" s="106" t="s">
        <v>134</v>
      </c>
      <c r="E2" s="107"/>
      <c r="F2" s="108"/>
      <c r="G2" s="109"/>
      <c r="H2" s="184"/>
      <c r="I2" s="185"/>
      <c r="J2" s="185"/>
      <c r="K2" s="185"/>
      <c r="L2" s="185"/>
      <c r="M2" s="186"/>
      <c r="N2" s="187"/>
      <c r="O2" s="162"/>
      <c r="P2" s="175"/>
      <c r="Q2" s="174"/>
    </row>
    <row r="3" spans="1:17" ht="15.75" x14ac:dyDescent="0.25">
      <c r="A3" s="110"/>
      <c r="B3" s="111"/>
      <c r="C3" s="112">
        <v>499</v>
      </c>
      <c r="D3" s="113" t="s">
        <v>44</v>
      </c>
      <c r="E3" s="114"/>
      <c r="F3" s="115"/>
      <c r="G3" s="116" t="s">
        <v>45</v>
      </c>
      <c r="H3" s="117" t="s">
        <v>1</v>
      </c>
      <c r="I3" s="118"/>
      <c r="J3" s="118"/>
      <c r="K3" s="118"/>
      <c r="L3" s="118"/>
      <c r="M3" s="118"/>
      <c r="N3" s="119"/>
      <c r="O3" s="163"/>
      <c r="Q3" s="174"/>
    </row>
    <row r="4" spans="1:17" ht="73.5" customHeight="1" x14ac:dyDescent="0.2">
      <c r="A4" s="120" t="s">
        <v>46</v>
      </c>
      <c r="B4" s="121" t="s">
        <v>2</v>
      </c>
      <c r="C4" s="122" t="s">
        <v>3</v>
      </c>
      <c r="D4" s="123" t="s">
        <v>135</v>
      </c>
      <c r="E4" s="124" t="s">
        <v>4</v>
      </c>
      <c r="F4" s="125"/>
      <c r="G4" s="126" t="s">
        <v>5</v>
      </c>
      <c r="H4" s="127" t="s">
        <v>6</v>
      </c>
      <c r="I4" s="127" t="s">
        <v>7</v>
      </c>
      <c r="J4" s="127" t="s">
        <v>8</v>
      </c>
      <c r="K4" s="127" t="s">
        <v>9</v>
      </c>
      <c r="L4" s="127" t="s">
        <v>10</v>
      </c>
      <c r="M4" s="127" t="s">
        <v>11</v>
      </c>
      <c r="N4" s="128" t="s">
        <v>33</v>
      </c>
      <c r="O4" s="164"/>
      <c r="Q4" s="174"/>
    </row>
    <row r="5" spans="1:17" x14ac:dyDescent="0.2">
      <c r="A5" s="129" t="s">
        <v>12</v>
      </c>
      <c r="B5" s="130" t="s">
        <v>13</v>
      </c>
      <c r="C5" s="131" t="s">
        <v>14</v>
      </c>
      <c r="D5" s="130" t="s">
        <v>15</v>
      </c>
      <c r="E5" s="132" t="s">
        <v>16</v>
      </c>
      <c r="F5" s="133" t="s">
        <v>17</v>
      </c>
      <c r="G5" s="134" t="s">
        <v>48</v>
      </c>
      <c r="H5" s="135" t="s">
        <v>18</v>
      </c>
      <c r="I5" s="135" t="s">
        <v>19</v>
      </c>
      <c r="J5" s="135" t="s">
        <v>20</v>
      </c>
      <c r="K5" s="135" t="s">
        <v>21</v>
      </c>
      <c r="L5" s="135" t="s">
        <v>22</v>
      </c>
      <c r="M5" s="135" t="s">
        <v>23</v>
      </c>
      <c r="N5" s="136" t="s">
        <v>24</v>
      </c>
      <c r="O5" s="165" t="s">
        <v>49</v>
      </c>
      <c r="Q5" s="174"/>
    </row>
    <row r="6" spans="1:17" hidden="1" x14ac:dyDescent="0.2">
      <c r="A6" s="137"/>
      <c r="B6" s="138"/>
      <c r="C6" s="138"/>
      <c r="D6" s="139"/>
      <c r="E6" s="140"/>
      <c r="F6" s="141"/>
      <c r="G6" s="142"/>
      <c r="H6" s="143">
        <v>12</v>
      </c>
      <c r="I6" s="143">
        <v>4</v>
      </c>
      <c r="J6" s="143">
        <v>2</v>
      </c>
      <c r="K6" s="143">
        <v>1</v>
      </c>
      <c r="L6" s="144">
        <v>0.5</v>
      </c>
      <c r="M6" s="144">
        <v>0.2</v>
      </c>
      <c r="N6" s="145">
        <v>1</v>
      </c>
      <c r="O6" s="166"/>
      <c r="P6" s="176"/>
      <c r="Q6" s="174"/>
    </row>
    <row r="7" spans="1:17" hidden="1" x14ac:dyDescent="0.2">
      <c r="A7" s="137">
        <f ca="1">CELL("Zeile",A7)</f>
        <v>7</v>
      </c>
      <c r="B7" s="146"/>
      <c r="C7" s="146"/>
      <c r="D7" s="147">
        <v>2</v>
      </c>
      <c r="E7" s="148"/>
      <c r="F7" s="148"/>
      <c r="G7" s="149"/>
      <c r="H7" s="147">
        <v>3</v>
      </c>
      <c r="I7" s="147">
        <v>4</v>
      </c>
      <c r="J7" s="147">
        <v>5</v>
      </c>
      <c r="K7" s="147">
        <v>6</v>
      </c>
      <c r="L7" s="147">
        <v>7</v>
      </c>
      <c r="M7" s="147">
        <v>8</v>
      </c>
      <c r="N7" s="150">
        <v>9</v>
      </c>
      <c r="O7" s="150"/>
      <c r="P7" s="176"/>
      <c r="Q7" s="174"/>
    </row>
    <row r="8" spans="1:17" ht="25.5" x14ac:dyDescent="0.2">
      <c r="A8" s="151">
        <f t="shared" ref="A8:A50" ca="1" si="0">CELL("Zeile",A8)-A$7</f>
        <v>1</v>
      </c>
      <c r="B8" s="152">
        <f t="shared" ref="B8:B52" si="1">$C$3</f>
        <v>499</v>
      </c>
      <c r="C8" s="153">
        <v>3100</v>
      </c>
      <c r="D8" s="154" t="s">
        <v>50</v>
      </c>
      <c r="E8" s="155"/>
      <c r="F8" s="156"/>
      <c r="G8" s="157"/>
      <c r="H8" s="158"/>
      <c r="I8" s="158"/>
      <c r="J8" s="158"/>
      <c r="K8" s="158" t="s">
        <v>25</v>
      </c>
      <c r="L8" s="158"/>
      <c r="M8" s="158"/>
      <c r="N8" s="159"/>
      <c r="O8" s="167" t="str">
        <f>IF(F8="","",IF(COUNTIF(H8:N8,"x")=1,F8*G8*LOOKUP("x",H8:N8,H$6:N$6),IF(ISNUMBER($C8),"???","--------")))</f>
        <v/>
      </c>
      <c r="P8" s="177"/>
      <c r="Q8" s="178"/>
    </row>
    <row r="9" spans="1:17" ht="25.5" x14ac:dyDescent="0.2">
      <c r="A9" s="151">
        <f t="shared" ca="1" si="0"/>
        <v>2</v>
      </c>
      <c r="B9" s="152">
        <f t="shared" si="1"/>
        <v>499</v>
      </c>
      <c r="C9" s="153">
        <v>3101</v>
      </c>
      <c r="D9" s="154" t="s">
        <v>51</v>
      </c>
      <c r="E9" s="155"/>
      <c r="F9" s="156"/>
      <c r="G9" s="157"/>
      <c r="H9" s="158"/>
      <c r="I9" s="158"/>
      <c r="J9" s="158"/>
      <c r="K9" s="158" t="s">
        <v>25</v>
      </c>
      <c r="L9" s="158"/>
      <c r="M9" s="158"/>
      <c r="N9" s="159"/>
      <c r="O9" s="167" t="str">
        <f t="shared" ref="O9:O53" si="2">IF(F9="","",IF(COUNTIF(H9:N9,"x")=1,F9*G9*LOOKUP("x",H9:N9,H$6:N$6),IF(ISNUMBER($C9),"???","--------")))</f>
        <v/>
      </c>
      <c r="P9" s="177"/>
      <c r="Q9" s="178"/>
    </row>
    <row r="10" spans="1:17" x14ac:dyDescent="0.2">
      <c r="A10" s="151">
        <f t="shared" ca="1" si="0"/>
        <v>3</v>
      </c>
      <c r="B10" s="152">
        <f t="shared" si="1"/>
        <v>499</v>
      </c>
      <c r="C10" s="153">
        <v>3102</v>
      </c>
      <c r="D10" s="154" t="s">
        <v>26</v>
      </c>
      <c r="E10" s="155"/>
      <c r="F10" s="156"/>
      <c r="G10" s="157"/>
      <c r="H10" s="158"/>
      <c r="I10" s="158"/>
      <c r="J10" s="158"/>
      <c r="K10" s="158" t="s">
        <v>25</v>
      </c>
      <c r="L10" s="158"/>
      <c r="M10" s="158"/>
      <c r="N10" s="159"/>
      <c r="O10" s="167" t="str">
        <f t="shared" si="2"/>
        <v/>
      </c>
      <c r="P10" s="177"/>
      <c r="Q10" s="178"/>
    </row>
    <row r="11" spans="1:17" ht="25.5" x14ac:dyDescent="0.2">
      <c r="A11" s="151">
        <f t="shared" ca="1" si="0"/>
        <v>4</v>
      </c>
      <c r="B11" s="152">
        <f t="shared" si="1"/>
        <v>499</v>
      </c>
      <c r="C11" s="153">
        <v>3104</v>
      </c>
      <c r="D11" s="154" t="s">
        <v>52</v>
      </c>
      <c r="E11" s="155"/>
      <c r="F11" s="156"/>
      <c r="G11" s="157"/>
      <c r="H11" s="158"/>
      <c r="I11" s="158"/>
      <c r="J11" s="158"/>
      <c r="K11" s="158" t="s">
        <v>25</v>
      </c>
      <c r="L11" s="158"/>
      <c r="M11" s="158"/>
      <c r="N11" s="159"/>
      <c r="O11" s="167" t="str">
        <f t="shared" si="2"/>
        <v/>
      </c>
      <c r="P11" s="177"/>
      <c r="Q11" s="178"/>
    </row>
    <row r="12" spans="1:17" x14ac:dyDescent="0.2">
      <c r="A12" s="151">
        <f t="shared" ca="1" si="0"/>
        <v>5</v>
      </c>
      <c r="B12" s="152">
        <f t="shared" si="1"/>
        <v>499</v>
      </c>
      <c r="C12" s="153">
        <v>3105</v>
      </c>
      <c r="D12" s="154" t="s">
        <v>53</v>
      </c>
      <c r="E12" s="155"/>
      <c r="F12" s="156"/>
      <c r="G12" s="157"/>
      <c r="H12" s="158"/>
      <c r="I12" s="158"/>
      <c r="J12" s="158"/>
      <c r="K12" s="158" t="s">
        <v>25</v>
      </c>
      <c r="L12" s="158"/>
      <c r="M12" s="158"/>
      <c r="N12" s="159"/>
      <c r="O12" s="167" t="str">
        <f t="shared" si="2"/>
        <v/>
      </c>
      <c r="P12" s="177"/>
      <c r="Q12" s="178"/>
    </row>
    <row r="13" spans="1:17" x14ac:dyDescent="0.2">
      <c r="A13" s="151">
        <f t="shared" ca="1" si="0"/>
        <v>6</v>
      </c>
      <c r="B13" s="152">
        <f t="shared" si="1"/>
        <v>499</v>
      </c>
      <c r="C13" s="153">
        <v>3106</v>
      </c>
      <c r="D13" s="154" t="s">
        <v>54</v>
      </c>
      <c r="E13" s="155"/>
      <c r="F13" s="156"/>
      <c r="G13" s="157"/>
      <c r="H13" s="158"/>
      <c r="I13" s="158"/>
      <c r="J13" s="158"/>
      <c r="K13" s="158" t="s">
        <v>25</v>
      </c>
      <c r="L13" s="158"/>
      <c r="M13" s="158"/>
      <c r="N13" s="159"/>
      <c r="O13" s="167" t="str">
        <f t="shared" si="2"/>
        <v/>
      </c>
      <c r="P13" s="177"/>
      <c r="Q13" s="178"/>
    </row>
    <row r="14" spans="1:17" x14ac:dyDescent="0.2">
      <c r="A14" s="151">
        <f t="shared" ca="1" si="0"/>
        <v>7</v>
      </c>
      <c r="B14" s="152">
        <f t="shared" si="1"/>
        <v>499</v>
      </c>
      <c r="C14" s="153">
        <v>3107</v>
      </c>
      <c r="D14" s="154" t="s">
        <v>55</v>
      </c>
      <c r="E14" s="155"/>
      <c r="F14" s="156"/>
      <c r="G14" s="157"/>
      <c r="H14" s="158"/>
      <c r="I14" s="158"/>
      <c r="J14" s="158"/>
      <c r="K14" s="158" t="s">
        <v>25</v>
      </c>
      <c r="L14" s="158"/>
      <c r="M14" s="158"/>
      <c r="N14" s="159"/>
      <c r="O14" s="167" t="str">
        <f t="shared" si="2"/>
        <v/>
      </c>
      <c r="P14" s="177"/>
      <c r="Q14" s="178"/>
    </row>
    <row r="15" spans="1:17" x14ac:dyDescent="0.2">
      <c r="A15" s="151">
        <f t="shared" ca="1" si="0"/>
        <v>8</v>
      </c>
      <c r="B15" s="152">
        <f t="shared" si="1"/>
        <v>499</v>
      </c>
      <c r="C15" s="153"/>
      <c r="D15" s="154" t="s">
        <v>31</v>
      </c>
      <c r="E15" s="155"/>
      <c r="F15" s="156"/>
      <c r="G15" s="157"/>
      <c r="H15" s="158" t="s">
        <v>27</v>
      </c>
      <c r="I15" s="158" t="s">
        <v>27</v>
      </c>
      <c r="J15" s="158" t="s">
        <v>27</v>
      </c>
      <c r="K15" s="158" t="s">
        <v>27</v>
      </c>
      <c r="L15" s="158" t="s">
        <v>27</v>
      </c>
      <c r="M15" s="158" t="s">
        <v>27</v>
      </c>
      <c r="N15" s="159" t="s">
        <v>27</v>
      </c>
      <c r="O15" s="167" t="str">
        <f t="shared" si="2"/>
        <v/>
      </c>
      <c r="P15" s="177"/>
      <c r="Q15" s="178"/>
    </row>
    <row r="16" spans="1:17" x14ac:dyDescent="0.2">
      <c r="A16" s="151">
        <f t="shared" ca="1" si="0"/>
        <v>9</v>
      </c>
      <c r="B16" s="152">
        <f t="shared" si="1"/>
        <v>499</v>
      </c>
      <c r="C16" s="153">
        <v>3200</v>
      </c>
      <c r="D16" s="154" t="s">
        <v>56</v>
      </c>
      <c r="E16" s="155" t="s">
        <v>57</v>
      </c>
      <c r="F16" s="156"/>
      <c r="G16" s="157"/>
      <c r="H16" s="158"/>
      <c r="I16" s="158"/>
      <c r="J16" s="158"/>
      <c r="K16" s="158" t="s">
        <v>25</v>
      </c>
      <c r="L16" s="158"/>
      <c r="M16" s="158"/>
      <c r="N16" s="159"/>
      <c r="O16" s="167" t="str">
        <f t="shared" si="2"/>
        <v/>
      </c>
      <c r="P16" s="177"/>
      <c r="Q16" s="178"/>
    </row>
    <row r="17" spans="1:17" ht="25.5" x14ac:dyDescent="0.2">
      <c r="A17" s="151">
        <f t="shared" ca="1" si="0"/>
        <v>10</v>
      </c>
      <c r="B17" s="152">
        <f t="shared" si="1"/>
        <v>499</v>
      </c>
      <c r="C17" s="153">
        <v>3201</v>
      </c>
      <c r="D17" s="154" t="s">
        <v>51</v>
      </c>
      <c r="E17" s="155"/>
      <c r="F17" s="156"/>
      <c r="G17" s="157"/>
      <c r="H17" s="158"/>
      <c r="I17" s="158"/>
      <c r="J17" s="158"/>
      <c r="K17" s="158" t="s">
        <v>25</v>
      </c>
      <c r="L17" s="158"/>
      <c r="M17" s="158"/>
      <c r="N17" s="159"/>
      <c r="O17" s="167" t="str">
        <f t="shared" si="2"/>
        <v/>
      </c>
      <c r="P17" s="177"/>
      <c r="Q17" s="178"/>
    </row>
    <row r="18" spans="1:17" x14ac:dyDescent="0.2">
      <c r="A18" s="151">
        <f t="shared" ca="1" si="0"/>
        <v>11</v>
      </c>
      <c r="B18" s="152">
        <f t="shared" si="1"/>
        <v>499</v>
      </c>
      <c r="C18" s="153">
        <v>3202</v>
      </c>
      <c r="D18" s="154" t="s">
        <v>26</v>
      </c>
      <c r="E18" s="155"/>
      <c r="F18" s="156"/>
      <c r="G18" s="157"/>
      <c r="H18" s="158"/>
      <c r="I18" s="158"/>
      <c r="J18" s="158"/>
      <c r="K18" s="158" t="s">
        <v>25</v>
      </c>
      <c r="L18" s="158"/>
      <c r="M18" s="158"/>
      <c r="N18" s="159"/>
      <c r="O18" s="167" t="str">
        <f t="shared" si="2"/>
        <v/>
      </c>
      <c r="P18" s="177"/>
      <c r="Q18" s="178"/>
    </row>
    <row r="19" spans="1:17" x14ac:dyDescent="0.2">
      <c r="A19" s="151">
        <f t="shared" ca="1" si="0"/>
        <v>12</v>
      </c>
      <c r="B19" s="152">
        <f t="shared" si="1"/>
        <v>499</v>
      </c>
      <c r="C19" s="153">
        <v>3203</v>
      </c>
      <c r="D19" s="154" t="s">
        <v>59</v>
      </c>
      <c r="E19" s="155"/>
      <c r="F19" s="156"/>
      <c r="G19" s="157"/>
      <c r="H19" s="158"/>
      <c r="I19" s="158"/>
      <c r="J19" s="158"/>
      <c r="K19" s="158" t="s">
        <v>25</v>
      </c>
      <c r="L19" s="158"/>
      <c r="M19" s="158"/>
      <c r="N19" s="159"/>
      <c r="O19" s="167" t="str">
        <f t="shared" si="2"/>
        <v/>
      </c>
      <c r="P19" s="177"/>
      <c r="Q19" s="178"/>
    </row>
    <row r="20" spans="1:17" x14ac:dyDescent="0.2">
      <c r="A20" s="151">
        <f t="shared" ca="1" si="0"/>
        <v>13</v>
      </c>
      <c r="B20" s="152">
        <f t="shared" si="1"/>
        <v>499</v>
      </c>
      <c r="C20" s="153">
        <v>3204</v>
      </c>
      <c r="D20" s="154" t="s">
        <v>53</v>
      </c>
      <c r="E20" s="155"/>
      <c r="F20" s="156"/>
      <c r="G20" s="157"/>
      <c r="H20" s="158"/>
      <c r="I20" s="158"/>
      <c r="J20" s="158"/>
      <c r="K20" s="158" t="s">
        <v>25</v>
      </c>
      <c r="L20" s="158"/>
      <c r="M20" s="158"/>
      <c r="N20" s="159"/>
      <c r="O20" s="167" t="str">
        <f t="shared" si="2"/>
        <v/>
      </c>
      <c r="P20" s="177"/>
      <c r="Q20" s="178"/>
    </row>
    <row r="21" spans="1:17" x14ac:dyDescent="0.2">
      <c r="A21" s="151">
        <f t="shared" ca="1" si="0"/>
        <v>14</v>
      </c>
      <c r="B21" s="152">
        <f t="shared" si="1"/>
        <v>499</v>
      </c>
      <c r="C21" s="153">
        <v>3205</v>
      </c>
      <c r="D21" s="154" t="s">
        <v>60</v>
      </c>
      <c r="E21" s="155"/>
      <c r="F21" s="156"/>
      <c r="G21" s="157"/>
      <c r="H21" s="158"/>
      <c r="I21" s="158"/>
      <c r="J21" s="158"/>
      <c r="K21" s="158" t="s">
        <v>25</v>
      </c>
      <c r="L21" s="158"/>
      <c r="M21" s="158"/>
      <c r="N21" s="159"/>
      <c r="O21" s="167" t="str">
        <f t="shared" si="2"/>
        <v/>
      </c>
      <c r="P21" s="177"/>
      <c r="Q21" s="178"/>
    </row>
    <row r="22" spans="1:17" x14ac:dyDescent="0.2">
      <c r="A22" s="151">
        <f t="shared" ca="1" si="0"/>
        <v>15</v>
      </c>
      <c r="B22" s="152">
        <f t="shared" si="1"/>
        <v>499</v>
      </c>
      <c r="C22" s="153"/>
      <c r="D22" s="154" t="s">
        <v>31</v>
      </c>
      <c r="E22" s="155"/>
      <c r="F22" s="156"/>
      <c r="G22" s="157"/>
      <c r="H22" s="158" t="s">
        <v>27</v>
      </c>
      <c r="I22" s="158" t="s">
        <v>27</v>
      </c>
      <c r="J22" s="158" t="s">
        <v>27</v>
      </c>
      <c r="K22" s="158" t="s">
        <v>27</v>
      </c>
      <c r="L22" s="158" t="s">
        <v>27</v>
      </c>
      <c r="M22" s="158" t="s">
        <v>27</v>
      </c>
      <c r="N22" s="159" t="s">
        <v>27</v>
      </c>
      <c r="O22" s="167" t="str">
        <f t="shared" si="2"/>
        <v/>
      </c>
      <c r="P22" s="177"/>
      <c r="Q22" s="178"/>
    </row>
    <row r="23" spans="1:17" x14ac:dyDescent="0.2">
      <c r="A23" s="151">
        <f t="shared" ca="1" si="0"/>
        <v>16</v>
      </c>
      <c r="B23" s="152">
        <f t="shared" si="1"/>
        <v>499</v>
      </c>
      <c r="C23" s="153">
        <v>5100</v>
      </c>
      <c r="D23" s="154" t="s">
        <v>65</v>
      </c>
      <c r="E23" s="160" t="s">
        <v>128</v>
      </c>
      <c r="F23" s="156"/>
      <c r="G23" s="157"/>
      <c r="H23" s="158"/>
      <c r="I23" s="158"/>
      <c r="J23" s="158"/>
      <c r="K23" s="158" t="s">
        <v>25</v>
      </c>
      <c r="L23" s="158"/>
      <c r="M23" s="158"/>
      <c r="N23" s="159"/>
      <c r="O23" s="167" t="str">
        <f t="shared" si="2"/>
        <v/>
      </c>
      <c r="P23" s="177"/>
      <c r="Q23" s="178"/>
    </row>
    <row r="24" spans="1:17" ht="25.5" x14ac:dyDescent="0.2">
      <c r="A24" s="151">
        <f t="shared" ca="1" si="0"/>
        <v>17</v>
      </c>
      <c r="B24" s="152">
        <f t="shared" si="1"/>
        <v>499</v>
      </c>
      <c r="C24" s="153">
        <v>5101</v>
      </c>
      <c r="D24" s="154" t="s">
        <v>51</v>
      </c>
      <c r="E24" s="160" t="s">
        <v>29</v>
      </c>
      <c r="F24" s="156"/>
      <c r="G24" s="157"/>
      <c r="H24" s="158"/>
      <c r="I24" s="158"/>
      <c r="J24" s="158"/>
      <c r="K24" s="158" t="s">
        <v>25</v>
      </c>
      <c r="L24" s="158"/>
      <c r="M24" s="158"/>
      <c r="N24" s="159"/>
      <c r="O24" s="167" t="str">
        <f t="shared" si="2"/>
        <v/>
      </c>
      <c r="P24" s="177"/>
      <c r="Q24" s="178"/>
    </row>
    <row r="25" spans="1:17" x14ac:dyDescent="0.2">
      <c r="A25" s="151">
        <f t="shared" ca="1" si="0"/>
        <v>18</v>
      </c>
      <c r="B25" s="152">
        <f t="shared" si="1"/>
        <v>499</v>
      </c>
      <c r="C25" s="153">
        <v>5102</v>
      </c>
      <c r="D25" s="154" t="s">
        <v>66</v>
      </c>
      <c r="E25" s="155"/>
      <c r="F25" s="156"/>
      <c r="G25" s="157"/>
      <c r="H25" s="158"/>
      <c r="I25" s="158"/>
      <c r="J25" s="158"/>
      <c r="K25" s="158" t="s">
        <v>25</v>
      </c>
      <c r="L25" s="158"/>
      <c r="M25" s="158"/>
      <c r="N25" s="159"/>
      <c r="O25" s="167" t="str">
        <f t="shared" si="2"/>
        <v/>
      </c>
      <c r="P25" s="177"/>
      <c r="Q25" s="178"/>
    </row>
    <row r="26" spans="1:17" x14ac:dyDescent="0.2">
      <c r="A26" s="151">
        <f t="shared" ca="1" si="0"/>
        <v>19</v>
      </c>
      <c r="B26" s="152">
        <f t="shared" si="1"/>
        <v>499</v>
      </c>
      <c r="C26" s="153">
        <v>5103</v>
      </c>
      <c r="D26" s="154" t="s">
        <v>26</v>
      </c>
      <c r="E26" s="155"/>
      <c r="F26" s="156"/>
      <c r="G26" s="157"/>
      <c r="H26" s="158"/>
      <c r="I26" s="158"/>
      <c r="J26" s="158"/>
      <c r="K26" s="158" t="s">
        <v>25</v>
      </c>
      <c r="L26" s="158"/>
      <c r="M26" s="158"/>
      <c r="N26" s="159"/>
      <c r="O26" s="167" t="str">
        <f t="shared" si="2"/>
        <v/>
      </c>
      <c r="P26" s="177"/>
      <c r="Q26" s="178"/>
    </row>
    <row r="27" spans="1:17" ht="25.5" x14ac:dyDescent="0.2">
      <c r="A27" s="151">
        <f t="shared" ca="1" si="0"/>
        <v>20</v>
      </c>
      <c r="B27" s="152">
        <f t="shared" si="1"/>
        <v>499</v>
      </c>
      <c r="C27" s="153">
        <v>5104</v>
      </c>
      <c r="D27" s="154" t="s">
        <v>67</v>
      </c>
      <c r="E27" s="155"/>
      <c r="F27" s="156"/>
      <c r="G27" s="157"/>
      <c r="H27" s="158"/>
      <c r="I27" s="158"/>
      <c r="J27" s="158"/>
      <c r="K27" s="158" t="s">
        <v>25</v>
      </c>
      <c r="L27" s="158"/>
      <c r="M27" s="158"/>
      <c r="N27" s="159"/>
      <c r="O27" s="167" t="str">
        <f t="shared" si="2"/>
        <v/>
      </c>
      <c r="P27" s="177"/>
      <c r="Q27" s="178"/>
    </row>
    <row r="28" spans="1:17" ht="25.5" x14ac:dyDescent="0.2">
      <c r="A28" s="151">
        <f t="shared" ca="1" si="0"/>
        <v>21</v>
      </c>
      <c r="B28" s="152">
        <f t="shared" si="1"/>
        <v>499</v>
      </c>
      <c r="C28" s="153">
        <v>5105</v>
      </c>
      <c r="D28" s="154" t="s">
        <v>68</v>
      </c>
      <c r="E28" s="155"/>
      <c r="F28" s="156"/>
      <c r="G28" s="157"/>
      <c r="H28" s="158"/>
      <c r="I28" s="158"/>
      <c r="J28" s="158"/>
      <c r="K28" s="158" t="s">
        <v>25</v>
      </c>
      <c r="L28" s="158"/>
      <c r="M28" s="158"/>
      <c r="N28" s="159"/>
      <c r="O28" s="167" t="str">
        <f t="shared" si="2"/>
        <v/>
      </c>
      <c r="P28" s="177"/>
      <c r="Q28" s="178"/>
    </row>
    <row r="29" spans="1:17" x14ac:dyDescent="0.2">
      <c r="A29" s="151">
        <f t="shared" ca="1" si="0"/>
        <v>22</v>
      </c>
      <c r="B29" s="152">
        <f t="shared" si="1"/>
        <v>499</v>
      </c>
      <c r="C29" s="153">
        <v>5106</v>
      </c>
      <c r="D29" s="154" t="s">
        <v>69</v>
      </c>
      <c r="E29" s="155"/>
      <c r="F29" s="156"/>
      <c r="G29" s="157"/>
      <c r="H29" s="158"/>
      <c r="I29" s="158"/>
      <c r="J29" s="158"/>
      <c r="K29" s="158" t="s">
        <v>25</v>
      </c>
      <c r="L29" s="158"/>
      <c r="M29" s="158"/>
      <c r="N29" s="159"/>
      <c r="O29" s="167" t="str">
        <f t="shared" si="2"/>
        <v/>
      </c>
      <c r="P29" s="177"/>
      <c r="Q29" s="178"/>
    </row>
    <row r="30" spans="1:17" ht="25.5" x14ac:dyDescent="0.2">
      <c r="A30" s="151">
        <f t="shared" ca="1" si="0"/>
        <v>23</v>
      </c>
      <c r="B30" s="152">
        <f t="shared" si="1"/>
        <v>499</v>
      </c>
      <c r="C30" s="153">
        <v>5107</v>
      </c>
      <c r="D30" s="154" t="s">
        <v>70</v>
      </c>
      <c r="E30" s="155"/>
      <c r="F30" s="156"/>
      <c r="G30" s="157"/>
      <c r="H30" s="158"/>
      <c r="I30" s="158"/>
      <c r="J30" s="158"/>
      <c r="K30" s="158" t="s">
        <v>25</v>
      </c>
      <c r="L30" s="158"/>
      <c r="M30" s="158"/>
      <c r="N30" s="159"/>
      <c r="O30" s="167" t="str">
        <f t="shared" si="2"/>
        <v/>
      </c>
      <c r="P30" s="177"/>
      <c r="Q30" s="178"/>
    </row>
    <row r="31" spans="1:17" x14ac:dyDescent="0.2">
      <c r="A31" s="151">
        <f t="shared" ca="1" si="0"/>
        <v>24</v>
      </c>
      <c r="B31" s="152">
        <f t="shared" si="1"/>
        <v>499</v>
      </c>
      <c r="C31" s="153">
        <v>5108</v>
      </c>
      <c r="D31" s="154" t="s">
        <v>60</v>
      </c>
      <c r="E31" s="155"/>
      <c r="F31" s="156"/>
      <c r="G31" s="157"/>
      <c r="H31" s="158"/>
      <c r="I31" s="158"/>
      <c r="J31" s="158"/>
      <c r="K31" s="158" t="s">
        <v>25</v>
      </c>
      <c r="L31" s="158"/>
      <c r="M31" s="158"/>
      <c r="N31" s="159"/>
      <c r="O31" s="167" t="str">
        <f t="shared" si="2"/>
        <v/>
      </c>
      <c r="P31" s="177"/>
      <c r="Q31" s="178"/>
    </row>
    <row r="32" spans="1:17" x14ac:dyDescent="0.2">
      <c r="A32" s="151">
        <f t="shared" ca="1" si="0"/>
        <v>25</v>
      </c>
      <c r="B32" s="152">
        <f t="shared" si="1"/>
        <v>499</v>
      </c>
      <c r="C32" s="153"/>
      <c r="D32" s="154" t="s">
        <v>31</v>
      </c>
      <c r="E32" s="155"/>
      <c r="F32" s="156"/>
      <c r="G32" s="157"/>
      <c r="H32" s="158" t="s">
        <v>27</v>
      </c>
      <c r="I32" s="158" t="s">
        <v>27</v>
      </c>
      <c r="J32" s="158" t="s">
        <v>27</v>
      </c>
      <c r="K32" s="158" t="s">
        <v>27</v>
      </c>
      <c r="L32" s="158" t="s">
        <v>27</v>
      </c>
      <c r="M32" s="158" t="s">
        <v>27</v>
      </c>
      <c r="N32" s="159" t="s">
        <v>27</v>
      </c>
      <c r="O32" s="167" t="str">
        <f t="shared" si="2"/>
        <v/>
      </c>
      <c r="P32" s="177"/>
      <c r="Q32" s="178"/>
    </row>
    <row r="33" spans="1:17" ht="25.5" x14ac:dyDescent="0.2">
      <c r="A33" s="151">
        <f t="shared" ca="1" si="0"/>
        <v>26</v>
      </c>
      <c r="B33" s="152">
        <f t="shared" si="1"/>
        <v>499</v>
      </c>
      <c r="C33" s="153">
        <v>5200</v>
      </c>
      <c r="D33" s="154" t="s">
        <v>71</v>
      </c>
      <c r="E33" s="155"/>
      <c r="F33" s="156"/>
      <c r="G33" s="157"/>
      <c r="H33" s="158"/>
      <c r="I33" s="158"/>
      <c r="J33" s="158"/>
      <c r="K33" s="158" t="s">
        <v>25</v>
      </c>
      <c r="L33" s="158"/>
      <c r="M33" s="158"/>
      <c r="N33" s="159"/>
      <c r="O33" s="167" t="str">
        <f t="shared" si="2"/>
        <v/>
      </c>
      <c r="P33" s="177"/>
      <c r="Q33" s="178"/>
    </row>
    <row r="34" spans="1:17" ht="25.5" x14ac:dyDescent="0.2">
      <c r="A34" s="151">
        <f t="shared" ca="1" si="0"/>
        <v>27</v>
      </c>
      <c r="B34" s="152">
        <f t="shared" si="1"/>
        <v>499</v>
      </c>
      <c r="C34" s="153">
        <v>5201</v>
      </c>
      <c r="D34" s="154" t="s">
        <v>51</v>
      </c>
      <c r="E34" s="155"/>
      <c r="F34" s="156"/>
      <c r="G34" s="157"/>
      <c r="H34" s="158"/>
      <c r="I34" s="158"/>
      <c r="J34" s="158"/>
      <c r="K34" s="158" t="s">
        <v>25</v>
      </c>
      <c r="L34" s="158"/>
      <c r="M34" s="158"/>
      <c r="N34" s="159"/>
      <c r="O34" s="167" t="str">
        <f t="shared" si="2"/>
        <v/>
      </c>
      <c r="P34" s="177"/>
      <c r="Q34" s="178"/>
    </row>
    <row r="35" spans="1:17" x14ac:dyDescent="0.2">
      <c r="A35" s="151">
        <f t="shared" ca="1" si="0"/>
        <v>28</v>
      </c>
      <c r="B35" s="152">
        <f t="shared" si="1"/>
        <v>499</v>
      </c>
      <c r="C35" s="153">
        <v>5202</v>
      </c>
      <c r="D35" s="154" t="s">
        <v>26</v>
      </c>
      <c r="E35" s="155"/>
      <c r="F35" s="156"/>
      <c r="G35" s="157"/>
      <c r="H35" s="158"/>
      <c r="I35" s="158"/>
      <c r="J35" s="158"/>
      <c r="K35" s="158" t="s">
        <v>25</v>
      </c>
      <c r="L35" s="158"/>
      <c r="M35" s="158"/>
      <c r="N35" s="159"/>
      <c r="O35" s="167" t="str">
        <f t="shared" si="2"/>
        <v/>
      </c>
      <c r="P35" s="177"/>
      <c r="Q35" s="178"/>
    </row>
    <row r="36" spans="1:17" x14ac:dyDescent="0.2">
      <c r="A36" s="151">
        <f t="shared" ca="1" si="0"/>
        <v>29</v>
      </c>
      <c r="B36" s="152">
        <f t="shared" si="1"/>
        <v>499</v>
      </c>
      <c r="C36" s="153">
        <v>5203</v>
      </c>
      <c r="D36" s="154" t="s">
        <v>72</v>
      </c>
      <c r="E36" s="155"/>
      <c r="F36" s="156"/>
      <c r="G36" s="157"/>
      <c r="H36" s="158"/>
      <c r="I36" s="158"/>
      <c r="J36" s="158"/>
      <c r="K36" s="158" t="s">
        <v>25</v>
      </c>
      <c r="L36" s="158"/>
      <c r="M36" s="158"/>
      <c r="N36" s="159"/>
      <c r="O36" s="167" t="str">
        <f t="shared" si="2"/>
        <v/>
      </c>
      <c r="P36" s="177"/>
      <c r="Q36" s="178"/>
    </row>
    <row r="37" spans="1:17" x14ac:dyDescent="0.2">
      <c r="A37" s="151">
        <f t="shared" ca="1" si="0"/>
        <v>30</v>
      </c>
      <c r="B37" s="152">
        <f t="shared" si="1"/>
        <v>499</v>
      </c>
      <c r="C37" s="153">
        <v>5204</v>
      </c>
      <c r="D37" s="154" t="s">
        <v>73</v>
      </c>
      <c r="E37" s="155"/>
      <c r="F37" s="156"/>
      <c r="G37" s="157"/>
      <c r="H37" s="158"/>
      <c r="I37" s="158"/>
      <c r="J37" s="158"/>
      <c r="K37" s="158" t="s">
        <v>25</v>
      </c>
      <c r="L37" s="158"/>
      <c r="M37" s="158"/>
      <c r="N37" s="159"/>
      <c r="O37" s="167" t="str">
        <f t="shared" si="2"/>
        <v/>
      </c>
      <c r="P37" s="177"/>
      <c r="Q37" s="178"/>
    </row>
    <row r="38" spans="1:17" x14ac:dyDescent="0.2">
      <c r="A38" s="151">
        <f t="shared" ca="1" si="0"/>
        <v>31</v>
      </c>
      <c r="B38" s="152">
        <f t="shared" si="1"/>
        <v>499</v>
      </c>
      <c r="C38" s="153">
        <v>5205</v>
      </c>
      <c r="D38" s="154" t="s">
        <v>74</v>
      </c>
      <c r="E38" s="155"/>
      <c r="F38" s="156"/>
      <c r="G38" s="157"/>
      <c r="H38" s="158"/>
      <c r="I38" s="158"/>
      <c r="J38" s="158"/>
      <c r="K38" s="158" t="s">
        <v>25</v>
      </c>
      <c r="L38" s="158"/>
      <c r="M38" s="158"/>
      <c r="N38" s="159"/>
      <c r="O38" s="167" t="str">
        <f t="shared" si="2"/>
        <v/>
      </c>
      <c r="P38" s="177"/>
      <c r="Q38" s="178"/>
    </row>
    <row r="39" spans="1:17" x14ac:dyDescent="0.2">
      <c r="A39" s="151">
        <f t="shared" ca="1" si="0"/>
        <v>32</v>
      </c>
      <c r="B39" s="152">
        <f t="shared" si="1"/>
        <v>499</v>
      </c>
      <c r="C39" s="153">
        <v>5206</v>
      </c>
      <c r="D39" s="154" t="s">
        <v>36</v>
      </c>
      <c r="E39" s="155"/>
      <c r="F39" s="156"/>
      <c r="G39" s="157"/>
      <c r="H39" s="158"/>
      <c r="I39" s="158"/>
      <c r="J39" s="158"/>
      <c r="K39" s="158" t="s">
        <v>25</v>
      </c>
      <c r="L39" s="158"/>
      <c r="M39" s="158"/>
      <c r="N39" s="159"/>
      <c r="O39" s="167" t="str">
        <f t="shared" si="2"/>
        <v/>
      </c>
      <c r="P39" s="177"/>
      <c r="Q39" s="178"/>
    </row>
    <row r="40" spans="1:17" x14ac:dyDescent="0.2">
      <c r="A40" s="151">
        <f t="shared" ca="1" si="0"/>
        <v>33</v>
      </c>
      <c r="B40" s="152">
        <f t="shared" si="1"/>
        <v>499</v>
      </c>
      <c r="C40" s="153">
        <v>5207</v>
      </c>
      <c r="D40" s="154" t="s">
        <v>32</v>
      </c>
      <c r="E40" s="155"/>
      <c r="F40" s="156"/>
      <c r="G40" s="157"/>
      <c r="H40" s="158"/>
      <c r="I40" s="158"/>
      <c r="J40" s="158"/>
      <c r="K40" s="158" t="s">
        <v>25</v>
      </c>
      <c r="L40" s="158"/>
      <c r="M40" s="158"/>
      <c r="N40" s="159"/>
      <c r="O40" s="167" t="str">
        <f t="shared" si="2"/>
        <v/>
      </c>
      <c r="P40" s="177"/>
      <c r="Q40" s="178"/>
    </row>
    <row r="41" spans="1:17" x14ac:dyDescent="0.2">
      <c r="A41" s="151">
        <f t="shared" ca="1" si="0"/>
        <v>34</v>
      </c>
      <c r="B41" s="152">
        <f t="shared" si="1"/>
        <v>499</v>
      </c>
      <c r="C41" s="153">
        <v>5208</v>
      </c>
      <c r="D41" s="154" t="s">
        <v>60</v>
      </c>
      <c r="E41" s="155"/>
      <c r="F41" s="156"/>
      <c r="G41" s="157"/>
      <c r="H41" s="158"/>
      <c r="I41" s="158"/>
      <c r="J41" s="158"/>
      <c r="K41" s="158" t="s">
        <v>25</v>
      </c>
      <c r="L41" s="158"/>
      <c r="M41" s="158"/>
      <c r="N41" s="159"/>
      <c r="O41" s="167" t="str">
        <f t="shared" si="2"/>
        <v/>
      </c>
      <c r="P41" s="177"/>
      <c r="Q41" s="178"/>
    </row>
    <row r="42" spans="1:17" x14ac:dyDescent="0.2">
      <c r="A42" s="151">
        <f t="shared" ca="1" si="0"/>
        <v>35</v>
      </c>
      <c r="B42" s="152">
        <f t="shared" si="1"/>
        <v>499</v>
      </c>
      <c r="C42" s="153">
        <v>5209</v>
      </c>
      <c r="D42" s="154" t="s">
        <v>60</v>
      </c>
      <c r="E42" s="155"/>
      <c r="F42" s="156"/>
      <c r="G42" s="157"/>
      <c r="H42" s="158"/>
      <c r="I42" s="158"/>
      <c r="J42" s="158"/>
      <c r="K42" s="158" t="s">
        <v>25</v>
      </c>
      <c r="L42" s="158"/>
      <c r="M42" s="158"/>
      <c r="N42" s="159"/>
      <c r="O42" s="167" t="str">
        <f t="shared" si="2"/>
        <v/>
      </c>
      <c r="P42" s="177"/>
      <c r="Q42" s="178"/>
    </row>
    <row r="43" spans="1:17" x14ac:dyDescent="0.2">
      <c r="A43" s="151">
        <f t="shared" ca="1" si="0"/>
        <v>36</v>
      </c>
      <c r="B43" s="152">
        <f t="shared" si="1"/>
        <v>499</v>
      </c>
      <c r="C43" s="153"/>
      <c r="D43" s="154" t="s">
        <v>31</v>
      </c>
      <c r="E43" s="155"/>
      <c r="F43" s="156"/>
      <c r="G43" s="157"/>
      <c r="H43" s="158" t="s">
        <v>27</v>
      </c>
      <c r="I43" s="158" t="s">
        <v>27</v>
      </c>
      <c r="J43" s="158" t="s">
        <v>27</v>
      </c>
      <c r="K43" s="158" t="s">
        <v>27</v>
      </c>
      <c r="L43" s="158" t="s">
        <v>27</v>
      </c>
      <c r="M43" s="158" t="s">
        <v>27</v>
      </c>
      <c r="N43" s="159" t="s">
        <v>27</v>
      </c>
      <c r="O43" s="167" t="str">
        <f t="shared" si="2"/>
        <v/>
      </c>
      <c r="P43" s="177"/>
      <c r="Q43" s="178"/>
    </row>
    <row r="44" spans="1:17" x14ac:dyDescent="0.2">
      <c r="A44" s="151">
        <f t="shared" ca="1" si="0"/>
        <v>37</v>
      </c>
      <c r="B44" s="152">
        <f t="shared" si="1"/>
        <v>499</v>
      </c>
      <c r="C44" s="153">
        <v>7000</v>
      </c>
      <c r="D44" s="154" t="s">
        <v>86</v>
      </c>
      <c r="E44" s="160" t="s">
        <v>95</v>
      </c>
      <c r="F44" s="156"/>
      <c r="G44" s="157"/>
      <c r="H44" s="158"/>
      <c r="I44" s="158"/>
      <c r="J44" s="158"/>
      <c r="K44" s="158" t="s">
        <v>25</v>
      </c>
      <c r="L44" s="158"/>
      <c r="M44" s="158"/>
      <c r="N44" s="159"/>
      <c r="O44" s="167" t="str">
        <f t="shared" si="2"/>
        <v/>
      </c>
      <c r="P44" s="177"/>
      <c r="Q44" s="178"/>
    </row>
    <row r="45" spans="1:17" x14ac:dyDescent="0.2">
      <c r="A45" s="151">
        <f t="shared" ca="1" si="0"/>
        <v>38</v>
      </c>
      <c r="B45" s="152">
        <f t="shared" si="1"/>
        <v>499</v>
      </c>
      <c r="C45" s="153">
        <v>7001</v>
      </c>
      <c r="D45" s="154" t="s">
        <v>87</v>
      </c>
      <c r="E45" s="160" t="s">
        <v>130</v>
      </c>
      <c r="F45" s="156"/>
      <c r="G45" s="157"/>
      <c r="H45" s="158"/>
      <c r="I45" s="158"/>
      <c r="J45" s="158"/>
      <c r="K45" s="158" t="s">
        <v>25</v>
      </c>
      <c r="L45" s="158"/>
      <c r="M45" s="158"/>
      <c r="N45" s="159"/>
      <c r="O45" s="167" t="str">
        <f t="shared" si="2"/>
        <v/>
      </c>
      <c r="P45" s="177"/>
      <c r="Q45" s="178"/>
    </row>
    <row r="46" spans="1:17" x14ac:dyDescent="0.2">
      <c r="A46" s="151">
        <f t="shared" ca="1" si="0"/>
        <v>39</v>
      </c>
      <c r="B46" s="152">
        <f t="shared" si="1"/>
        <v>499</v>
      </c>
      <c r="C46" s="153">
        <v>7002</v>
      </c>
      <c r="D46" s="154" t="s">
        <v>131</v>
      </c>
      <c r="E46" s="155"/>
      <c r="F46" s="156"/>
      <c r="G46" s="157"/>
      <c r="H46" s="158"/>
      <c r="I46" s="158"/>
      <c r="J46" s="158"/>
      <c r="K46" s="158" t="s">
        <v>25</v>
      </c>
      <c r="L46" s="158"/>
      <c r="M46" s="158"/>
      <c r="N46" s="159"/>
      <c r="O46" s="167" t="str">
        <f t="shared" si="2"/>
        <v/>
      </c>
      <c r="P46" s="177"/>
      <c r="Q46" s="178"/>
    </row>
    <row r="47" spans="1:17" x14ac:dyDescent="0.2">
      <c r="A47" s="151">
        <f t="shared" ca="1" si="0"/>
        <v>40</v>
      </c>
      <c r="B47" s="152">
        <f t="shared" si="1"/>
        <v>499</v>
      </c>
      <c r="C47" s="153">
        <v>7003</v>
      </c>
      <c r="D47" s="154" t="s">
        <v>89</v>
      </c>
      <c r="E47" s="155"/>
      <c r="F47" s="156"/>
      <c r="G47" s="157"/>
      <c r="H47" s="158"/>
      <c r="I47" s="158"/>
      <c r="J47" s="158"/>
      <c r="K47" s="158" t="s">
        <v>25</v>
      </c>
      <c r="L47" s="158"/>
      <c r="M47" s="158"/>
      <c r="N47" s="159"/>
      <c r="O47" s="167" t="str">
        <f t="shared" si="2"/>
        <v/>
      </c>
      <c r="P47" s="177"/>
      <c r="Q47" s="178"/>
    </row>
    <row r="48" spans="1:17" x14ac:dyDescent="0.2">
      <c r="A48" s="151">
        <f t="shared" ca="1" si="0"/>
        <v>41</v>
      </c>
      <c r="B48" s="152">
        <f t="shared" si="1"/>
        <v>499</v>
      </c>
      <c r="C48" s="153"/>
      <c r="D48" s="154" t="s">
        <v>31</v>
      </c>
      <c r="E48" s="155"/>
      <c r="F48" s="156"/>
      <c r="G48" s="157"/>
      <c r="H48" s="158" t="s">
        <v>27</v>
      </c>
      <c r="I48" s="158" t="s">
        <v>27</v>
      </c>
      <c r="J48" s="158" t="s">
        <v>27</v>
      </c>
      <c r="K48" s="158" t="s">
        <v>27</v>
      </c>
      <c r="L48" s="158" t="s">
        <v>27</v>
      </c>
      <c r="M48" s="158" t="s">
        <v>27</v>
      </c>
      <c r="N48" s="159" t="s">
        <v>27</v>
      </c>
      <c r="O48" s="167" t="str">
        <f t="shared" si="2"/>
        <v/>
      </c>
      <c r="P48" s="177"/>
      <c r="Q48" s="178"/>
    </row>
    <row r="49" spans="1:17" x14ac:dyDescent="0.2">
      <c r="A49" s="151">
        <f t="shared" ca="1" si="0"/>
        <v>42</v>
      </c>
      <c r="B49" s="152">
        <f t="shared" si="1"/>
        <v>499</v>
      </c>
      <c r="C49" s="153">
        <v>9000</v>
      </c>
      <c r="D49" s="154" t="s">
        <v>90</v>
      </c>
      <c r="E49" s="155"/>
      <c r="F49" s="156"/>
      <c r="G49" s="157"/>
      <c r="H49" s="158"/>
      <c r="I49" s="158"/>
      <c r="J49" s="158"/>
      <c r="K49" s="158" t="s">
        <v>25</v>
      </c>
      <c r="L49" s="158"/>
      <c r="M49" s="158"/>
      <c r="N49" s="159"/>
      <c r="O49" s="167" t="str">
        <f t="shared" si="2"/>
        <v/>
      </c>
      <c r="P49" s="177"/>
      <c r="Q49" s="178"/>
    </row>
    <row r="50" spans="1:17" x14ac:dyDescent="0.2">
      <c r="A50" s="151">
        <f t="shared" ca="1" si="0"/>
        <v>43</v>
      </c>
      <c r="B50" s="152">
        <f t="shared" si="1"/>
        <v>499</v>
      </c>
      <c r="C50" s="153">
        <v>9001</v>
      </c>
      <c r="D50" s="154" t="s">
        <v>91</v>
      </c>
      <c r="E50" s="155"/>
      <c r="F50" s="156"/>
      <c r="G50" s="157"/>
      <c r="H50" s="158"/>
      <c r="I50" s="158"/>
      <c r="J50" s="158"/>
      <c r="K50" s="158" t="s">
        <v>25</v>
      </c>
      <c r="L50" s="158"/>
      <c r="M50" s="158"/>
      <c r="N50" s="159"/>
      <c r="O50" s="167" t="str">
        <f t="shared" si="2"/>
        <v/>
      </c>
      <c r="P50" s="177"/>
      <c r="Q50" s="178"/>
    </row>
    <row r="51" spans="1:17" ht="25.5" x14ac:dyDescent="0.2">
      <c r="A51" s="151">
        <f ca="1">CELL("Zeile",A51)-A$7</f>
        <v>44</v>
      </c>
      <c r="B51" s="152">
        <f t="shared" si="1"/>
        <v>499</v>
      </c>
      <c r="C51" s="153">
        <v>9002</v>
      </c>
      <c r="D51" s="154" t="s">
        <v>92</v>
      </c>
      <c r="E51" s="155"/>
      <c r="F51" s="156"/>
      <c r="G51" s="157"/>
      <c r="H51" s="158"/>
      <c r="I51" s="158"/>
      <c r="J51" s="158"/>
      <c r="K51" s="158" t="s">
        <v>25</v>
      </c>
      <c r="L51" s="158"/>
      <c r="M51" s="158"/>
      <c r="N51" s="159"/>
      <c r="O51" s="167" t="str">
        <f t="shared" si="2"/>
        <v/>
      </c>
      <c r="P51" s="177"/>
      <c r="Q51" s="178"/>
    </row>
    <row r="52" spans="1:17" x14ac:dyDescent="0.2">
      <c r="A52" s="151">
        <f ca="1">CELL("Zeile",A52)-A$7</f>
        <v>45</v>
      </c>
      <c r="B52" s="152">
        <f t="shared" si="1"/>
        <v>499</v>
      </c>
      <c r="C52" s="153">
        <v>9003</v>
      </c>
      <c r="D52" s="154" t="s">
        <v>93</v>
      </c>
      <c r="E52" s="155"/>
      <c r="F52" s="156"/>
      <c r="G52" s="157"/>
      <c r="H52" s="158"/>
      <c r="I52" s="158"/>
      <c r="J52" s="158"/>
      <c r="K52" s="158" t="s">
        <v>25</v>
      </c>
      <c r="L52" s="158"/>
      <c r="M52" s="158"/>
      <c r="N52" s="159"/>
      <c r="O52" s="167" t="str">
        <f t="shared" si="2"/>
        <v/>
      </c>
    </row>
    <row r="53" spans="1:17" ht="12.75" customHeight="1" x14ac:dyDescent="0.2">
      <c r="B53" s="179" t="s">
        <v>30</v>
      </c>
      <c r="C53" s="179"/>
      <c r="O53" s="167" t="str">
        <f t="shared" si="2"/>
        <v/>
      </c>
    </row>
  </sheetData>
  <mergeCells count="5">
    <mergeCell ref="H1:L1"/>
    <mergeCell ref="M1:N1"/>
    <mergeCell ref="H2:L2"/>
    <mergeCell ref="M2:N2"/>
    <mergeCell ref="B53:C53"/>
  </mergeCells>
  <conditionalFormatting sqref="H47:N47 H48:H71 H78:H83">
    <cfRule type="expression" dxfId="26" priority="1" stopIfTrue="1">
      <formula>(H47&lt;&gt;IF(ISNUMBER($C47),VLOOKUP($C47,INDIRECT(KatName&amp;$B47),H$5,0),""))</formula>
    </cfRule>
  </conditionalFormatting>
  <conditionalFormatting sqref="H72:N77">
    <cfRule type="expression" dxfId="25" priority="2" stopIfTrue="1">
      <formula>(H72&lt;&gt;IF(ISNUMBER($C72),VLOOKUP($C72,INDIRECT(#REF!&amp;#REF!),H$7,0),""))</formula>
    </cfRule>
  </conditionalFormatting>
  <pageMargins left="0.70866141732283472" right="0.70866141732283472" top="0.78740157480314965" bottom="0.78740157480314965" header="0.31496062992125984" footer="0.31496062992125984"/>
  <pageSetup paperSize="9" scale="74" orientation="landscape" r:id="rId1"/>
  <headerFooter>
    <oddHeader>&amp;L&amp;"Melior Com,Standard"Vergabe- Nr.: ZR3-16150-2026-128-13-BG370&amp;C&amp;"Melior Com,Fett"&amp;14Arbeitskarte MSR
RL 220&amp;R&amp;"Melior Com,Standard"Anlage&amp;"Arial,Standard" 3</oddHeader>
    <oddFooter>&amp;F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Tabelle36">
    <tabColor indexed="11"/>
  </sheetPr>
  <dimension ref="A1:Q53"/>
  <sheetViews>
    <sheetView view="pageLayout" zoomScaleNormal="100" workbookViewId="0">
      <selection activeCell="D8" sqref="D8"/>
    </sheetView>
  </sheetViews>
  <sheetFormatPr baseColWidth="10" defaultRowHeight="12.75" x14ac:dyDescent="0.2"/>
  <cols>
    <col min="1" max="1" width="4.42578125" style="64" customWidth="1"/>
    <col min="2" max="2" width="7" style="64" customWidth="1"/>
    <col min="3" max="3" width="10.28515625" style="64" customWidth="1"/>
    <col min="4" max="4" width="54.5703125" style="65" customWidth="1"/>
    <col min="5" max="5" width="35.140625" style="11" customWidth="1"/>
    <col min="6" max="6" width="16.5703125" style="66" customWidth="1"/>
    <col min="7" max="7" width="7.5703125" style="67" customWidth="1"/>
    <col min="8" max="12" width="4.140625" style="11" customWidth="1"/>
    <col min="13" max="13" width="5.5703125" style="11" customWidth="1"/>
    <col min="14" max="14" width="5.28515625" style="11" customWidth="1"/>
    <col min="15" max="15" width="18.5703125" style="11" customWidth="1"/>
    <col min="16" max="16384" width="11.42578125" style="11"/>
  </cols>
  <sheetData>
    <row r="1" spans="1:17" ht="15.75" customHeight="1" x14ac:dyDescent="0.25">
      <c r="A1" s="96"/>
      <c r="B1" s="97"/>
      <c r="C1" s="98" t="s">
        <v>43</v>
      </c>
      <c r="D1" s="99" t="s">
        <v>94</v>
      </c>
      <c r="E1" s="100"/>
      <c r="F1" s="101"/>
      <c r="G1" s="102"/>
      <c r="H1" s="180"/>
      <c r="I1" s="181"/>
      <c r="J1" s="181"/>
      <c r="K1" s="181"/>
      <c r="L1" s="181"/>
      <c r="M1" s="182"/>
      <c r="N1" s="183"/>
      <c r="O1" s="161"/>
      <c r="P1" s="9"/>
      <c r="Q1" s="10"/>
    </row>
    <row r="2" spans="1:17" ht="15.75" customHeight="1" x14ac:dyDescent="0.25">
      <c r="A2" s="103"/>
      <c r="B2" s="104"/>
      <c r="C2" s="105" t="s">
        <v>0</v>
      </c>
      <c r="D2" s="106" t="s">
        <v>121</v>
      </c>
      <c r="E2" s="107"/>
      <c r="F2" s="108"/>
      <c r="G2" s="109"/>
      <c r="H2" s="184"/>
      <c r="I2" s="185"/>
      <c r="J2" s="185"/>
      <c r="K2" s="185"/>
      <c r="L2" s="185"/>
      <c r="M2" s="186"/>
      <c r="N2" s="187"/>
      <c r="O2" s="162"/>
      <c r="P2" s="19"/>
      <c r="Q2" s="10"/>
    </row>
    <row r="3" spans="1:17" ht="15.75" x14ac:dyDescent="0.25">
      <c r="A3" s="110"/>
      <c r="B3" s="111"/>
      <c r="C3" s="112">
        <v>499</v>
      </c>
      <c r="D3" s="113" t="s">
        <v>44</v>
      </c>
      <c r="E3" s="114"/>
      <c r="F3" s="115"/>
      <c r="G3" s="116" t="s">
        <v>45</v>
      </c>
      <c r="H3" s="117" t="s">
        <v>1</v>
      </c>
      <c r="I3" s="118"/>
      <c r="J3" s="118"/>
      <c r="K3" s="118"/>
      <c r="L3" s="118"/>
      <c r="M3" s="118"/>
      <c r="N3" s="119"/>
      <c r="O3" s="163"/>
      <c r="P3" s="9"/>
      <c r="Q3" s="10"/>
    </row>
    <row r="4" spans="1:17" ht="73.5" customHeight="1" x14ac:dyDescent="0.2">
      <c r="A4" s="120" t="s">
        <v>46</v>
      </c>
      <c r="B4" s="121" t="s">
        <v>2</v>
      </c>
      <c r="C4" s="122" t="s">
        <v>3</v>
      </c>
      <c r="D4" s="123" t="s">
        <v>135</v>
      </c>
      <c r="E4" s="124" t="s">
        <v>4</v>
      </c>
      <c r="F4" s="125"/>
      <c r="G4" s="126" t="s">
        <v>5</v>
      </c>
      <c r="H4" s="127" t="s">
        <v>6</v>
      </c>
      <c r="I4" s="127" t="s">
        <v>7</v>
      </c>
      <c r="J4" s="127" t="s">
        <v>8</v>
      </c>
      <c r="K4" s="127" t="s">
        <v>9</v>
      </c>
      <c r="L4" s="127" t="s">
        <v>10</v>
      </c>
      <c r="M4" s="127" t="s">
        <v>11</v>
      </c>
      <c r="N4" s="128" t="s">
        <v>33</v>
      </c>
      <c r="O4" s="164"/>
      <c r="P4" s="9"/>
      <c r="Q4" s="10"/>
    </row>
    <row r="5" spans="1:17" x14ac:dyDescent="0.2">
      <c r="A5" s="129" t="s">
        <v>12</v>
      </c>
      <c r="B5" s="130" t="s">
        <v>13</v>
      </c>
      <c r="C5" s="131" t="s">
        <v>14</v>
      </c>
      <c r="D5" s="130" t="s">
        <v>15</v>
      </c>
      <c r="E5" s="132" t="s">
        <v>16</v>
      </c>
      <c r="F5" s="133" t="s">
        <v>17</v>
      </c>
      <c r="G5" s="134" t="s">
        <v>48</v>
      </c>
      <c r="H5" s="135" t="s">
        <v>18</v>
      </c>
      <c r="I5" s="135" t="s">
        <v>19</v>
      </c>
      <c r="J5" s="135" t="s">
        <v>20</v>
      </c>
      <c r="K5" s="135" t="s">
        <v>21</v>
      </c>
      <c r="L5" s="135" t="s">
        <v>22</v>
      </c>
      <c r="M5" s="135" t="s">
        <v>23</v>
      </c>
      <c r="N5" s="136" t="s">
        <v>24</v>
      </c>
      <c r="O5" s="165" t="s">
        <v>49</v>
      </c>
      <c r="P5" s="9"/>
      <c r="Q5" s="10"/>
    </row>
    <row r="6" spans="1:17" hidden="1" x14ac:dyDescent="0.2">
      <c r="A6" s="137"/>
      <c r="B6" s="138"/>
      <c r="C6" s="138"/>
      <c r="D6" s="139"/>
      <c r="E6" s="140"/>
      <c r="F6" s="141"/>
      <c r="G6" s="142"/>
      <c r="H6" s="143">
        <v>12</v>
      </c>
      <c r="I6" s="143">
        <v>4</v>
      </c>
      <c r="J6" s="143">
        <v>2</v>
      </c>
      <c r="K6" s="143">
        <v>1</v>
      </c>
      <c r="L6" s="144">
        <v>0.5</v>
      </c>
      <c r="M6" s="144">
        <v>0.2</v>
      </c>
      <c r="N6" s="145">
        <v>1</v>
      </c>
      <c r="O6" s="166"/>
      <c r="P6" s="52"/>
      <c r="Q6" s="10"/>
    </row>
    <row r="7" spans="1:17" hidden="1" x14ac:dyDescent="0.2">
      <c r="A7" s="137">
        <f ca="1">CELL("Zeile",A7)</f>
        <v>7</v>
      </c>
      <c r="B7" s="146"/>
      <c r="C7" s="146"/>
      <c r="D7" s="147">
        <v>2</v>
      </c>
      <c r="E7" s="148"/>
      <c r="F7" s="148"/>
      <c r="G7" s="149"/>
      <c r="H7" s="147">
        <v>3</v>
      </c>
      <c r="I7" s="147">
        <v>4</v>
      </c>
      <c r="J7" s="147">
        <v>5</v>
      </c>
      <c r="K7" s="147">
        <v>6</v>
      </c>
      <c r="L7" s="147">
        <v>7</v>
      </c>
      <c r="M7" s="147">
        <v>8</v>
      </c>
      <c r="N7" s="150">
        <v>9</v>
      </c>
      <c r="O7" s="150"/>
      <c r="P7" s="52"/>
      <c r="Q7" s="10"/>
    </row>
    <row r="8" spans="1:17" ht="25.5" x14ac:dyDescent="0.2">
      <c r="A8" s="151">
        <f t="shared" ref="A8:A50" ca="1" si="0">CELL("Zeile",A8)-A$7</f>
        <v>1</v>
      </c>
      <c r="B8" s="152">
        <f t="shared" ref="B8:B52" si="1">$C$3</f>
        <v>499</v>
      </c>
      <c r="C8" s="153">
        <v>3100</v>
      </c>
      <c r="D8" s="154" t="s">
        <v>50</v>
      </c>
      <c r="E8" s="155"/>
      <c r="F8" s="156"/>
      <c r="G8" s="157"/>
      <c r="H8" s="158"/>
      <c r="I8" s="158"/>
      <c r="J8" s="158"/>
      <c r="K8" s="158" t="s">
        <v>25</v>
      </c>
      <c r="L8" s="158"/>
      <c r="M8" s="158"/>
      <c r="N8" s="159"/>
      <c r="O8" s="167" t="str">
        <f>IF(F8="","",IF(COUNTIF(H8:N8,"x")=1,F8*G8*LOOKUP("x",H8:N8,H$6:N$6),IF(ISNUMBER($C8),"???","--------")))</f>
        <v/>
      </c>
      <c r="P8" s="60"/>
      <c r="Q8" s="61"/>
    </row>
    <row r="9" spans="1:17" ht="25.5" x14ac:dyDescent="0.2">
      <c r="A9" s="151">
        <f t="shared" ca="1" si="0"/>
        <v>2</v>
      </c>
      <c r="B9" s="152">
        <f t="shared" si="1"/>
        <v>499</v>
      </c>
      <c r="C9" s="153">
        <v>3101</v>
      </c>
      <c r="D9" s="154" t="s">
        <v>51</v>
      </c>
      <c r="E9" s="155"/>
      <c r="F9" s="156"/>
      <c r="G9" s="157"/>
      <c r="H9" s="158"/>
      <c r="I9" s="158"/>
      <c r="J9" s="158"/>
      <c r="K9" s="158" t="s">
        <v>25</v>
      </c>
      <c r="L9" s="158"/>
      <c r="M9" s="158"/>
      <c r="N9" s="159"/>
      <c r="O9" s="167" t="str">
        <f t="shared" ref="O9:O48" si="2">IF(F9="","",IF(COUNTIF(H9:N9,"x")=1,F9*G9*LOOKUP("x",H9:N9,H$6:N$6),IF(ISNUMBER($C9),"???","--------")))</f>
        <v/>
      </c>
      <c r="P9" s="60"/>
      <c r="Q9" s="61"/>
    </row>
    <row r="10" spans="1:17" x14ac:dyDescent="0.2">
      <c r="A10" s="151">
        <f t="shared" ca="1" si="0"/>
        <v>3</v>
      </c>
      <c r="B10" s="152">
        <f t="shared" si="1"/>
        <v>499</v>
      </c>
      <c r="C10" s="153">
        <v>3102</v>
      </c>
      <c r="D10" s="154" t="s">
        <v>26</v>
      </c>
      <c r="E10" s="155"/>
      <c r="F10" s="156"/>
      <c r="G10" s="157"/>
      <c r="H10" s="158"/>
      <c r="I10" s="158"/>
      <c r="J10" s="158"/>
      <c r="K10" s="158" t="s">
        <v>25</v>
      </c>
      <c r="L10" s="158"/>
      <c r="M10" s="158"/>
      <c r="N10" s="159"/>
      <c r="O10" s="167" t="str">
        <f t="shared" si="2"/>
        <v/>
      </c>
      <c r="P10" s="60"/>
      <c r="Q10" s="61"/>
    </row>
    <row r="11" spans="1:17" ht="25.5" x14ac:dyDescent="0.2">
      <c r="A11" s="151">
        <f t="shared" ca="1" si="0"/>
        <v>4</v>
      </c>
      <c r="B11" s="152">
        <f t="shared" si="1"/>
        <v>499</v>
      </c>
      <c r="C11" s="153">
        <v>3104</v>
      </c>
      <c r="D11" s="154" t="s">
        <v>52</v>
      </c>
      <c r="E11" s="155"/>
      <c r="F11" s="156"/>
      <c r="G11" s="157"/>
      <c r="H11" s="158"/>
      <c r="I11" s="158"/>
      <c r="J11" s="158"/>
      <c r="K11" s="158" t="s">
        <v>25</v>
      </c>
      <c r="L11" s="158"/>
      <c r="M11" s="158"/>
      <c r="N11" s="159"/>
      <c r="O11" s="167" t="str">
        <f t="shared" si="2"/>
        <v/>
      </c>
      <c r="P11" s="60"/>
      <c r="Q11" s="61"/>
    </row>
    <row r="12" spans="1:17" x14ac:dyDescent="0.2">
      <c r="A12" s="151">
        <f t="shared" ca="1" si="0"/>
        <v>5</v>
      </c>
      <c r="B12" s="152">
        <f t="shared" si="1"/>
        <v>499</v>
      </c>
      <c r="C12" s="153">
        <v>3105</v>
      </c>
      <c r="D12" s="154" t="s">
        <v>53</v>
      </c>
      <c r="E12" s="155"/>
      <c r="F12" s="156"/>
      <c r="G12" s="157"/>
      <c r="H12" s="158"/>
      <c r="I12" s="158"/>
      <c r="J12" s="158"/>
      <c r="K12" s="158" t="s">
        <v>25</v>
      </c>
      <c r="L12" s="158"/>
      <c r="M12" s="158"/>
      <c r="N12" s="159"/>
      <c r="O12" s="167" t="str">
        <f t="shared" si="2"/>
        <v/>
      </c>
      <c r="P12" s="60"/>
      <c r="Q12" s="61"/>
    </row>
    <row r="13" spans="1:17" x14ac:dyDescent="0.2">
      <c r="A13" s="151">
        <f t="shared" ca="1" si="0"/>
        <v>6</v>
      </c>
      <c r="B13" s="152">
        <f t="shared" si="1"/>
        <v>499</v>
      </c>
      <c r="C13" s="153">
        <v>3106</v>
      </c>
      <c r="D13" s="154" t="s">
        <v>54</v>
      </c>
      <c r="E13" s="155"/>
      <c r="F13" s="156"/>
      <c r="G13" s="157"/>
      <c r="H13" s="158"/>
      <c r="I13" s="158"/>
      <c r="J13" s="158"/>
      <c r="K13" s="158" t="s">
        <v>25</v>
      </c>
      <c r="L13" s="158"/>
      <c r="M13" s="158"/>
      <c r="N13" s="159"/>
      <c r="O13" s="167" t="str">
        <f t="shared" si="2"/>
        <v/>
      </c>
      <c r="P13" s="60"/>
      <c r="Q13" s="61"/>
    </row>
    <row r="14" spans="1:17" x14ac:dyDescent="0.2">
      <c r="A14" s="151">
        <f t="shared" ca="1" si="0"/>
        <v>7</v>
      </c>
      <c r="B14" s="152">
        <f t="shared" si="1"/>
        <v>499</v>
      </c>
      <c r="C14" s="153">
        <v>3107</v>
      </c>
      <c r="D14" s="154" t="s">
        <v>55</v>
      </c>
      <c r="E14" s="155"/>
      <c r="F14" s="156"/>
      <c r="G14" s="157"/>
      <c r="H14" s="158"/>
      <c r="I14" s="158"/>
      <c r="J14" s="158"/>
      <c r="K14" s="158" t="s">
        <v>25</v>
      </c>
      <c r="L14" s="158"/>
      <c r="M14" s="158"/>
      <c r="N14" s="159"/>
      <c r="O14" s="167" t="str">
        <f t="shared" si="2"/>
        <v/>
      </c>
      <c r="P14" s="60"/>
      <c r="Q14" s="61"/>
    </row>
    <row r="15" spans="1:17" x14ac:dyDescent="0.2">
      <c r="A15" s="151">
        <f t="shared" ca="1" si="0"/>
        <v>8</v>
      </c>
      <c r="B15" s="152">
        <f t="shared" si="1"/>
        <v>499</v>
      </c>
      <c r="C15" s="153"/>
      <c r="D15" s="154" t="s">
        <v>31</v>
      </c>
      <c r="E15" s="155"/>
      <c r="F15" s="156"/>
      <c r="G15" s="157"/>
      <c r="H15" s="158" t="s">
        <v>27</v>
      </c>
      <c r="I15" s="158" t="s">
        <v>27</v>
      </c>
      <c r="J15" s="158" t="s">
        <v>27</v>
      </c>
      <c r="K15" s="158" t="s">
        <v>27</v>
      </c>
      <c r="L15" s="158" t="s">
        <v>27</v>
      </c>
      <c r="M15" s="158" t="s">
        <v>27</v>
      </c>
      <c r="N15" s="159" t="s">
        <v>27</v>
      </c>
      <c r="O15" s="167" t="str">
        <f t="shared" si="2"/>
        <v/>
      </c>
      <c r="P15" s="60"/>
      <c r="Q15" s="61"/>
    </row>
    <row r="16" spans="1:17" x14ac:dyDescent="0.2">
      <c r="A16" s="151">
        <f t="shared" ca="1" si="0"/>
        <v>9</v>
      </c>
      <c r="B16" s="152">
        <f t="shared" si="1"/>
        <v>499</v>
      </c>
      <c r="C16" s="153">
        <v>3200</v>
      </c>
      <c r="D16" s="154" t="s">
        <v>56</v>
      </c>
      <c r="E16" s="155" t="s">
        <v>57</v>
      </c>
      <c r="F16" s="156"/>
      <c r="G16" s="157"/>
      <c r="H16" s="158"/>
      <c r="I16" s="158"/>
      <c r="J16" s="158"/>
      <c r="K16" s="158" t="s">
        <v>25</v>
      </c>
      <c r="L16" s="158"/>
      <c r="M16" s="158"/>
      <c r="N16" s="159"/>
      <c r="O16" s="167" t="str">
        <f t="shared" si="2"/>
        <v/>
      </c>
      <c r="P16" s="60"/>
      <c r="Q16" s="61"/>
    </row>
    <row r="17" spans="1:17" ht="25.5" x14ac:dyDescent="0.2">
      <c r="A17" s="151">
        <f t="shared" ca="1" si="0"/>
        <v>10</v>
      </c>
      <c r="B17" s="152">
        <f t="shared" si="1"/>
        <v>499</v>
      </c>
      <c r="C17" s="153">
        <v>3201</v>
      </c>
      <c r="D17" s="154" t="s">
        <v>51</v>
      </c>
      <c r="E17" s="155" t="s">
        <v>58</v>
      </c>
      <c r="F17" s="156"/>
      <c r="G17" s="157"/>
      <c r="H17" s="158"/>
      <c r="I17" s="158"/>
      <c r="J17" s="158"/>
      <c r="K17" s="158" t="s">
        <v>25</v>
      </c>
      <c r="L17" s="158"/>
      <c r="M17" s="158"/>
      <c r="N17" s="159"/>
      <c r="O17" s="167" t="str">
        <f t="shared" si="2"/>
        <v/>
      </c>
      <c r="P17" s="60"/>
      <c r="Q17" s="61"/>
    </row>
    <row r="18" spans="1:17" x14ac:dyDescent="0.2">
      <c r="A18" s="151">
        <f t="shared" ca="1" si="0"/>
        <v>11</v>
      </c>
      <c r="B18" s="152">
        <f t="shared" si="1"/>
        <v>499</v>
      </c>
      <c r="C18" s="153">
        <v>3202</v>
      </c>
      <c r="D18" s="154" t="s">
        <v>26</v>
      </c>
      <c r="E18" s="155"/>
      <c r="F18" s="156"/>
      <c r="G18" s="157"/>
      <c r="H18" s="158"/>
      <c r="I18" s="158"/>
      <c r="J18" s="158"/>
      <c r="K18" s="158" t="s">
        <v>25</v>
      </c>
      <c r="L18" s="158"/>
      <c r="M18" s="158"/>
      <c r="N18" s="159"/>
      <c r="O18" s="167" t="str">
        <f t="shared" si="2"/>
        <v/>
      </c>
      <c r="P18" s="60"/>
      <c r="Q18" s="61"/>
    </row>
    <row r="19" spans="1:17" x14ac:dyDescent="0.2">
      <c r="A19" s="151">
        <f t="shared" ca="1" si="0"/>
        <v>12</v>
      </c>
      <c r="B19" s="152">
        <f t="shared" si="1"/>
        <v>499</v>
      </c>
      <c r="C19" s="153">
        <v>3203</v>
      </c>
      <c r="D19" s="154" t="s">
        <v>59</v>
      </c>
      <c r="E19" s="155"/>
      <c r="F19" s="156"/>
      <c r="G19" s="157"/>
      <c r="H19" s="158"/>
      <c r="I19" s="158"/>
      <c r="J19" s="158"/>
      <c r="K19" s="158" t="s">
        <v>25</v>
      </c>
      <c r="L19" s="158"/>
      <c r="M19" s="158"/>
      <c r="N19" s="159"/>
      <c r="O19" s="167" t="str">
        <f t="shared" si="2"/>
        <v/>
      </c>
      <c r="P19" s="60"/>
      <c r="Q19" s="61"/>
    </row>
    <row r="20" spans="1:17" x14ac:dyDescent="0.2">
      <c r="A20" s="151">
        <f t="shared" ca="1" si="0"/>
        <v>13</v>
      </c>
      <c r="B20" s="152">
        <f t="shared" si="1"/>
        <v>499</v>
      </c>
      <c r="C20" s="153">
        <v>3204</v>
      </c>
      <c r="D20" s="154" t="s">
        <v>53</v>
      </c>
      <c r="E20" s="155"/>
      <c r="F20" s="156"/>
      <c r="G20" s="157"/>
      <c r="H20" s="158"/>
      <c r="I20" s="158"/>
      <c r="J20" s="158"/>
      <c r="K20" s="158" t="s">
        <v>25</v>
      </c>
      <c r="L20" s="158"/>
      <c r="M20" s="158"/>
      <c r="N20" s="159"/>
      <c r="O20" s="167" t="str">
        <f t="shared" si="2"/>
        <v/>
      </c>
      <c r="P20" s="60"/>
      <c r="Q20" s="61"/>
    </row>
    <row r="21" spans="1:17" x14ac:dyDescent="0.2">
      <c r="A21" s="151">
        <f t="shared" ca="1" si="0"/>
        <v>14</v>
      </c>
      <c r="B21" s="152">
        <f t="shared" si="1"/>
        <v>499</v>
      </c>
      <c r="C21" s="153">
        <v>3205</v>
      </c>
      <c r="D21" s="154" t="s">
        <v>60</v>
      </c>
      <c r="E21" s="155"/>
      <c r="F21" s="156"/>
      <c r="G21" s="157"/>
      <c r="H21" s="158"/>
      <c r="I21" s="158"/>
      <c r="J21" s="158"/>
      <c r="K21" s="158" t="s">
        <v>25</v>
      </c>
      <c r="L21" s="158"/>
      <c r="M21" s="158"/>
      <c r="N21" s="159"/>
      <c r="O21" s="167" t="str">
        <f t="shared" si="2"/>
        <v/>
      </c>
      <c r="P21" s="60"/>
      <c r="Q21" s="61"/>
    </row>
    <row r="22" spans="1:17" x14ac:dyDescent="0.2">
      <c r="A22" s="151">
        <f t="shared" ca="1" si="0"/>
        <v>15</v>
      </c>
      <c r="B22" s="152">
        <f t="shared" si="1"/>
        <v>499</v>
      </c>
      <c r="C22" s="153"/>
      <c r="D22" s="154" t="s">
        <v>31</v>
      </c>
      <c r="E22" s="155"/>
      <c r="F22" s="156"/>
      <c r="G22" s="157"/>
      <c r="H22" s="158" t="s">
        <v>27</v>
      </c>
      <c r="I22" s="158" t="s">
        <v>27</v>
      </c>
      <c r="J22" s="158" t="s">
        <v>27</v>
      </c>
      <c r="K22" s="158" t="s">
        <v>27</v>
      </c>
      <c r="L22" s="158" t="s">
        <v>27</v>
      </c>
      <c r="M22" s="158" t="s">
        <v>27</v>
      </c>
      <c r="N22" s="159" t="s">
        <v>27</v>
      </c>
      <c r="O22" s="167" t="str">
        <f t="shared" si="2"/>
        <v/>
      </c>
      <c r="P22" s="60"/>
      <c r="Q22" s="61"/>
    </row>
    <row r="23" spans="1:17" x14ac:dyDescent="0.2">
      <c r="A23" s="151">
        <f t="shared" ca="1" si="0"/>
        <v>16</v>
      </c>
      <c r="B23" s="152">
        <f t="shared" si="1"/>
        <v>499</v>
      </c>
      <c r="C23" s="153">
        <v>5100</v>
      </c>
      <c r="D23" s="154" t="s">
        <v>65</v>
      </c>
      <c r="E23" s="160" t="s">
        <v>128</v>
      </c>
      <c r="F23" s="156"/>
      <c r="G23" s="157"/>
      <c r="H23" s="158"/>
      <c r="I23" s="158"/>
      <c r="J23" s="158"/>
      <c r="K23" s="158" t="s">
        <v>25</v>
      </c>
      <c r="L23" s="158"/>
      <c r="M23" s="158"/>
      <c r="N23" s="159"/>
      <c r="O23" s="167" t="str">
        <f t="shared" si="2"/>
        <v/>
      </c>
      <c r="P23" s="60"/>
      <c r="Q23" s="61"/>
    </row>
    <row r="24" spans="1:17" ht="25.5" x14ac:dyDescent="0.2">
      <c r="A24" s="151">
        <f t="shared" ca="1" si="0"/>
        <v>17</v>
      </c>
      <c r="B24" s="152">
        <f t="shared" si="1"/>
        <v>499</v>
      </c>
      <c r="C24" s="153">
        <v>5101</v>
      </c>
      <c r="D24" s="154" t="s">
        <v>51</v>
      </c>
      <c r="E24" s="160" t="s">
        <v>29</v>
      </c>
      <c r="F24" s="156"/>
      <c r="G24" s="157"/>
      <c r="H24" s="158"/>
      <c r="I24" s="158"/>
      <c r="J24" s="158"/>
      <c r="K24" s="158" t="s">
        <v>25</v>
      </c>
      <c r="L24" s="158"/>
      <c r="M24" s="158"/>
      <c r="N24" s="159"/>
      <c r="O24" s="167" t="str">
        <f t="shared" si="2"/>
        <v/>
      </c>
      <c r="P24" s="60"/>
      <c r="Q24" s="61"/>
    </row>
    <row r="25" spans="1:17" x14ac:dyDescent="0.2">
      <c r="A25" s="151">
        <f t="shared" ca="1" si="0"/>
        <v>18</v>
      </c>
      <c r="B25" s="152">
        <f t="shared" si="1"/>
        <v>499</v>
      </c>
      <c r="C25" s="153">
        <v>5102</v>
      </c>
      <c r="D25" s="154" t="s">
        <v>66</v>
      </c>
      <c r="E25" s="155"/>
      <c r="F25" s="156"/>
      <c r="G25" s="157"/>
      <c r="H25" s="158"/>
      <c r="I25" s="158"/>
      <c r="J25" s="158"/>
      <c r="K25" s="158" t="s">
        <v>25</v>
      </c>
      <c r="L25" s="158"/>
      <c r="M25" s="158"/>
      <c r="N25" s="159"/>
      <c r="O25" s="167" t="str">
        <f t="shared" si="2"/>
        <v/>
      </c>
      <c r="P25" s="60"/>
      <c r="Q25" s="61"/>
    </row>
    <row r="26" spans="1:17" x14ac:dyDescent="0.2">
      <c r="A26" s="151">
        <f t="shared" ca="1" si="0"/>
        <v>19</v>
      </c>
      <c r="B26" s="152">
        <f t="shared" si="1"/>
        <v>499</v>
      </c>
      <c r="C26" s="153">
        <v>5103</v>
      </c>
      <c r="D26" s="154" t="s">
        <v>26</v>
      </c>
      <c r="E26" s="155"/>
      <c r="F26" s="156"/>
      <c r="G26" s="157"/>
      <c r="H26" s="158"/>
      <c r="I26" s="158"/>
      <c r="J26" s="158"/>
      <c r="K26" s="158" t="s">
        <v>25</v>
      </c>
      <c r="L26" s="158"/>
      <c r="M26" s="158"/>
      <c r="N26" s="159"/>
      <c r="O26" s="167" t="str">
        <f t="shared" si="2"/>
        <v/>
      </c>
      <c r="P26" s="60"/>
      <c r="Q26" s="61"/>
    </row>
    <row r="27" spans="1:17" ht="25.5" x14ac:dyDescent="0.2">
      <c r="A27" s="151">
        <f t="shared" ca="1" si="0"/>
        <v>20</v>
      </c>
      <c r="B27" s="152">
        <f t="shared" si="1"/>
        <v>499</v>
      </c>
      <c r="C27" s="153">
        <v>5104</v>
      </c>
      <c r="D27" s="154" t="s">
        <v>67</v>
      </c>
      <c r="E27" s="155"/>
      <c r="F27" s="156"/>
      <c r="G27" s="157"/>
      <c r="H27" s="158"/>
      <c r="I27" s="158"/>
      <c r="J27" s="158"/>
      <c r="K27" s="158" t="s">
        <v>25</v>
      </c>
      <c r="L27" s="158"/>
      <c r="M27" s="158"/>
      <c r="N27" s="159"/>
      <c r="O27" s="167" t="str">
        <f t="shared" si="2"/>
        <v/>
      </c>
      <c r="P27" s="60"/>
      <c r="Q27" s="61"/>
    </row>
    <row r="28" spans="1:17" ht="25.5" x14ac:dyDescent="0.2">
      <c r="A28" s="151">
        <f t="shared" ca="1" si="0"/>
        <v>21</v>
      </c>
      <c r="B28" s="152">
        <f t="shared" si="1"/>
        <v>499</v>
      </c>
      <c r="C28" s="153">
        <v>5105</v>
      </c>
      <c r="D28" s="154" t="s">
        <v>68</v>
      </c>
      <c r="E28" s="155"/>
      <c r="F28" s="156"/>
      <c r="G28" s="157"/>
      <c r="H28" s="158"/>
      <c r="I28" s="158"/>
      <c r="J28" s="158"/>
      <c r="K28" s="158" t="s">
        <v>25</v>
      </c>
      <c r="L28" s="158"/>
      <c r="M28" s="158"/>
      <c r="N28" s="159"/>
      <c r="O28" s="167" t="str">
        <f t="shared" si="2"/>
        <v/>
      </c>
      <c r="P28" s="60"/>
      <c r="Q28" s="61"/>
    </row>
    <row r="29" spans="1:17" x14ac:dyDescent="0.2">
      <c r="A29" s="151">
        <f t="shared" ca="1" si="0"/>
        <v>22</v>
      </c>
      <c r="B29" s="152">
        <f t="shared" si="1"/>
        <v>499</v>
      </c>
      <c r="C29" s="153">
        <v>5106</v>
      </c>
      <c r="D29" s="154" t="s">
        <v>69</v>
      </c>
      <c r="E29" s="155"/>
      <c r="F29" s="156"/>
      <c r="G29" s="157"/>
      <c r="H29" s="158"/>
      <c r="I29" s="158"/>
      <c r="J29" s="158"/>
      <c r="K29" s="158" t="s">
        <v>25</v>
      </c>
      <c r="L29" s="158"/>
      <c r="M29" s="158"/>
      <c r="N29" s="159"/>
      <c r="O29" s="167" t="str">
        <f t="shared" si="2"/>
        <v/>
      </c>
      <c r="P29" s="60"/>
      <c r="Q29" s="61"/>
    </row>
    <row r="30" spans="1:17" ht="25.5" x14ac:dyDescent="0.2">
      <c r="A30" s="151">
        <f t="shared" ca="1" si="0"/>
        <v>23</v>
      </c>
      <c r="B30" s="152">
        <f t="shared" si="1"/>
        <v>499</v>
      </c>
      <c r="C30" s="153">
        <v>5107</v>
      </c>
      <c r="D30" s="154" t="s">
        <v>70</v>
      </c>
      <c r="E30" s="155"/>
      <c r="F30" s="156"/>
      <c r="G30" s="157"/>
      <c r="H30" s="158"/>
      <c r="I30" s="158"/>
      <c r="J30" s="158"/>
      <c r="K30" s="158" t="s">
        <v>25</v>
      </c>
      <c r="L30" s="158"/>
      <c r="M30" s="158"/>
      <c r="N30" s="159"/>
      <c r="O30" s="167" t="str">
        <f t="shared" si="2"/>
        <v/>
      </c>
      <c r="P30" s="60"/>
      <c r="Q30" s="61"/>
    </row>
    <row r="31" spans="1:17" x14ac:dyDescent="0.2">
      <c r="A31" s="151">
        <f t="shared" ca="1" si="0"/>
        <v>24</v>
      </c>
      <c r="B31" s="152">
        <f t="shared" si="1"/>
        <v>499</v>
      </c>
      <c r="C31" s="153">
        <v>5108</v>
      </c>
      <c r="D31" s="154" t="s">
        <v>60</v>
      </c>
      <c r="E31" s="155"/>
      <c r="F31" s="156"/>
      <c r="G31" s="157"/>
      <c r="H31" s="158"/>
      <c r="I31" s="158"/>
      <c r="J31" s="158"/>
      <c r="K31" s="158" t="s">
        <v>25</v>
      </c>
      <c r="L31" s="158"/>
      <c r="M31" s="158"/>
      <c r="N31" s="159"/>
      <c r="O31" s="167" t="str">
        <f t="shared" si="2"/>
        <v/>
      </c>
      <c r="P31" s="60"/>
      <c r="Q31" s="61"/>
    </row>
    <row r="32" spans="1:17" x14ac:dyDescent="0.2">
      <c r="A32" s="151">
        <f t="shared" ca="1" si="0"/>
        <v>25</v>
      </c>
      <c r="B32" s="152">
        <f t="shared" si="1"/>
        <v>499</v>
      </c>
      <c r="C32" s="153"/>
      <c r="D32" s="154" t="s">
        <v>31</v>
      </c>
      <c r="E32" s="155"/>
      <c r="F32" s="156"/>
      <c r="G32" s="157"/>
      <c r="H32" s="158" t="s">
        <v>27</v>
      </c>
      <c r="I32" s="158" t="s">
        <v>27</v>
      </c>
      <c r="J32" s="158" t="s">
        <v>27</v>
      </c>
      <c r="K32" s="158" t="s">
        <v>27</v>
      </c>
      <c r="L32" s="158" t="s">
        <v>27</v>
      </c>
      <c r="M32" s="158" t="s">
        <v>27</v>
      </c>
      <c r="N32" s="159" t="s">
        <v>27</v>
      </c>
      <c r="O32" s="167" t="str">
        <f t="shared" si="2"/>
        <v/>
      </c>
      <c r="P32" s="60"/>
      <c r="Q32" s="61"/>
    </row>
    <row r="33" spans="1:17" ht="25.5" x14ac:dyDescent="0.2">
      <c r="A33" s="151">
        <f t="shared" ca="1" si="0"/>
        <v>26</v>
      </c>
      <c r="B33" s="152">
        <f t="shared" si="1"/>
        <v>499</v>
      </c>
      <c r="C33" s="153">
        <v>5200</v>
      </c>
      <c r="D33" s="154" t="s">
        <v>71</v>
      </c>
      <c r="E33" s="155" t="s">
        <v>98</v>
      </c>
      <c r="F33" s="156"/>
      <c r="G33" s="157"/>
      <c r="H33" s="158"/>
      <c r="I33" s="158"/>
      <c r="J33" s="158"/>
      <c r="K33" s="158" t="s">
        <v>25</v>
      </c>
      <c r="L33" s="158"/>
      <c r="M33" s="158"/>
      <c r="N33" s="159"/>
      <c r="O33" s="167" t="str">
        <f t="shared" si="2"/>
        <v/>
      </c>
      <c r="P33" s="60"/>
      <c r="Q33" s="61"/>
    </row>
    <row r="34" spans="1:17" ht="25.5" x14ac:dyDescent="0.2">
      <c r="A34" s="151">
        <f t="shared" ca="1" si="0"/>
        <v>27</v>
      </c>
      <c r="B34" s="152">
        <f t="shared" si="1"/>
        <v>499</v>
      </c>
      <c r="C34" s="153">
        <v>5201</v>
      </c>
      <c r="D34" s="154" t="s">
        <v>51</v>
      </c>
      <c r="E34" s="155"/>
      <c r="F34" s="156"/>
      <c r="G34" s="157"/>
      <c r="H34" s="158"/>
      <c r="I34" s="158"/>
      <c r="J34" s="158"/>
      <c r="K34" s="158" t="s">
        <v>25</v>
      </c>
      <c r="L34" s="158"/>
      <c r="M34" s="158"/>
      <c r="N34" s="159"/>
      <c r="O34" s="167" t="str">
        <f t="shared" si="2"/>
        <v/>
      </c>
      <c r="P34" s="60"/>
      <c r="Q34" s="61"/>
    </row>
    <row r="35" spans="1:17" x14ac:dyDescent="0.2">
      <c r="A35" s="151">
        <f t="shared" ca="1" si="0"/>
        <v>28</v>
      </c>
      <c r="B35" s="152">
        <f t="shared" si="1"/>
        <v>499</v>
      </c>
      <c r="C35" s="153">
        <v>5202</v>
      </c>
      <c r="D35" s="154" t="s">
        <v>26</v>
      </c>
      <c r="E35" s="155"/>
      <c r="F35" s="156"/>
      <c r="G35" s="157"/>
      <c r="H35" s="158"/>
      <c r="I35" s="158"/>
      <c r="J35" s="158"/>
      <c r="K35" s="158" t="s">
        <v>25</v>
      </c>
      <c r="L35" s="158"/>
      <c r="M35" s="158"/>
      <c r="N35" s="159"/>
      <c r="O35" s="167" t="str">
        <f t="shared" si="2"/>
        <v/>
      </c>
      <c r="P35" s="60"/>
      <c r="Q35" s="61"/>
    </row>
    <row r="36" spans="1:17" x14ac:dyDescent="0.2">
      <c r="A36" s="151">
        <f t="shared" ca="1" si="0"/>
        <v>29</v>
      </c>
      <c r="B36" s="152">
        <f t="shared" si="1"/>
        <v>499</v>
      </c>
      <c r="C36" s="153">
        <v>5203</v>
      </c>
      <c r="D36" s="154" t="s">
        <v>72</v>
      </c>
      <c r="E36" s="155"/>
      <c r="F36" s="156"/>
      <c r="G36" s="157"/>
      <c r="H36" s="158"/>
      <c r="I36" s="158"/>
      <c r="J36" s="158"/>
      <c r="K36" s="158" t="s">
        <v>25</v>
      </c>
      <c r="L36" s="158"/>
      <c r="M36" s="158"/>
      <c r="N36" s="159"/>
      <c r="O36" s="167" t="str">
        <f t="shared" si="2"/>
        <v/>
      </c>
      <c r="P36" s="60"/>
      <c r="Q36" s="61"/>
    </row>
    <row r="37" spans="1:17" x14ac:dyDescent="0.2">
      <c r="A37" s="151">
        <f t="shared" ca="1" si="0"/>
        <v>30</v>
      </c>
      <c r="B37" s="152">
        <f t="shared" si="1"/>
        <v>499</v>
      </c>
      <c r="C37" s="153">
        <v>5204</v>
      </c>
      <c r="D37" s="154" t="s">
        <v>73</v>
      </c>
      <c r="E37" s="155"/>
      <c r="F37" s="156"/>
      <c r="G37" s="157"/>
      <c r="H37" s="158"/>
      <c r="I37" s="158"/>
      <c r="J37" s="158"/>
      <c r="K37" s="158" t="s">
        <v>25</v>
      </c>
      <c r="L37" s="158"/>
      <c r="M37" s="158"/>
      <c r="N37" s="159"/>
      <c r="O37" s="167" t="str">
        <f t="shared" si="2"/>
        <v/>
      </c>
      <c r="P37" s="60"/>
      <c r="Q37" s="61"/>
    </row>
    <row r="38" spans="1:17" x14ac:dyDescent="0.2">
      <c r="A38" s="151">
        <f t="shared" ca="1" si="0"/>
        <v>31</v>
      </c>
      <c r="B38" s="152">
        <f t="shared" si="1"/>
        <v>499</v>
      </c>
      <c r="C38" s="153">
        <v>5205</v>
      </c>
      <c r="D38" s="154" t="s">
        <v>74</v>
      </c>
      <c r="E38" s="155"/>
      <c r="F38" s="156"/>
      <c r="G38" s="157"/>
      <c r="H38" s="158"/>
      <c r="I38" s="158"/>
      <c r="J38" s="158"/>
      <c r="K38" s="158" t="s">
        <v>25</v>
      </c>
      <c r="L38" s="158"/>
      <c r="M38" s="158"/>
      <c r="N38" s="159"/>
      <c r="O38" s="167" t="str">
        <f t="shared" si="2"/>
        <v/>
      </c>
      <c r="P38" s="60"/>
      <c r="Q38" s="61"/>
    </row>
    <row r="39" spans="1:17" x14ac:dyDescent="0.2">
      <c r="A39" s="151">
        <f t="shared" ca="1" si="0"/>
        <v>32</v>
      </c>
      <c r="B39" s="152">
        <f t="shared" si="1"/>
        <v>499</v>
      </c>
      <c r="C39" s="153">
        <v>5206</v>
      </c>
      <c r="D39" s="154" t="s">
        <v>36</v>
      </c>
      <c r="E39" s="155"/>
      <c r="F39" s="156"/>
      <c r="G39" s="157"/>
      <c r="H39" s="158"/>
      <c r="I39" s="158"/>
      <c r="J39" s="158"/>
      <c r="K39" s="158" t="s">
        <v>25</v>
      </c>
      <c r="L39" s="158"/>
      <c r="M39" s="158"/>
      <c r="N39" s="159"/>
      <c r="O39" s="167" t="str">
        <f t="shared" si="2"/>
        <v/>
      </c>
      <c r="P39" s="60"/>
      <c r="Q39" s="61"/>
    </row>
    <row r="40" spans="1:17" x14ac:dyDescent="0.2">
      <c r="A40" s="151">
        <f t="shared" ca="1" si="0"/>
        <v>33</v>
      </c>
      <c r="B40" s="152">
        <f t="shared" si="1"/>
        <v>499</v>
      </c>
      <c r="C40" s="153">
        <v>5207</v>
      </c>
      <c r="D40" s="154" t="s">
        <v>32</v>
      </c>
      <c r="E40" s="155"/>
      <c r="F40" s="156"/>
      <c r="G40" s="157"/>
      <c r="H40" s="158"/>
      <c r="I40" s="158"/>
      <c r="J40" s="158"/>
      <c r="K40" s="158" t="s">
        <v>25</v>
      </c>
      <c r="L40" s="158"/>
      <c r="M40" s="158"/>
      <c r="N40" s="159"/>
      <c r="O40" s="167" t="str">
        <f t="shared" si="2"/>
        <v/>
      </c>
      <c r="P40" s="60"/>
      <c r="Q40" s="61"/>
    </row>
    <row r="41" spans="1:17" x14ac:dyDescent="0.2">
      <c r="A41" s="151">
        <f t="shared" ca="1" si="0"/>
        <v>34</v>
      </c>
      <c r="B41" s="152">
        <f t="shared" si="1"/>
        <v>499</v>
      </c>
      <c r="C41" s="153">
        <v>5208</v>
      </c>
      <c r="D41" s="154" t="s">
        <v>60</v>
      </c>
      <c r="E41" s="155"/>
      <c r="F41" s="156"/>
      <c r="G41" s="157"/>
      <c r="H41" s="158"/>
      <c r="I41" s="158"/>
      <c r="J41" s="158"/>
      <c r="K41" s="158" t="s">
        <v>25</v>
      </c>
      <c r="L41" s="158"/>
      <c r="M41" s="158"/>
      <c r="N41" s="159"/>
      <c r="O41" s="167" t="str">
        <f t="shared" si="2"/>
        <v/>
      </c>
      <c r="P41" s="60"/>
      <c r="Q41" s="61"/>
    </row>
    <row r="42" spans="1:17" x14ac:dyDescent="0.2">
      <c r="A42" s="151">
        <f t="shared" ca="1" si="0"/>
        <v>35</v>
      </c>
      <c r="B42" s="152">
        <f t="shared" si="1"/>
        <v>499</v>
      </c>
      <c r="C42" s="153">
        <v>5209</v>
      </c>
      <c r="D42" s="154" t="s">
        <v>60</v>
      </c>
      <c r="E42" s="155"/>
      <c r="F42" s="156"/>
      <c r="G42" s="157"/>
      <c r="H42" s="158"/>
      <c r="I42" s="158"/>
      <c r="J42" s="158"/>
      <c r="K42" s="158" t="s">
        <v>25</v>
      </c>
      <c r="L42" s="158"/>
      <c r="M42" s="158"/>
      <c r="N42" s="159"/>
      <c r="O42" s="167" t="str">
        <f t="shared" si="2"/>
        <v/>
      </c>
      <c r="P42" s="60"/>
      <c r="Q42" s="61"/>
    </row>
    <row r="43" spans="1:17" x14ac:dyDescent="0.2">
      <c r="A43" s="151">
        <f t="shared" ca="1" si="0"/>
        <v>36</v>
      </c>
      <c r="B43" s="152">
        <f t="shared" si="1"/>
        <v>499</v>
      </c>
      <c r="C43" s="153"/>
      <c r="D43" s="154" t="s">
        <v>31</v>
      </c>
      <c r="E43" s="155"/>
      <c r="F43" s="156"/>
      <c r="G43" s="157"/>
      <c r="H43" s="158" t="s">
        <v>27</v>
      </c>
      <c r="I43" s="158" t="s">
        <v>27</v>
      </c>
      <c r="J43" s="158" t="s">
        <v>27</v>
      </c>
      <c r="K43" s="158" t="s">
        <v>27</v>
      </c>
      <c r="L43" s="158" t="s">
        <v>27</v>
      </c>
      <c r="M43" s="158" t="s">
        <v>27</v>
      </c>
      <c r="N43" s="159" t="s">
        <v>27</v>
      </c>
      <c r="O43" s="167" t="str">
        <f t="shared" si="2"/>
        <v/>
      </c>
      <c r="P43" s="60"/>
      <c r="Q43" s="61"/>
    </row>
    <row r="44" spans="1:17" x14ac:dyDescent="0.2">
      <c r="A44" s="151">
        <f t="shared" ca="1" si="0"/>
        <v>37</v>
      </c>
      <c r="B44" s="152">
        <f t="shared" si="1"/>
        <v>499</v>
      </c>
      <c r="C44" s="153">
        <v>7000</v>
      </c>
      <c r="D44" s="154" t="s">
        <v>86</v>
      </c>
      <c r="E44" s="160" t="s">
        <v>95</v>
      </c>
      <c r="F44" s="156"/>
      <c r="G44" s="157"/>
      <c r="H44" s="158"/>
      <c r="I44" s="158"/>
      <c r="J44" s="158"/>
      <c r="K44" s="158" t="s">
        <v>25</v>
      </c>
      <c r="L44" s="158"/>
      <c r="M44" s="158"/>
      <c r="N44" s="159"/>
      <c r="O44" s="167" t="str">
        <f t="shared" si="2"/>
        <v/>
      </c>
      <c r="P44" s="60"/>
      <c r="Q44" s="61"/>
    </row>
    <row r="45" spans="1:17" x14ac:dyDescent="0.2">
      <c r="A45" s="151">
        <f t="shared" ca="1" si="0"/>
        <v>38</v>
      </c>
      <c r="B45" s="152">
        <f t="shared" si="1"/>
        <v>499</v>
      </c>
      <c r="C45" s="153">
        <v>7001</v>
      </c>
      <c r="D45" s="154" t="s">
        <v>87</v>
      </c>
      <c r="E45" s="160" t="s">
        <v>130</v>
      </c>
      <c r="F45" s="156"/>
      <c r="G45" s="157"/>
      <c r="H45" s="158"/>
      <c r="I45" s="158"/>
      <c r="J45" s="158"/>
      <c r="K45" s="158" t="s">
        <v>25</v>
      </c>
      <c r="L45" s="158"/>
      <c r="M45" s="158"/>
      <c r="N45" s="159"/>
      <c r="O45" s="167" t="str">
        <f t="shared" si="2"/>
        <v/>
      </c>
      <c r="P45" s="60"/>
      <c r="Q45" s="61"/>
    </row>
    <row r="46" spans="1:17" x14ac:dyDescent="0.2">
      <c r="A46" s="151">
        <f t="shared" ca="1" si="0"/>
        <v>39</v>
      </c>
      <c r="B46" s="152">
        <f t="shared" si="1"/>
        <v>499</v>
      </c>
      <c r="C46" s="153">
        <v>7002</v>
      </c>
      <c r="D46" s="154" t="s">
        <v>131</v>
      </c>
      <c r="E46" s="155"/>
      <c r="F46" s="156"/>
      <c r="G46" s="157"/>
      <c r="H46" s="158"/>
      <c r="I46" s="158"/>
      <c r="J46" s="158"/>
      <c r="K46" s="158" t="s">
        <v>25</v>
      </c>
      <c r="L46" s="158"/>
      <c r="M46" s="158"/>
      <c r="N46" s="159"/>
      <c r="O46" s="167" t="str">
        <f t="shared" si="2"/>
        <v/>
      </c>
      <c r="P46" s="60"/>
      <c r="Q46" s="61"/>
    </row>
    <row r="47" spans="1:17" x14ac:dyDescent="0.2">
      <c r="A47" s="151">
        <f t="shared" ca="1" si="0"/>
        <v>40</v>
      </c>
      <c r="B47" s="152">
        <f t="shared" si="1"/>
        <v>499</v>
      </c>
      <c r="C47" s="153">
        <v>7003</v>
      </c>
      <c r="D47" s="154" t="s">
        <v>89</v>
      </c>
      <c r="E47" s="155"/>
      <c r="F47" s="156"/>
      <c r="G47" s="157"/>
      <c r="H47" s="158"/>
      <c r="I47" s="158"/>
      <c r="J47" s="158"/>
      <c r="K47" s="158" t="s">
        <v>25</v>
      </c>
      <c r="L47" s="158"/>
      <c r="M47" s="158"/>
      <c r="N47" s="159"/>
      <c r="O47" s="167" t="str">
        <f t="shared" si="2"/>
        <v/>
      </c>
      <c r="P47" s="60"/>
      <c r="Q47" s="61"/>
    </row>
    <row r="48" spans="1:17" x14ac:dyDescent="0.2">
      <c r="A48" s="151">
        <f t="shared" ca="1" si="0"/>
        <v>41</v>
      </c>
      <c r="B48" s="152">
        <f t="shared" si="1"/>
        <v>499</v>
      </c>
      <c r="C48" s="153"/>
      <c r="D48" s="154" t="s">
        <v>31</v>
      </c>
      <c r="E48" s="155"/>
      <c r="F48" s="156"/>
      <c r="G48" s="157"/>
      <c r="H48" s="158" t="s">
        <v>27</v>
      </c>
      <c r="I48" s="158" t="s">
        <v>27</v>
      </c>
      <c r="J48" s="158" t="s">
        <v>27</v>
      </c>
      <c r="K48" s="158" t="s">
        <v>27</v>
      </c>
      <c r="L48" s="158" t="s">
        <v>27</v>
      </c>
      <c r="M48" s="158" t="s">
        <v>27</v>
      </c>
      <c r="N48" s="159" t="s">
        <v>27</v>
      </c>
      <c r="O48" s="167" t="str">
        <f t="shared" si="2"/>
        <v/>
      </c>
      <c r="P48" s="60"/>
      <c r="Q48" s="61"/>
    </row>
    <row r="49" spans="1:17" x14ac:dyDescent="0.2">
      <c r="A49" s="151">
        <f t="shared" ca="1" si="0"/>
        <v>42</v>
      </c>
      <c r="B49" s="152">
        <f t="shared" si="1"/>
        <v>499</v>
      </c>
      <c r="C49" s="153">
        <v>9000</v>
      </c>
      <c r="D49" s="154" t="s">
        <v>90</v>
      </c>
      <c r="E49" s="155"/>
      <c r="F49" s="156"/>
      <c r="G49" s="157"/>
      <c r="H49" s="158"/>
      <c r="I49" s="158"/>
      <c r="J49" s="158"/>
      <c r="K49" s="158" t="s">
        <v>25</v>
      </c>
      <c r="L49" s="158"/>
      <c r="M49" s="158"/>
      <c r="N49" s="159"/>
      <c r="O49" s="167" t="str">
        <f t="shared" ref="O49:O53" si="3">IF(F49="","",IF(COUNTIF(H49:N49,"x")=1,F49*G49*LOOKUP("x",H49:N49,H$6:N$6),IF(ISNUMBER($C49),"???","--------")))</f>
        <v/>
      </c>
      <c r="P49" s="60"/>
      <c r="Q49" s="61"/>
    </row>
    <row r="50" spans="1:17" x14ac:dyDescent="0.2">
      <c r="A50" s="151">
        <f t="shared" ca="1" si="0"/>
        <v>43</v>
      </c>
      <c r="B50" s="152">
        <f t="shared" si="1"/>
        <v>499</v>
      </c>
      <c r="C50" s="153">
        <v>9001</v>
      </c>
      <c r="D50" s="154" t="s">
        <v>91</v>
      </c>
      <c r="E50" s="155"/>
      <c r="F50" s="156"/>
      <c r="G50" s="157"/>
      <c r="H50" s="158"/>
      <c r="I50" s="158"/>
      <c r="J50" s="158"/>
      <c r="K50" s="158" t="s">
        <v>25</v>
      </c>
      <c r="L50" s="158"/>
      <c r="M50" s="158"/>
      <c r="N50" s="159"/>
      <c r="O50" s="167" t="str">
        <f t="shared" si="3"/>
        <v/>
      </c>
      <c r="P50" s="60"/>
      <c r="Q50" s="61"/>
    </row>
    <row r="51" spans="1:17" ht="25.5" x14ac:dyDescent="0.2">
      <c r="A51" s="151">
        <f ca="1">CELL("Zeile",A51)-A$7</f>
        <v>44</v>
      </c>
      <c r="B51" s="152">
        <f t="shared" si="1"/>
        <v>499</v>
      </c>
      <c r="C51" s="153">
        <v>9002</v>
      </c>
      <c r="D51" s="154" t="s">
        <v>92</v>
      </c>
      <c r="E51" s="155"/>
      <c r="F51" s="156"/>
      <c r="G51" s="157"/>
      <c r="H51" s="158"/>
      <c r="I51" s="158"/>
      <c r="J51" s="158"/>
      <c r="K51" s="158" t="s">
        <v>25</v>
      </c>
      <c r="L51" s="158"/>
      <c r="M51" s="158"/>
      <c r="N51" s="159"/>
      <c r="O51" s="167" t="str">
        <f t="shared" si="3"/>
        <v/>
      </c>
      <c r="P51" s="60"/>
      <c r="Q51" s="61"/>
    </row>
    <row r="52" spans="1:17" x14ac:dyDescent="0.2">
      <c r="A52" s="151">
        <f ca="1">CELL("Zeile",A52)-A$7</f>
        <v>45</v>
      </c>
      <c r="B52" s="152">
        <f t="shared" si="1"/>
        <v>499</v>
      </c>
      <c r="C52" s="153">
        <v>9003</v>
      </c>
      <c r="D52" s="154" t="s">
        <v>93</v>
      </c>
      <c r="E52" s="155"/>
      <c r="F52" s="156"/>
      <c r="G52" s="157"/>
      <c r="H52" s="158"/>
      <c r="I52" s="158"/>
      <c r="J52" s="158"/>
      <c r="K52" s="158" t="s">
        <v>25</v>
      </c>
      <c r="L52" s="158"/>
      <c r="M52" s="158"/>
      <c r="N52" s="159"/>
      <c r="O52" s="167" t="str">
        <f t="shared" si="3"/>
        <v/>
      </c>
    </row>
    <row r="53" spans="1:17" ht="12.75" customHeight="1" x14ac:dyDescent="0.2">
      <c r="A53" s="168"/>
      <c r="B53" s="179" t="s">
        <v>30</v>
      </c>
      <c r="C53" s="179"/>
      <c r="D53" s="169"/>
      <c r="E53" s="170"/>
      <c r="F53" s="171"/>
      <c r="G53" s="172"/>
      <c r="H53" s="170"/>
      <c r="I53" s="170"/>
      <c r="J53" s="170"/>
      <c r="K53" s="170"/>
      <c r="L53" s="170"/>
      <c r="M53" s="170"/>
      <c r="N53" s="170"/>
      <c r="O53" s="167" t="str">
        <f t="shared" si="3"/>
        <v/>
      </c>
    </row>
  </sheetData>
  <mergeCells count="5">
    <mergeCell ref="B53:C53"/>
    <mergeCell ref="H1:L1"/>
    <mergeCell ref="M1:N1"/>
    <mergeCell ref="H2:L2"/>
    <mergeCell ref="M2:N2"/>
  </mergeCells>
  <phoneticPr fontId="1" type="noConversion"/>
  <conditionalFormatting sqref="H47:N47 H48:H71 H78:H83">
    <cfRule type="expression" dxfId="24" priority="1" stopIfTrue="1">
      <formula>(H47&lt;&gt;IF(ISNUMBER($C47),VLOOKUP($C47,INDIRECT(KatName&amp;$B47),H$5,0),""))</formula>
    </cfRule>
  </conditionalFormatting>
  <conditionalFormatting sqref="H72:N77">
    <cfRule type="expression" dxfId="23" priority="2" stopIfTrue="1">
      <formula>(H72&lt;&gt;IF(ISNUMBER($C72),VLOOKUP($C72,INDIRECT(#REF!&amp;#REF!),H$7,0),""))</formula>
    </cfRule>
  </conditionalFormatting>
  <pageMargins left="0.51181102362204722" right="0.51181102362204722" top="0.78740157480314965" bottom="0.78740157480314965" header="0.31496062992125984" footer="0.31496062992125984"/>
  <pageSetup paperSize="9" scale="74" orientation="landscape" r:id="rId1"/>
  <headerFooter alignWithMargins="0">
    <oddHeader>&amp;LVergabe-Nr.: ZR3-16150-2026-128-13-BG370
&amp;C&amp;"Melior Com,Fett"&amp;14Arbeitskarte MSR
&amp;A&amp;RAnlage 3</oddHeader>
    <oddFooter>&amp;RSeite &amp;P von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Tabelle32">
    <tabColor indexed="11"/>
  </sheetPr>
  <dimension ref="A1:Q55"/>
  <sheetViews>
    <sheetView view="pageLayout" zoomScaleNormal="100" workbookViewId="0">
      <selection activeCell="Q4" sqref="Q4"/>
    </sheetView>
  </sheetViews>
  <sheetFormatPr baseColWidth="10" defaultRowHeight="12.75" x14ac:dyDescent="0.2"/>
  <cols>
    <col min="1" max="1" width="4.42578125" style="168" customWidth="1"/>
    <col min="2" max="2" width="7" style="168" customWidth="1"/>
    <col min="3" max="3" width="10.28515625" style="168" customWidth="1"/>
    <col min="4" max="4" width="54.5703125" style="169" customWidth="1"/>
    <col min="5" max="5" width="35.140625" style="170" customWidth="1"/>
    <col min="6" max="6" width="16.5703125" style="171" customWidth="1"/>
    <col min="7" max="7" width="7.5703125" style="172" customWidth="1"/>
    <col min="8" max="12" width="4.140625" style="170" customWidth="1"/>
    <col min="13" max="13" width="5.5703125" style="170" customWidth="1"/>
    <col min="14" max="14" width="5.28515625" style="170" customWidth="1"/>
    <col min="15" max="15" width="18.5703125" style="170" customWidth="1"/>
    <col min="16" max="16384" width="11.42578125" style="170"/>
  </cols>
  <sheetData>
    <row r="1" spans="1:17" ht="15.75" customHeight="1" x14ac:dyDescent="0.25">
      <c r="A1" s="96"/>
      <c r="B1" s="97"/>
      <c r="C1" s="98" t="s">
        <v>43</v>
      </c>
      <c r="D1" s="99" t="s">
        <v>94</v>
      </c>
      <c r="E1" s="100"/>
      <c r="F1" s="101"/>
      <c r="G1" s="102"/>
      <c r="H1" s="180"/>
      <c r="I1" s="181"/>
      <c r="J1" s="181"/>
      <c r="K1" s="181"/>
      <c r="L1" s="181"/>
      <c r="M1" s="182"/>
      <c r="N1" s="183"/>
      <c r="O1" s="161"/>
      <c r="Q1" s="174"/>
    </row>
    <row r="2" spans="1:17" ht="15.75" customHeight="1" x14ac:dyDescent="0.25">
      <c r="A2" s="103"/>
      <c r="B2" s="104"/>
      <c r="C2" s="105" t="s">
        <v>0</v>
      </c>
      <c r="D2" s="106" t="s">
        <v>122</v>
      </c>
      <c r="E2" s="107"/>
      <c r="F2" s="108"/>
      <c r="G2" s="109"/>
      <c r="H2" s="184"/>
      <c r="I2" s="185"/>
      <c r="J2" s="185"/>
      <c r="K2" s="185"/>
      <c r="L2" s="185"/>
      <c r="M2" s="186"/>
      <c r="N2" s="187"/>
      <c r="O2" s="162"/>
      <c r="P2" s="175"/>
      <c r="Q2" s="174"/>
    </row>
    <row r="3" spans="1:17" ht="15.75" x14ac:dyDescent="0.25">
      <c r="A3" s="110"/>
      <c r="B3" s="111"/>
      <c r="C3" s="112">
        <v>499</v>
      </c>
      <c r="D3" s="113" t="s">
        <v>44</v>
      </c>
      <c r="E3" s="114"/>
      <c r="F3" s="115"/>
      <c r="G3" s="173" t="s">
        <v>45</v>
      </c>
      <c r="H3" s="117" t="s">
        <v>1</v>
      </c>
      <c r="I3" s="118"/>
      <c r="J3" s="118"/>
      <c r="K3" s="118"/>
      <c r="L3" s="118"/>
      <c r="M3" s="118"/>
      <c r="N3" s="119"/>
      <c r="O3" s="163"/>
      <c r="Q3" s="174"/>
    </row>
    <row r="4" spans="1:17" ht="73.5" customHeight="1" x14ac:dyDescent="0.2">
      <c r="A4" s="120" t="s">
        <v>46</v>
      </c>
      <c r="B4" s="121" t="s">
        <v>2</v>
      </c>
      <c r="C4" s="122" t="s">
        <v>3</v>
      </c>
      <c r="D4" s="123" t="s">
        <v>135</v>
      </c>
      <c r="E4" s="124" t="s">
        <v>4</v>
      </c>
      <c r="F4" s="125"/>
      <c r="G4" s="126" t="s">
        <v>5</v>
      </c>
      <c r="H4" s="127" t="s">
        <v>6</v>
      </c>
      <c r="I4" s="127" t="s">
        <v>7</v>
      </c>
      <c r="J4" s="127" t="s">
        <v>8</v>
      </c>
      <c r="K4" s="127" t="s">
        <v>9</v>
      </c>
      <c r="L4" s="127" t="s">
        <v>10</v>
      </c>
      <c r="M4" s="127" t="s">
        <v>11</v>
      </c>
      <c r="N4" s="128" t="s">
        <v>33</v>
      </c>
      <c r="O4" s="164"/>
      <c r="Q4" s="174"/>
    </row>
    <row r="5" spans="1:17" x14ac:dyDescent="0.2">
      <c r="A5" s="129" t="s">
        <v>12</v>
      </c>
      <c r="B5" s="130" t="s">
        <v>13</v>
      </c>
      <c r="C5" s="131" t="s">
        <v>14</v>
      </c>
      <c r="D5" s="130" t="s">
        <v>15</v>
      </c>
      <c r="E5" s="132" t="s">
        <v>16</v>
      </c>
      <c r="F5" s="133" t="s">
        <v>17</v>
      </c>
      <c r="G5" s="134" t="s">
        <v>48</v>
      </c>
      <c r="H5" s="135" t="s">
        <v>18</v>
      </c>
      <c r="I5" s="135" t="s">
        <v>19</v>
      </c>
      <c r="J5" s="135" t="s">
        <v>20</v>
      </c>
      <c r="K5" s="135" t="s">
        <v>21</v>
      </c>
      <c r="L5" s="135" t="s">
        <v>22</v>
      </c>
      <c r="M5" s="135" t="s">
        <v>23</v>
      </c>
      <c r="N5" s="136" t="s">
        <v>24</v>
      </c>
      <c r="O5" s="165" t="s">
        <v>49</v>
      </c>
      <c r="Q5" s="174"/>
    </row>
    <row r="6" spans="1:17" hidden="1" x14ac:dyDescent="0.2">
      <c r="A6" s="137"/>
      <c r="B6" s="138"/>
      <c r="C6" s="138"/>
      <c r="D6" s="139"/>
      <c r="E6" s="140"/>
      <c r="F6" s="141"/>
      <c r="G6" s="142"/>
      <c r="H6" s="143">
        <v>12</v>
      </c>
      <c r="I6" s="143">
        <v>4</v>
      </c>
      <c r="J6" s="143">
        <v>2</v>
      </c>
      <c r="K6" s="143">
        <v>1</v>
      </c>
      <c r="L6" s="144">
        <v>0.5</v>
      </c>
      <c r="M6" s="144">
        <v>0.2</v>
      </c>
      <c r="N6" s="145">
        <v>1</v>
      </c>
      <c r="O6" s="166"/>
      <c r="P6" s="176"/>
      <c r="Q6" s="174"/>
    </row>
    <row r="7" spans="1:17" hidden="1" x14ac:dyDescent="0.2">
      <c r="A7" s="137">
        <f ca="1">CELL("Zeile",A7)</f>
        <v>7</v>
      </c>
      <c r="B7" s="146"/>
      <c r="C7" s="146"/>
      <c r="D7" s="147">
        <v>2</v>
      </c>
      <c r="E7" s="148"/>
      <c r="F7" s="148"/>
      <c r="G7" s="149"/>
      <c r="H7" s="147">
        <v>3</v>
      </c>
      <c r="I7" s="147">
        <v>4</v>
      </c>
      <c r="J7" s="147">
        <v>5</v>
      </c>
      <c r="K7" s="147">
        <v>6</v>
      </c>
      <c r="L7" s="147">
        <v>7</v>
      </c>
      <c r="M7" s="147">
        <v>8</v>
      </c>
      <c r="N7" s="150">
        <v>9</v>
      </c>
      <c r="O7" s="150"/>
      <c r="P7" s="176"/>
      <c r="Q7" s="174"/>
    </row>
    <row r="8" spans="1:17" ht="25.5" x14ac:dyDescent="0.2">
      <c r="A8" s="151">
        <f t="shared" ref="A8:A45" ca="1" si="0">CELL("Zeile",A8)-A$7</f>
        <v>1</v>
      </c>
      <c r="B8" s="152">
        <f t="shared" ref="B8:B45" si="1">$C$3</f>
        <v>499</v>
      </c>
      <c r="C8" s="153">
        <v>3100</v>
      </c>
      <c r="D8" s="154" t="s">
        <v>50</v>
      </c>
      <c r="E8" s="155"/>
      <c r="F8" s="156"/>
      <c r="G8" s="157"/>
      <c r="H8" s="158"/>
      <c r="I8" s="158"/>
      <c r="J8" s="158"/>
      <c r="K8" s="158" t="s">
        <v>25</v>
      </c>
      <c r="L8" s="158"/>
      <c r="M8" s="158"/>
      <c r="N8" s="159"/>
      <c r="O8" s="167" t="str">
        <f t="shared" ref="O8:O45" si="2">IF(F8="","",IF(COUNTIF(H8:N8,"x")=1,F8*G8*LOOKUP("x",H8:N8,H$6:N$6),IF(ISNUMBER($C8),"???","--------")))</f>
        <v/>
      </c>
      <c r="P8" s="177"/>
      <c r="Q8" s="178"/>
    </row>
    <row r="9" spans="1:17" ht="25.5" x14ac:dyDescent="0.2">
      <c r="A9" s="151">
        <f t="shared" ca="1" si="0"/>
        <v>2</v>
      </c>
      <c r="B9" s="152">
        <f t="shared" si="1"/>
        <v>499</v>
      </c>
      <c r="C9" s="153">
        <v>3101</v>
      </c>
      <c r="D9" s="154" t="s">
        <v>51</v>
      </c>
      <c r="E9" s="155"/>
      <c r="F9" s="156"/>
      <c r="G9" s="157"/>
      <c r="H9" s="158"/>
      <c r="I9" s="158"/>
      <c r="J9" s="158"/>
      <c r="K9" s="158" t="s">
        <v>25</v>
      </c>
      <c r="L9" s="158"/>
      <c r="M9" s="158"/>
      <c r="N9" s="159"/>
      <c r="O9" s="167" t="str">
        <f t="shared" si="2"/>
        <v/>
      </c>
      <c r="P9" s="177"/>
      <c r="Q9" s="178"/>
    </row>
    <row r="10" spans="1:17" x14ac:dyDescent="0.2">
      <c r="A10" s="151">
        <f t="shared" ca="1" si="0"/>
        <v>3</v>
      </c>
      <c r="B10" s="152">
        <f t="shared" si="1"/>
        <v>499</v>
      </c>
      <c r="C10" s="153">
        <v>3102</v>
      </c>
      <c r="D10" s="154" t="s">
        <v>26</v>
      </c>
      <c r="E10" s="155"/>
      <c r="F10" s="156"/>
      <c r="G10" s="157"/>
      <c r="H10" s="158"/>
      <c r="I10" s="158"/>
      <c r="J10" s="158"/>
      <c r="K10" s="158" t="s">
        <v>25</v>
      </c>
      <c r="L10" s="158"/>
      <c r="M10" s="158"/>
      <c r="N10" s="159"/>
      <c r="O10" s="167" t="str">
        <f t="shared" si="2"/>
        <v/>
      </c>
      <c r="P10" s="177"/>
      <c r="Q10" s="178"/>
    </row>
    <row r="11" spans="1:17" ht="25.5" x14ac:dyDescent="0.2">
      <c r="A11" s="151">
        <f t="shared" ca="1" si="0"/>
        <v>4</v>
      </c>
      <c r="B11" s="152">
        <f t="shared" si="1"/>
        <v>499</v>
      </c>
      <c r="C11" s="153">
        <v>3104</v>
      </c>
      <c r="D11" s="154" t="s">
        <v>52</v>
      </c>
      <c r="E11" s="155"/>
      <c r="F11" s="156"/>
      <c r="G11" s="157"/>
      <c r="H11" s="158"/>
      <c r="I11" s="158"/>
      <c r="J11" s="158"/>
      <c r="K11" s="158" t="s">
        <v>25</v>
      </c>
      <c r="L11" s="158"/>
      <c r="M11" s="158"/>
      <c r="N11" s="159"/>
      <c r="O11" s="167" t="str">
        <f t="shared" si="2"/>
        <v/>
      </c>
      <c r="P11" s="177"/>
      <c r="Q11" s="178"/>
    </row>
    <row r="12" spans="1:17" x14ac:dyDescent="0.2">
      <c r="A12" s="151">
        <f t="shared" ca="1" si="0"/>
        <v>5</v>
      </c>
      <c r="B12" s="152">
        <f t="shared" si="1"/>
        <v>499</v>
      </c>
      <c r="C12" s="153">
        <v>3105</v>
      </c>
      <c r="D12" s="154" t="s">
        <v>53</v>
      </c>
      <c r="E12" s="155"/>
      <c r="F12" s="156"/>
      <c r="G12" s="157"/>
      <c r="H12" s="158"/>
      <c r="I12" s="158"/>
      <c r="J12" s="158"/>
      <c r="K12" s="158" t="s">
        <v>25</v>
      </c>
      <c r="L12" s="158"/>
      <c r="M12" s="158"/>
      <c r="N12" s="159"/>
      <c r="O12" s="167" t="str">
        <f t="shared" si="2"/>
        <v/>
      </c>
      <c r="P12" s="177"/>
      <c r="Q12" s="178"/>
    </row>
    <row r="13" spans="1:17" x14ac:dyDescent="0.2">
      <c r="A13" s="151">
        <f t="shared" ca="1" si="0"/>
        <v>6</v>
      </c>
      <c r="B13" s="152">
        <f t="shared" si="1"/>
        <v>499</v>
      </c>
      <c r="C13" s="153">
        <v>3106</v>
      </c>
      <c r="D13" s="154" t="s">
        <v>54</v>
      </c>
      <c r="E13" s="155"/>
      <c r="F13" s="156"/>
      <c r="G13" s="157"/>
      <c r="H13" s="158"/>
      <c r="I13" s="158"/>
      <c r="J13" s="158"/>
      <c r="K13" s="158" t="s">
        <v>25</v>
      </c>
      <c r="L13" s="158"/>
      <c r="M13" s="158"/>
      <c r="N13" s="159"/>
      <c r="O13" s="167" t="str">
        <f t="shared" si="2"/>
        <v/>
      </c>
      <c r="P13" s="177"/>
      <c r="Q13" s="178"/>
    </row>
    <row r="14" spans="1:17" x14ac:dyDescent="0.2">
      <c r="A14" s="151">
        <f t="shared" ca="1" si="0"/>
        <v>7</v>
      </c>
      <c r="B14" s="152">
        <f t="shared" si="1"/>
        <v>499</v>
      </c>
      <c r="C14" s="153">
        <v>3107</v>
      </c>
      <c r="D14" s="154" t="s">
        <v>55</v>
      </c>
      <c r="E14" s="155"/>
      <c r="F14" s="156"/>
      <c r="G14" s="157"/>
      <c r="H14" s="158"/>
      <c r="I14" s="158"/>
      <c r="J14" s="158"/>
      <c r="K14" s="158" t="s">
        <v>25</v>
      </c>
      <c r="L14" s="158"/>
      <c r="M14" s="158"/>
      <c r="N14" s="159"/>
      <c r="O14" s="167" t="str">
        <f t="shared" si="2"/>
        <v/>
      </c>
      <c r="P14" s="177"/>
      <c r="Q14" s="178"/>
    </row>
    <row r="15" spans="1:17" x14ac:dyDescent="0.2">
      <c r="A15" s="151">
        <f t="shared" ca="1" si="0"/>
        <v>8</v>
      </c>
      <c r="B15" s="152">
        <f t="shared" si="1"/>
        <v>499</v>
      </c>
      <c r="C15" s="153"/>
      <c r="D15" s="154" t="s">
        <v>31</v>
      </c>
      <c r="E15" s="155"/>
      <c r="F15" s="156"/>
      <c r="G15" s="157"/>
      <c r="H15" s="158" t="s">
        <v>27</v>
      </c>
      <c r="I15" s="158" t="s">
        <v>27</v>
      </c>
      <c r="J15" s="158" t="s">
        <v>27</v>
      </c>
      <c r="K15" s="158" t="s">
        <v>27</v>
      </c>
      <c r="L15" s="158" t="s">
        <v>27</v>
      </c>
      <c r="M15" s="158" t="s">
        <v>27</v>
      </c>
      <c r="N15" s="159" t="s">
        <v>27</v>
      </c>
      <c r="O15" s="167" t="str">
        <f t="shared" si="2"/>
        <v/>
      </c>
      <c r="P15" s="177"/>
      <c r="Q15" s="178"/>
    </row>
    <row r="16" spans="1:17" x14ac:dyDescent="0.2">
      <c r="A16" s="151">
        <f t="shared" ca="1" si="0"/>
        <v>9</v>
      </c>
      <c r="B16" s="152">
        <f t="shared" si="1"/>
        <v>499</v>
      </c>
      <c r="C16" s="153">
        <v>3200</v>
      </c>
      <c r="D16" s="154" t="s">
        <v>56</v>
      </c>
      <c r="E16" s="155" t="s">
        <v>57</v>
      </c>
      <c r="F16" s="156"/>
      <c r="G16" s="157"/>
      <c r="H16" s="158"/>
      <c r="I16" s="158"/>
      <c r="J16" s="158"/>
      <c r="K16" s="158" t="s">
        <v>25</v>
      </c>
      <c r="L16" s="158"/>
      <c r="M16" s="158"/>
      <c r="N16" s="159"/>
      <c r="O16" s="167" t="str">
        <f t="shared" si="2"/>
        <v/>
      </c>
      <c r="P16" s="177"/>
      <c r="Q16" s="178"/>
    </row>
    <row r="17" spans="1:17" ht="25.5" x14ac:dyDescent="0.2">
      <c r="A17" s="151">
        <f t="shared" ca="1" si="0"/>
        <v>10</v>
      </c>
      <c r="B17" s="152">
        <f t="shared" si="1"/>
        <v>499</v>
      </c>
      <c r="C17" s="153">
        <v>3201</v>
      </c>
      <c r="D17" s="154" t="s">
        <v>51</v>
      </c>
      <c r="E17" s="155" t="s">
        <v>58</v>
      </c>
      <c r="F17" s="156"/>
      <c r="G17" s="157"/>
      <c r="H17" s="158"/>
      <c r="I17" s="158"/>
      <c r="J17" s="158"/>
      <c r="K17" s="158" t="s">
        <v>25</v>
      </c>
      <c r="L17" s="158"/>
      <c r="M17" s="158"/>
      <c r="N17" s="159"/>
      <c r="O17" s="167" t="str">
        <f t="shared" si="2"/>
        <v/>
      </c>
      <c r="P17" s="177"/>
      <c r="Q17" s="178"/>
    </row>
    <row r="18" spans="1:17" x14ac:dyDescent="0.2">
      <c r="A18" s="151">
        <f t="shared" ca="1" si="0"/>
        <v>11</v>
      </c>
      <c r="B18" s="152">
        <f t="shared" si="1"/>
        <v>499</v>
      </c>
      <c r="C18" s="153">
        <v>3202</v>
      </c>
      <c r="D18" s="154" t="s">
        <v>26</v>
      </c>
      <c r="E18" s="155"/>
      <c r="F18" s="156"/>
      <c r="G18" s="157"/>
      <c r="H18" s="158"/>
      <c r="I18" s="158"/>
      <c r="J18" s="158"/>
      <c r="K18" s="158" t="s">
        <v>25</v>
      </c>
      <c r="L18" s="158"/>
      <c r="M18" s="158"/>
      <c r="N18" s="159"/>
      <c r="O18" s="167" t="str">
        <f t="shared" si="2"/>
        <v/>
      </c>
      <c r="P18" s="177"/>
      <c r="Q18" s="178"/>
    </row>
    <row r="19" spans="1:17" x14ac:dyDescent="0.2">
      <c r="A19" s="151">
        <f t="shared" ca="1" si="0"/>
        <v>12</v>
      </c>
      <c r="B19" s="152">
        <f t="shared" si="1"/>
        <v>499</v>
      </c>
      <c r="C19" s="153">
        <v>3203</v>
      </c>
      <c r="D19" s="154" t="s">
        <v>59</v>
      </c>
      <c r="E19" s="155"/>
      <c r="F19" s="156"/>
      <c r="G19" s="157"/>
      <c r="H19" s="158"/>
      <c r="I19" s="158"/>
      <c r="J19" s="158"/>
      <c r="K19" s="158" t="s">
        <v>25</v>
      </c>
      <c r="L19" s="158"/>
      <c r="M19" s="158"/>
      <c r="N19" s="159"/>
      <c r="O19" s="167" t="str">
        <f t="shared" si="2"/>
        <v/>
      </c>
      <c r="P19" s="177"/>
      <c r="Q19" s="178"/>
    </row>
    <row r="20" spans="1:17" x14ac:dyDescent="0.2">
      <c r="A20" s="151">
        <f t="shared" ca="1" si="0"/>
        <v>13</v>
      </c>
      <c r="B20" s="152">
        <f t="shared" si="1"/>
        <v>499</v>
      </c>
      <c r="C20" s="153">
        <v>3204</v>
      </c>
      <c r="D20" s="154" t="s">
        <v>53</v>
      </c>
      <c r="E20" s="155"/>
      <c r="F20" s="156"/>
      <c r="G20" s="157"/>
      <c r="H20" s="158"/>
      <c r="I20" s="158"/>
      <c r="J20" s="158"/>
      <c r="K20" s="158" t="s">
        <v>25</v>
      </c>
      <c r="L20" s="158"/>
      <c r="M20" s="158"/>
      <c r="N20" s="159"/>
      <c r="O20" s="167" t="str">
        <f t="shared" si="2"/>
        <v/>
      </c>
      <c r="P20" s="177"/>
      <c r="Q20" s="178"/>
    </row>
    <row r="21" spans="1:17" x14ac:dyDescent="0.2">
      <c r="A21" s="151">
        <f t="shared" ca="1" si="0"/>
        <v>14</v>
      </c>
      <c r="B21" s="152">
        <f t="shared" si="1"/>
        <v>499</v>
      </c>
      <c r="C21" s="153">
        <v>3205</v>
      </c>
      <c r="D21" s="154" t="s">
        <v>60</v>
      </c>
      <c r="E21" s="155"/>
      <c r="F21" s="156"/>
      <c r="G21" s="157"/>
      <c r="H21" s="158"/>
      <c r="I21" s="158"/>
      <c r="J21" s="158"/>
      <c r="K21" s="158" t="s">
        <v>25</v>
      </c>
      <c r="L21" s="158"/>
      <c r="M21" s="158"/>
      <c r="N21" s="159"/>
      <c r="O21" s="167" t="str">
        <f t="shared" si="2"/>
        <v/>
      </c>
      <c r="P21" s="177"/>
      <c r="Q21" s="178"/>
    </row>
    <row r="22" spans="1:17" x14ac:dyDescent="0.2">
      <c r="A22" s="151">
        <f t="shared" ca="1" si="0"/>
        <v>15</v>
      </c>
      <c r="B22" s="152">
        <f t="shared" si="1"/>
        <v>499</v>
      </c>
      <c r="C22" s="153"/>
      <c r="D22" s="154" t="s">
        <v>31</v>
      </c>
      <c r="E22" s="155"/>
      <c r="F22" s="156"/>
      <c r="G22" s="157"/>
      <c r="H22" s="158" t="s">
        <v>27</v>
      </c>
      <c r="I22" s="158" t="s">
        <v>27</v>
      </c>
      <c r="J22" s="158" t="s">
        <v>27</v>
      </c>
      <c r="K22" s="158" t="s">
        <v>27</v>
      </c>
      <c r="L22" s="158" t="s">
        <v>27</v>
      </c>
      <c r="M22" s="158" t="s">
        <v>27</v>
      </c>
      <c r="N22" s="159" t="s">
        <v>27</v>
      </c>
      <c r="O22" s="167" t="str">
        <f t="shared" si="2"/>
        <v/>
      </c>
      <c r="P22" s="177"/>
      <c r="Q22" s="178"/>
    </row>
    <row r="23" spans="1:17" x14ac:dyDescent="0.2">
      <c r="A23" s="151">
        <f t="shared" ca="1" si="0"/>
        <v>16</v>
      </c>
      <c r="B23" s="152">
        <f t="shared" si="1"/>
        <v>499</v>
      </c>
      <c r="C23" s="153">
        <v>5100</v>
      </c>
      <c r="D23" s="154" t="s">
        <v>65</v>
      </c>
      <c r="E23" s="160" t="s">
        <v>128</v>
      </c>
      <c r="F23" s="156"/>
      <c r="G23" s="157"/>
      <c r="H23" s="158"/>
      <c r="I23" s="158"/>
      <c r="J23" s="158"/>
      <c r="K23" s="158" t="s">
        <v>25</v>
      </c>
      <c r="L23" s="158"/>
      <c r="M23" s="158"/>
      <c r="N23" s="159"/>
      <c r="O23" s="167" t="str">
        <f t="shared" si="2"/>
        <v/>
      </c>
      <c r="P23" s="177"/>
      <c r="Q23" s="178"/>
    </row>
    <row r="24" spans="1:17" ht="25.5" x14ac:dyDescent="0.2">
      <c r="A24" s="151">
        <f t="shared" ca="1" si="0"/>
        <v>17</v>
      </c>
      <c r="B24" s="152">
        <f t="shared" si="1"/>
        <v>499</v>
      </c>
      <c r="C24" s="153">
        <v>5101</v>
      </c>
      <c r="D24" s="154" t="s">
        <v>51</v>
      </c>
      <c r="E24" s="160" t="s">
        <v>29</v>
      </c>
      <c r="F24" s="156"/>
      <c r="G24" s="157"/>
      <c r="H24" s="158"/>
      <c r="I24" s="158"/>
      <c r="J24" s="158"/>
      <c r="K24" s="158" t="s">
        <v>25</v>
      </c>
      <c r="L24" s="158"/>
      <c r="M24" s="158"/>
      <c r="N24" s="159"/>
      <c r="O24" s="167" t="str">
        <f t="shared" si="2"/>
        <v/>
      </c>
      <c r="P24" s="177"/>
      <c r="Q24" s="178"/>
    </row>
    <row r="25" spans="1:17" x14ac:dyDescent="0.2">
      <c r="A25" s="151">
        <f t="shared" ca="1" si="0"/>
        <v>18</v>
      </c>
      <c r="B25" s="152">
        <f t="shared" si="1"/>
        <v>499</v>
      </c>
      <c r="C25" s="153">
        <v>5102</v>
      </c>
      <c r="D25" s="154" t="s">
        <v>66</v>
      </c>
      <c r="E25" s="155"/>
      <c r="F25" s="156"/>
      <c r="G25" s="157"/>
      <c r="H25" s="158"/>
      <c r="I25" s="158"/>
      <c r="J25" s="158"/>
      <c r="K25" s="158" t="s">
        <v>25</v>
      </c>
      <c r="L25" s="158"/>
      <c r="M25" s="158"/>
      <c r="N25" s="159"/>
      <c r="O25" s="167" t="str">
        <f t="shared" si="2"/>
        <v/>
      </c>
      <c r="P25" s="177"/>
      <c r="Q25" s="178"/>
    </row>
    <row r="26" spans="1:17" x14ac:dyDescent="0.2">
      <c r="A26" s="151">
        <f t="shared" ca="1" si="0"/>
        <v>19</v>
      </c>
      <c r="B26" s="152">
        <f t="shared" si="1"/>
        <v>499</v>
      </c>
      <c r="C26" s="153">
        <v>5103</v>
      </c>
      <c r="D26" s="154" t="s">
        <v>26</v>
      </c>
      <c r="E26" s="155"/>
      <c r="F26" s="156"/>
      <c r="G26" s="157"/>
      <c r="H26" s="158"/>
      <c r="I26" s="158"/>
      <c r="J26" s="158"/>
      <c r="K26" s="158" t="s">
        <v>25</v>
      </c>
      <c r="L26" s="158"/>
      <c r="M26" s="158"/>
      <c r="N26" s="159"/>
      <c r="O26" s="167" t="str">
        <f t="shared" si="2"/>
        <v/>
      </c>
      <c r="P26" s="177"/>
      <c r="Q26" s="178"/>
    </row>
    <row r="27" spans="1:17" ht="25.5" x14ac:dyDescent="0.2">
      <c r="A27" s="151">
        <f t="shared" ca="1" si="0"/>
        <v>20</v>
      </c>
      <c r="B27" s="152">
        <f t="shared" si="1"/>
        <v>499</v>
      </c>
      <c r="C27" s="153">
        <v>5104</v>
      </c>
      <c r="D27" s="154" t="s">
        <v>67</v>
      </c>
      <c r="E27" s="155"/>
      <c r="F27" s="156"/>
      <c r="G27" s="157"/>
      <c r="H27" s="158"/>
      <c r="I27" s="158"/>
      <c r="J27" s="158"/>
      <c r="K27" s="158" t="s">
        <v>25</v>
      </c>
      <c r="L27" s="158"/>
      <c r="M27" s="158"/>
      <c r="N27" s="159"/>
      <c r="O27" s="167" t="str">
        <f t="shared" si="2"/>
        <v/>
      </c>
      <c r="P27" s="177"/>
      <c r="Q27" s="178"/>
    </row>
    <row r="28" spans="1:17" ht="25.5" x14ac:dyDescent="0.2">
      <c r="A28" s="151">
        <f t="shared" ca="1" si="0"/>
        <v>21</v>
      </c>
      <c r="B28" s="152">
        <f t="shared" si="1"/>
        <v>499</v>
      </c>
      <c r="C28" s="153">
        <v>5105</v>
      </c>
      <c r="D28" s="154" t="s">
        <v>68</v>
      </c>
      <c r="E28" s="155"/>
      <c r="F28" s="156"/>
      <c r="G28" s="157"/>
      <c r="H28" s="158"/>
      <c r="I28" s="158"/>
      <c r="J28" s="158"/>
      <c r="K28" s="158" t="s">
        <v>25</v>
      </c>
      <c r="L28" s="158"/>
      <c r="M28" s="158"/>
      <c r="N28" s="159"/>
      <c r="O28" s="167" t="str">
        <f t="shared" si="2"/>
        <v/>
      </c>
      <c r="P28" s="177"/>
      <c r="Q28" s="178"/>
    </row>
    <row r="29" spans="1:17" x14ac:dyDescent="0.2">
      <c r="A29" s="151">
        <f t="shared" ca="1" si="0"/>
        <v>22</v>
      </c>
      <c r="B29" s="152">
        <f t="shared" si="1"/>
        <v>499</v>
      </c>
      <c r="C29" s="153">
        <v>5106</v>
      </c>
      <c r="D29" s="154" t="s">
        <v>69</v>
      </c>
      <c r="E29" s="155"/>
      <c r="F29" s="156"/>
      <c r="G29" s="157"/>
      <c r="H29" s="158"/>
      <c r="I29" s="158"/>
      <c r="J29" s="158"/>
      <c r="K29" s="158" t="s">
        <v>25</v>
      </c>
      <c r="L29" s="158"/>
      <c r="M29" s="158"/>
      <c r="N29" s="159"/>
      <c r="O29" s="167" t="str">
        <f t="shared" si="2"/>
        <v/>
      </c>
      <c r="P29" s="177"/>
      <c r="Q29" s="178"/>
    </row>
    <row r="30" spans="1:17" ht="25.5" x14ac:dyDescent="0.2">
      <c r="A30" s="151">
        <f t="shared" ca="1" si="0"/>
        <v>23</v>
      </c>
      <c r="B30" s="152">
        <f t="shared" si="1"/>
        <v>499</v>
      </c>
      <c r="C30" s="153">
        <v>5107</v>
      </c>
      <c r="D30" s="154" t="s">
        <v>70</v>
      </c>
      <c r="E30" s="155"/>
      <c r="F30" s="156"/>
      <c r="G30" s="157"/>
      <c r="H30" s="158"/>
      <c r="I30" s="158"/>
      <c r="J30" s="158"/>
      <c r="K30" s="158" t="s">
        <v>25</v>
      </c>
      <c r="L30" s="158"/>
      <c r="M30" s="158"/>
      <c r="N30" s="159"/>
      <c r="O30" s="167" t="str">
        <f t="shared" si="2"/>
        <v/>
      </c>
      <c r="P30" s="177"/>
      <c r="Q30" s="178"/>
    </row>
    <row r="31" spans="1:17" x14ac:dyDescent="0.2">
      <c r="A31" s="151">
        <f t="shared" ca="1" si="0"/>
        <v>24</v>
      </c>
      <c r="B31" s="152">
        <f t="shared" si="1"/>
        <v>499</v>
      </c>
      <c r="C31" s="153">
        <v>5108</v>
      </c>
      <c r="D31" s="154" t="s">
        <v>60</v>
      </c>
      <c r="E31" s="155"/>
      <c r="F31" s="156"/>
      <c r="G31" s="157"/>
      <c r="H31" s="158"/>
      <c r="I31" s="158"/>
      <c r="J31" s="158"/>
      <c r="K31" s="158" t="s">
        <v>25</v>
      </c>
      <c r="L31" s="158"/>
      <c r="M31" s="158"/>
      <c r="N31" s="159"/>
      <c r="O31" s="167" t="str">
        <f t="shared" si="2"/>
        <v/>
      </c>
      <c r="P31" s="177"/>
      <c r="Q31" s="178"/>
    </row>
    <row r="32" spans="1:17" x14ac:dyDescent="0.2">
      <c r="A32" s="151">
        <f t="shared" ca="1" si="0"/>
        <v>25</v>
      </c>
      <c r="B32" s="152">
        <f t="shared" si="1"/>
        <v>499</v>
      </c>
      <c r="C32" s="153"/>
      <c r="D32" s="154" t="s">
        <v>31</v>
      </c>
      <c r="E32" s="155"/>
      <c r="F32" s="156"/>
      <c r="G32" s="157"/>
      <c r="H32" s="158" t="s">
        <v>27</v>
      </c>
      <c r="I32" s="158" t="s">
        <v>27</v>
      </c>
      <c r="J32" s="158" t="s">
        <v>27</v>
      </c>
      <c r="K32" s="158" t="s">
        <v>27</v>
      </c>
      <c r="L32" s="158" t="s">
        <v>27</v>
      </c>
      <c r="M32" s="158" t="s">
        <v>27</v>
      </c>
      <c r="N32" s="159" t="s">
        <v>27</v>
      </c>
      <c r="O32" s="167" t="str">
        <f t="shared" si="2"/>
        <v/>
      </c>
      <c r="P32" s="177"/>
      <c r="Q32" s="178"/>
    </row>
    <row r="33" spans="1:17" x14ac:dyDescent="0.2">
      <c r="A33" s="151">
        <f t="shared" ca="1" si="0"/>
        <v>26</v>
      </c>
      <c r="B33" s="152">
        <f t="shared" si="1"/>
        <v>499</v>
      </c>
      <c r="C33" s="153">
        <v>6100</v>
      </c>
      <c r="D33" s="154" t="s">
        <v>75</v>
      </c>
      <c r="E33" s="160" t="s">
        <v>129</v>
      </c>
      <c r="F33" s="156"/>
      <c r="G33" s="157"/>
      <c r="H33" s="158"/>
      <c r="I33" s="158"/>
      <c r="J33" s="158"/>
      <c r="K33" s="158" t="s">
        <v>25</v>
      </c>
      <c r="L33" s="158"/>
      <c r="M33" s="158"/>
      <c r="N33" s="159"/>
      <c r="O33" s="167" t="str">
        <f t="shared" si="2"/>
        <v/>
      </c>
      <c r="P33" s="177"/>
      <c r="Q33" s="178"/>
    </row>
    <row r="34" spans="1:17" ht="25.5" x14ac:dyDescent="0.2">
      <c r="A34" s="151">
        <f t="shared" ca="1" si="0"/>
        <v>27</v>
      </c>
      <c r="B34" s="152">
        <f t="shared" si="1"/>
        <v>499</v>
      </c>
      <c r="C34" s="153">
        <v>6101</v>
      </c>
      <c r="D34" s="154" t="s">
        <v>76</v>
      </c>
      <c r="E34" s="160"/>
      <c r="F34" s="156"/>
      <c r="G34" s="157"/>
      <c r="H34" s="158"/>
      <c r="I34" s="158"/>
      <c r="J34" s="158"/>
      <c r="K34" s="158" t="s">
        <v>25</v>
      </c>
      <c r="L34" s="158"/>
      <c r="M34" s="158"/>
      <c r="N34" s="159"/>
      <c r="O34" s="167" t="str">
        <f t="shared" si="2"/>
        <v/>
      </c>
      <c r="P34" s="177"/>
      <c r="Q34" s="178"/>
    </row>
    <row r="35" spans="1:17" x14ac:dyDescent="0.2">
      <c r="A35" s="151">
        <f t="shared" ca="1" si="0"/>
        <v>28</v>
      </c>
      <c r="B35" s="152">
        <f t="shared" si="1"/>
        <v>499</v>
      </c>
      <c r="C35" s="153">
        <v>6102</v>
      </c>
      <c r="D35" s="154" t="s">
        <v>28</v>
      </c>
      <c r="E35" s="160"/>
      <c r="F35" s="156"/>
      <c r="G35" s="157"/>
      <c r="H35" s="158"/>
      <c r="I35" s="158"/>
      <c r="J35" s="158"/>
      <c r="K35" s="158" t="s">
        <v>25</v>
      </c>
      <c r="L35" s="158"/>
      <c r="M35" s="158"/>
      <c r="N35" s="159"/>
      <c r="O35" s="167" t="str">
        <f t="shared" si="2"/>
        <v/>
      </c>
      <c r="P35" s="177"/>
      <c r="Q35" s="178"/>
    </row>
    <row r="36" spans="1:17" ht="25.5" x14ac:dyDescent="0.2">
      <c r="A36" s="151">
        <f t="shared" ca="1" si="0"/>
        <v>29</v>
      </c>
      <c r="B36" s="152">
        <f t="shared" si="1"/>
        <v>499</v>
      </c>
      <c r="C36" s="153">
        <v>6103</v>
      </c>
      <c r="D36" s="154" t="s">
        <v>77</v>
      </c>
      <c r="E36" s="155"/>
      <c r="F36" s="156"/>
      <c r="G36" s="157"/>
      <c r="H36" s="158"/>
      <c r="I36" s="158"/>
      <c r="J36" s="158"/>
      <c r="K36" s="158" t="s">
        <v>25</v>
      </c>
      <c r="L36" s="158"/>
      <c r="M36" s="158"/>
      <c r="N36" s="159"/>
      <c r="O36" s="167" t="str">
        <f t="shared" si="2"/>
        <v/>
      </c>
      <c r="P36" s="177"/>
      <c r="Q36" s="178"/>
    </row>
    <row r="37" spans="1:17" ht="25.5" x14ac:dyDescent="0.2">
      <c r="A37" s="151">
        <f t="shared" ca="1" si="0"/>
        <v>30</v>
      </c>
      <c r="B37" s="152">
        <f t="shared" si="1"/>
        <v>499</v>
      </c>
      <c r="C37" s="153">
        <v>6104</v>
      </c>
      <c r="D37" s="154" t="s">
        <v>78</v>
      </c>
      <c r="E37" s="155"/>
      <c r="F37" s="156"/>
      <c r="G37" s="157"/>
      <c r="H37" s="158"/>
      <c r="I37" s="158"/>
      <c r="J37" s="158"/>
      <c r="K37" s="158" t="s">
        <v>25</v>
      </c>
      <c r="L37" s="158"/>
      <c r="M37" s="158"/>
      <c r="N37" s="159"/>
      <c r="O37" s="167" t="str">
        <f t="shared" si="2"/>
        <v/>
      </c>
      <c r="P37" s="177"/>
      <c r="Q37" s="178"/>
    </row>
    <row r="38" spans="1:17" ht="25.5" x14ac:dyDescent="0.2">
      <c r="A38" s="151">
        <f t="shared" ca="1" si="0"/>
        <v>31</v>
      </c>
      <c r="B38" s="152">
        <f t="shared" si="1"/>
        <v>499</v>
      </c>
      <c r="C38" s="153">
        <v>6105</v>
      </c>
      <c r="D38" s="154" t="s">
        <v>79</v>
      </c>
      <c r="E38" s="155"/>
      <c r="F38" s="156"/>
      <c r="G38" s="157"/>
      <c r="H38" s="158"/>
      <c r="I38" s="158"/>
      <c r="J38" s="158"/>
      <c r="K38" s="158" t="s">
        <v>25</v>
      </c>
      <c r="L38" s="158"/>
      <c r="M38" s="158"/>
      <c r="N38" s="159"/>
      <c r="O38" s="167" t="str">
        <f t="shared" si="2"/>
        <v/>
      </c>
      <c r="P38" s="177"/>
      <c r="Q38" s="178"/>
    </row>
    <row r="39" spans="1:17" x14ac:dyDescent="0.2">
      <c r="A39" s="151">
        <f t="shared" ca="1" si="0"/>
        <v>32</v>
      </c>
      <c r="B39" s="152">
        <f t="shared" si="1"/>
        <v>499</v>
      </c>
      <c r="C39" s="153">
        <v>6106</v>
      </c>
      <c r="D39" s="154" t="s">
        <v>80</v>
      </c>
      <c r="E39" s="155"/>
      <c r="F39" s="156"/>
      <c r="G39" s="157"/>
      <c r="H39" s="158"/>
      <c r="I39" s="158"/>
      <c r="J39" s="158"/>
      <c r="K39" s="158" t="s">
        <v>25</v>
      </c>
      <c r="L39" s="158"/>
      <c r="M39" s="158"/>
      <c r="N39" s="159"/>
      <c r="O39" s="167" t="str">
        <f t="shared" si="2"/>
        <v/>
      </c>
      <c r="P39" s="177"/>
      <c r="Q39" s="178"/>
    </row>
    <row r="40" spans="1:17" x14ac:dyDescent="0.2">
      <c r="A40" s="151">
        <f t="shared" ca="1" si="0"/>
        <v>33</v>
      </c>
      <c r="B40" s="152">
        <f t="shared" si="1"/>
        <v>499</v>
      </c>
      <c r="C40" s="153">
        <v>6107</v>
      </c>
      <c r="D40" s="154" t="s">
        <v>81</v>
      </c>
      <c r="E40" s="155"/>
      <c r="F40" s="156"/>
      <c r="G40" s="157"/>
      <c r="H40" s="158"/>
      <c r="I40" s="158"/>
      <c r="J40" s="158"/>
      <c r="K40" s="158" t="s">
        <v>25</v>
      </c>
      <c r="L40" s="158"/>
      <c r="M40" s="158"/>
      <c r="N40" s="159"/>
      <c r="O40" s="167" t="str">
        <f t="shared" si="2"/>
        <v/>
      </c>
      <c r="P40" s="177"/>
      <c r="Q40" s="178"/>
    </row>
    <row r="41" spans="1:17" ht="25.5" x14ac:dyDescent="0.2">
      <c r="A41" s="151">
        <f t="shared" ca="1" si="0"/>
        <v>34</v>
      </c>
      <c r="B41" s="152">
        <f t="shared" si="1"/>
        <v>499</v>
      </c>
      <c r="C41" s="153">
        <v>6108</v>
      </c>
      <c r="D41" s="154" t="s">
        <v>82</v>
      </c>
      <c r="E41" s="155"/>
      <c r="F41" s="156"/>
      <c r="G41" s="157"/>
      <c r="H41" s="158"/>
      <c r="I41" s="158"/>
      <c r="J41" s="158"/>
      <c r="K41" s="158" t="s">
        <v>25</v>
      </c>
      <c r="L41" s="158"/>
      <c r="M41" s="158"/>
      <c r="N41" s="159"/>
      <c r="O41" s="167" t="str">
        <f t="shared" si="2"/>
        <v/>
      </c>
      <c r="P41" s="177"/>
      <c r="Q41" s="178"/>
    </row>
    <row r="42" spans="1:17" x14ac:dyDescent="0.2">
      <c r="A42" s="151">
        <f t="shared" ca="1" si="0"/>
        <v>35</v>
      </c>
      <c r="B42" s="152">
        <f t="shared" si="1"/>
        <v>499</v>
      </c>
      <c r="C42" s="153">
        <v>6109</v>
      </c>
      <c r="D42" s="154" t="s">
        <v>83</v>
      </c>
      <c r="E42" s="155"/>
      <c r="F42" s="156"/>
      <c r="G42" s="157"/>
      <c r="H42" s="158"/>
      <c r="I42" s="158"/>
      <c r="J42" s="158"/>
      <c r="K42" s="158" t="s">
        <v>25</v>
      </c>
      <c r="L42" s="158"/>
      <c r="M42" s="158"/>
      <c r="N42" s="159"/>
      <c r="O42" s="167" t="str">
        <f t="shared" si="2"/>
        <v/>
      </c>
      <c r="P42" s="177"/>
      <c r="Q42" s="178"/>
    </row>
    <row r="43" spans="1:17" x14ac:dyDescent="0.2">
      <c r="A43" s="151">
        <f t="shared" ca="1" si="0"/>
        <v>36</v>
      </c>
      <c r="B43" s="152">
        <f t="shared" si="1"/>
        <v>499</v>
      </c>
      <c r="C43" s="153">
        <v>6110</v>
      </c>
      <c r="D43" s="154" t="s">
        <v>84</v>
      </c>
      <c r="E43" s="155"/>
      <c r="F43" s="156"/>
      <c r="G43" s="157"/>
      <c r="H43" s="158"/>
      <c r="I43" s="158"/>
      <c r="J43" s="158"/>
      <c r="K43" s="158" t="s">
        <v>25</v>
      </c>
      <c r="L43" s="158"/>
      <c r="M43" s="158"/>
      <c r="N43" s="159"/>
      <c r="O43" s="167" t="str">
        <f t="shared" si="2"/>
        <v/>
      </c>
      <c r="P43" s="177"/>
      <c r="Q43" s="178"/>
    </row>
    <row r="44" spans="1:17" x14ac:dyDescent="0.2">
      <c r="A44" s="151">
        <f t="shared" ca="1" si="0"/>
        <v>37</v>
      </c>
      <c r="B44" s="152">
        <f t="shared" si="1"/>
        <v>499</v>
      </c>
      <c r="C44" s="153">
        <v>6111</v>
      </c>
      <c r="D44" s="154" t="s">
        <v>85</v>
      </c>
      <c r="E44" s="155"/>
      <c r="F44" s="156"/>
      <c r="G44" s="157"/>
      <c r="H44" s="158"/>
      <c r="I44" s="158"/>
      <c r="J44" s="158"/>
      <c r="K44" s="158" t="s">
        <v>25</v>
      </c>
      <c r="L44" s="158"/>
      <c r="M44" s="158"/>
      <c r="N44" s="159"/>
      <c r="O44" s="167" t="str">
        <f t="shared" si="2"/>
        <v/>
      </c>
      <c r="P44" s="177"/>
      <c r="Q44" s="178"/>
    </row>
    <row r="45" spans="1:17" x14ac:dyDescent="0.2">
      <c r="A45" s="151">
        <f t="shared" ca="1" si="0"/>
        <v>38</v>
      </c>
      <c r="B45" s="152">
        <f t="shared" si="1"/>
        <v>499</v>
      </c>
      <c r="C45" s="153"/>
      <c r="D45" s="154" t="s">
        <v>31</v>
      </c>
      <c r="E45" s="155"/>
      <c r="F45" s="156"/>
      <c r="G45" s="157"/>
      <c r="H45" s="158" t="s">
        <v>27</v>
      </c>
      <c r="I45" s="158" t="s">
        <v>27</v>
      </c>
      <c r="J45" s="158" t="s">
        <v>27</v>
      </c>
      <c r="K45" s="158" t="s">
        <v>27</v>
      </c>
      <c r="L45" s="158" t="s">
        <v>27</v>
      </c>
      <c r="M45" s="158" t="s">
        <v>27</v>
      </c>
      <c r="N45" s="159" t="s">
        <v>27</v>
      </c>
      <c r="O45" s="167" t="str">
        <f t="shared" si="2"/>
        <v/>
      </c>
      <c r="P45" s="177"/>
      <c r="Q45" s="178"/>
    </row>
    <row r="46" spans="1:17" x14ac:dyDescent="0.2">
      <c r="A46" s="151">
        <f t="shared" ref="A46:A54" ca="1" si="3">CELL("Zeile",A46)-A$7</f>
        <v>39</v>
      </c>
      <c r="B46" s="152">
        <f t="shared" ref="B46:B54" si="4">$C$3</f>
        <v>499</v>
      </c>
      <c r="C46" s="153">
        <v>7000</v>
      </c>
      <c r="D46" s="154" t="s">
        <v>86</v>
      </c>
      <c r="E46" s="160" t="s">
        <v>95</v>
      </c>
      <c r="F46" s="156"/>
      <c r="G46" s="157"/>
      <c r="H46" s="158"/>
      <c r="I46" s="158"/>
      <c r="J46" s="158"/>
      <c r="K46" s="158" t="s">
        <v>25</v>
      </c>
      <c r="L46" s="158"/>
      <c r="M46" s="158"/>
      <c r="N46" s="159"/>
      <c r="O46" s="167" t="str">
        <f t="shared" ref="O46:O55" si="5">IF(F46="","",IF(COUNTIF(H46:N46,"x")=1,F46*G46*LOOKUP("x",H46:N46,H$6:N$6),IF(ISNUMBER($C46),"???","--------")))</f>
        <v/>
      </c>
      <c r="P46" s="177"/>
      <c r="Q46" s="178"/>
    </row>
    <row r="47" spans="1:17" x14ac:dyDescent="0.2">
      <c r="A47" s="151">
        <f t="shared" ca="1" si="3"/>
        <v>40</v>
      </c>
      <c r="B47" s="152">
        <f t="shared" si="4"/>
        <v>499</v>
      </c>
      <c r="C47" s="153">
        <v>7001</v>
      </c>
      <c r="D47" s="154" t="s">
        <v>87</v>
      </c>
      <c r="E47" s="160" t="s">
        <v>130</v>
      </c>
      <c r="F47" s="156"/>
      <c r="G47" s="157"/>
      <c r="H47" s="158"/>
      <c r="I47" s="158"/>
      <c r="J47" s="158"/>
      <c r="K47" s="158" t="s">
        <v>25</v>
      </c>
      <c r="L47" s="158"/>
      <c r="M47" s="158"/>
      <c r="N47" s="159"/>
      <c r="O47" s="167" t="str">
        <f t="shared" si="5"/>
        <v/>
      </c>
      <c r="P47" s="177"/>
      <c r="Q47" s="178"/>
    </row>
    <row r="48" spans="1:17" x14ac:dyDescent="0.2">
      <c r="A48" s="151">
        <f t="shared" ca="1" si="3"/>
        <v>41</v>
      </c>
      <c r="B48" s="152">
        <f t="shared" si="4"/>
        <v>499</v>
      </c>
      <c r="C48" s="153">
        <v>7002</v>
      </c>
      <c r="D48" s="154" t="s">
        <v>131</v>
      </c>
      <c r="E48" s="155"/>
      <c r="F48" s="156"/>
      <c r="G48" s="157"/>
      <c r="H48" s="158"/>
      <c r="I48" s="158"/>
      <c r="J48" s="158"/>
      <c r="K48" s="158" t="s">
        <v>25</v>
      </c>
      <c r="L48" s="158"/>
      <c r="M48" s="158"/>
      <c r="N48" s="159"/>
      <c r="O48" s="167" t="str">
        <f t="shared" si="5"/>
        <v/>
      </c>
      <c r="P48" s="177"/>
      <c r="Q48" s="178"/>
    </row>
    <row r="49" spans="1:17" x14ac:dyDescent="0.2">
      <c r="A49" s="151">
        <f t="shared" ca="1" si="3"/>
        <v>42</v>
      </c>
      <c r="B49" s="152">
        <f t="shared" si="4"/>
        <v>499</v>
      </c>
      <c r="C49" s="153">
        <v>7003</v>
      </c>
      <c r="D49" s="154" t="s">
        <v>89</v>
      </c>
      <c r="E49" s="155"/>
      <c r="F49" s="156"/>
      <c r="G49" s="157"/>
      <c r="H49" s="158"/>
      <c r="I49" s="158"/>
      <c r="J49" s="158"/>
      <c r="K49" s="158" t="s">
        <v>25</v>
      </c>
      <c r="L49" s="158"/>
      <c r="M49" s="158"/>
      <c r="N49" s="159"/>
      <c r="O49" s="167" t="str">
        <f t="shared" si="5"/>
        <v/>
      </c>
      <c r="P49" s="177"/>
      <c r="Q49" s="178"/>
    </row>
    <row r="50" spans="1:17" x14ac:dyDescent="0.2">
      <c r="A50" s="151">
        <f t="shared" ca="1" si="3"/>
        <v>43</v>
      </c>
      <c r="B50" s="152">
        <f t="shared" si="4"/>
        <v>499</v>
      </c>
      <c r="C50" s="153"/>
      <c r="D50" s="154" t="s">
        <v>31</v>
      </c>
      <c r="E50" s="155"/>
      <c r="F50" s="156"/>
      <c r="G50" s="157"/>
      <c r="H50" s="158" t="s">
        <v>27</v>
      </c>
      <c r="I50" s="158" t="s">
        <v>27</v>
      </c>
      <c r="J50" s="158" t="s">
        <v>27</v>
      </c>
      <c r="K50" s="158" t="s">
        <v>27</v>
      </c>
      <c r="L50" s="158" t="s">
        <v>27</v>
      </c>
      <c r="M50" s="158" t="s">
        <v>27</v>
      </c>
      <c r="N50" s="159" t="s">
        <v>27</v>
      </c>
      <c r="O50" s="167" t="str">
        <f t="shared" si="5"/>
        <v/>
      </c>
      <c r="P50" s="177"/>
      <c r="Q50" s="178"/>
    </row>
    <row r="51" spans="1:17" x14ac:dyDescent="0.2">
      <c r="A51" s="151">
        <f t="shared" ca="1" si="3"/>
        <v>44</v>
      </c>
      <c r="B51" s="152">
        <f t="shared" si="4"/>
        <v>499</v>
      </c>
      <c r="C51" s="153">
        <v>9000</v>
      </c>
      <c r="D51" s="154" t="s">
        <v>90</v>
      </c>
      <c r="E51" s="155"/>
      <c r="F51" s="156"/>
      <c r="G51" s="157"/>
      <c r="H51" s="158"/>
      <c r="I51" s="158"/>
      <c r="J51" s="158"/>
      <c r="K51" s="158" t="s">
        <v>25</v>
      </c>
      <c r="L51" s="158"/>
      <c r="M51" s="158"/>
      <c r="N51" s="159"/>
      <c r="O51" s="167" t="str">
        <f t="shared" si="5"/>
        <v/>
      </c>
      <c r="P51" s="177"/>
      <c r="Q51" s="178"/>
    </row>
    <row r="52" spans="1:17" x14ac:dyDescent="0.2">
      <c r="A52" s="151">
        <f t="shared" ca="1" si="3"/>
        <v>45</v>
      </c>
      <c r="B52" s="152">
        <f t="shared" si="4"/>
        <v>499</v>
      </c>
      <c r="C52" s="153">
        <v>9001</v>
      </c>
      <c r="D52" s="154" t="s">
        <v>91</v>
      </c>
      <c r="E52" s="155"/>
      <c r="F52" s="156"/>
      <c r="G52" s="157"/>
      <c r="H52" s="158"/>
      <c r="I52" s="158"/>
      <c r="J52" s="158"/>
      <c r="K52" s="158" t="s">
        <v>25</v>
      </c>
      <c r="L52" s="158"/>
      <c r="M52" s="158"/>
      <c r="N52" s="159"/>
      <c r="O52" s="167" t="str">
        <f t="shared" si="5"/>
        <v/>
      </c>
      <c r="P52" s="177"/>
      <c r="Q52" s="178"/>
    </row>
    <row r="53" spans="1:17" ht="25.5" x14ac:dyDescent="0.2">
      <c r="A53" s="151">
        <f t="shared" ca="1" si="3"/>
        <v>46</v>
      </c>
      <c r="B53" s="152">
        <f t="shared" si="4"/>
        <v>499</v>
      </c>
      <c r="C53" s="153">
        <v>9002</v>
      </c>
      <c r="D53" s="154" t="s">
        <v>92</v>
      </c>
      <c r="E53" s="155"/>
      <c r="F53" s="156"/>
      <c r="G53" s="157"/>
      <c r="H53" s="158"/>
      <c r="I53" s="158"/>
      <c r="J53" s="158"/>
      <c r="K53" s="158" t="s">
        <v>25</v>
      </c>
      <c r="L53" s="158"/>
      <c r="M53" s="158"/>
      <c r="N53" s="159"/>
      <c r="O53" s="167" t="str">
        <f t="shared" si="5"/>
        <v/>
      </c>
      <c r="P53" s="177"/>
      <c r="Q53" s="178"/>
    </row>
    <row r="54" spans="1:17" x14ac:dyDescent="0.2">
      <c r="A54" s="151">
        <f t="shared" ca="1" si="3"/>
        <v>47</v>
      </c>
      <c r="B54" s="152">
        <f t="shared" si="4"/>
        <v>499</v>
      </c>
      <c r="C54" s="153">
        <v>9003</v>
      </c>
      <c r="D54" s="154" t="s">
        <v>93</v>
      </c>
      <c r="E54" s="155"/>
      <c r="F54" s="156"/>
      <c r="G54" s="157"/>
      <c r="H54" s="158"/>
      <c r="I54" s="158"/>
      <c r="J54" s="158"/>
      <c r="K54" s="158" t="s">
        <v>25</v>
      </c>
      <c r="L54" s="158"/>
      <c r="M54" s="158"/>
      <c r="N54" s="159"/>
      <c r="O54" s="167" t="str">
        <f t="shared" si="5"/>
        <v/>
      </c>
    </row>
    <row r="55" spans="1:17" ht="12.75" customHeight="1" x14ac:dyDescent="0.2">
      <c r="B55" s="179" t="s">
        <v>30</v>
      </c>
      <c r="C55" s="179"/>
      <c r="O55" s="167" t="str">
        <f t="shared" si="5"/>
        <v/>
      </c>
    </row>
  </sheetData>
  <mergeCells count="5">
    <mergeCell ref="B55:C55"/>
    <mergeCell ref="H1:L1"/>
    <mergeCell ref="M1:N1"/>
    <mergeCell ref="H2:L2"/>
    <mergeCell ref="M2:N2"/>
  </mergeCells>
  <phoneticPr fontId="1" type="noConversion"/>
  <conditionalFormatting sqref="H49:N49 H50:H73 H80:H85">
    <cfRule type="expression" dxfId="22" priority="1" stopIfTrue="1">
      <formula>(H49&lt;&gt;IF(ISNUMBER($C49),VLOOKUP($C49,INDIRECT(KatName&amp;$B49),H$5,0),""))</formula>
    </cfRule>
  </conditionalFormatting>
  <conditionalFormatting sqref="H74:N79">
    <cfRule type="expression" dxfId="21" priority="2" stopIfTrue="1">
      <formula>(H74&lt;&gt;IF(ISNUMBER($C74),VLOOKUP($C74,INDIRECT(#REF!&amp;#REF!),H$7,0),""))</formula>
    </cfRule>
  </conditionalFormatting>
  <pageMargins left="0.51181102362204722" right="0.51181102362204722" top="0.78740157480314965" bottom="0.78740157480314965" header="0.31496062992125984" footer="0.31496062992125984"/>
  <pageSetup paperSize="9" scale="74" orientation="landscape" r:id="rId1"/>
  <headerFooter alignWithMargins="0">
    <oddHeader>&amp;LVergabe-Nr.: ZR3-16150-2026-128-13-BG370
&amp;C&amp;"Arial,Fett"&amp;14Arbeitskarte MSR
&amp;A&amp;RAnlage 3</oddHeader>
    <oddFooter>&amp;RSeite &amp;P von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Tabelle31">
    <tabColor indexed="11"/>
  </sheetPr>
  <dimension ref="A1:Q53"/>
  <sheetViews>
    <sheetView view="pageLayout" zoomScaleNormal="100" workbookViewId="0">
      <selection activeCell="D5" sqref="D5"/>
    </sheetView>
  </sheetViews>
  <sheetFormatPr baseColWidth="10" defaultRowHeight="12.75" x14ac:dyDescent="0.2"/>
  <cols>
    <col min="1" max="1" width="4.42578125" style="64" customWidth="1"/>
    <col min="2" max="2" width="7" style="64" customWidth="1"/>
    <col min="3" max="3" width="10.28515625" style="64" customWidth="1"/>
    <col min="4" max="4" width="54.5703125" style="65" customWidth="1"/>
    <col min="5" max="5" width="35.140625" style="11" customWidth="1"/>
    <col min="6" max="6" width="16.5703125" style="66" customWidth="1"/>
    <col min="7" max="7" width="7.5703125" style="67" customWidth="1"/>
    <col min="8" max="12" width="4.140625" style="11" customWidth="1"/>
    <col min="13" max="13" width="5.5703125" style="11" customWidth="1"/>
    <col min="14" max="14" width="5.28515625" style="11" customWidth="1"/>
    <col min="15" max="15" width="18.5703125" style="11" customWidth="1"/>
    <col min="16" max="16384" width="11.42578125" style="11"/>
  </cols>
  <sheetData>
    <row r="1" spans="1:17" ht="15.75" customHeight="1" x14ac:dyDescent="0.25">
      <c r="A1" s="96"/>
      <c r="B1" s="97"/>
      <c r="C1" s="98" t="s">
        <v>43</v>
      </c>
      <c r="D1" s="99" t="s">
        <v>94</v>
      </c>
      <c r="E1" s="100"/>
      <c r="F1" s="101"/>
      <c r="G1" s="102"/>
      <c r="H1" s="180"/>
      <c r="I1" s="181"/>
      <c r="J1" s="181"/>
      <c r="K1" s="181"/>
      <c r="L1" s="181"/>
      <c r="M1" s="182"/>
      <c r="N1" s="183"/>
      <c r="O1" s="161"/>
      <c r="P1" s="9"/>
      <c r="Q1" s="10"/>
    </row>
    <row r="2" spans="1:17" ht="15.75" customHeight="1" x14ac:dyDescent="0.25">
      <c r="A2" s="103"/>
      <c r="B2" s="104"/>
      <c r="C2" s="105" t="s">
        <v>0</v>
      </c>
      <c r="D2" s="106" t="s">
        <v>123</v>
      </c>
      <c r="E2" s="107"/>
      <c r="F2" s="108"/>
      <c r="G2" s="109"/>
      <c r="H2" s="184"/>
      <c r="I2" s="185"/>
      <c r="J2" s="185"/>
      <c r="K2" s="185"/>
      <c r="L2" s="185"/>
      <c r="M2" s="186"/>
      <c r="N2" s="187"/>
      <c r="O2" s="162"/>
      <c r="P2" s="19"/>
      <c r="Q2" s="10"/>
    </row>
    <row r="3" spans="1:17" ht="15.75" x14ac:dyDescent="0.25">
      <c r="A3" s="110"/>
      <c r="B3" s="111"/>
      <c r="C3" s="112">
        <v>499</v>
      </c>
      <c r="D3" s="113" t="s">
        <v>44</v>
      </c>
      <c r="E3" s="114"/>
      <c r="F3" s="115"/>
      <c r="G3" s="116" t="s">
        <v>45</v>
      </c>
      <c r="H3" s="117" t="s">
        <v>1</v>
      </c>
      <c r="I3" s="118"/>
      <c r="J3" s="118"/>
      <c r="K3" s="118"/>
      <c r="L3" s="118"/>
      <c r="M3" s="118"/>
      <c r="N3" s="119"/>
      <c r="O3" s="163"/>
      <c r="P3" s="9"/>
      <c r="Q3" s="10"/>
    </row>
    <row r="4" spans="1:17" ht="73.5" customHeight="1" x14ac:dyDescent="0.2">
      <c r="A4" s="120" t="s">
        <v>46</v>
      </c>
      <c r="B4" s="121" t="s">
        <v>2</v>
      </c>
      <c r="C4" s="122" t="s">
        <v>3</v>
      </c>
      <c r="D4" s="123" t="s">
        <v>135</v>
      </c>
      <c r="E4" s="124" t="s">
        <v>4</v>
      </c>
      <c r="F4" s="125"/>
      <c r="G4" s="126" t="s">
        <v>5</v>
      </c>
      <c r="H4" s="127" t="s">
        <v>6</v>
      </c>
      <c r="I4" s="127" t="s">
        <v>7</v>
      </c>
      <c r="J4" s="127" t="s">
        <v>8</v>
      </c>
      <c r="K4" s="127" t="s">
        <v>9</v>
      </c>
      <c r="L4" s="127" t="s">
        <v>10</v>
      </c>
      <c r="M4" s="127" t="s">
        <v>11</v>
      </c>
      <c r="N4" s="128" t="s">
        <v>33</v>
      </c>
      <c r="O4" s="164"/>
      <c r="P4" s="9"/>
      <c r="Q4" s="10"/>
    </row>
    <row r="5" spans="1:17" x14ac:dyDescent="0.2">
      <c r="A5" s="129" t="s">
        <v>12</v>
      </c>
      <c r="B5" s="130" t="s">
        <v>13</v>
      </c>
      <c r="C5" s="131" t="s">
        <v>14</v>
      </c>
      <c r="D5" s="130" t="s">
        <v>15</v>
      </c>
      <c r="E5" s="132" t="s">
        <v>16</v>
      </c>
      <c r="F5" s="133" t="s">
        <v>17</v>
      </c>
      <c r="G5" s="134" t="s">
        <v>48</v>
      </c>
      <c r="H5" s="135" t="s">
        <v>18</v>
      </c>
      <c r="I5" s="135" t="s">
        <v>19</v>
      </c>
      <c r="J5" s="135" t="s">
        <v>20</v>
      </c>
      <c r="K5" s="135" t="s">
        <v>21</v>
      </c>
      <c r="L5" s="135" t="s">
        <v>22</v>
      </c>
      <c r="M5" s="135" t="s">
        <v>23</v>
      </c>
      <c r="N5" s="136" t="s">
        <v>24</v>
      </c>
      <c r="O5" s="165" t="s">
        <v>49</v>
      </c>
      <c r="P5" s="9"/>
      <c r="Q5" s="10"/>
    </row>
    <row r="6" spans="1:17" hidden="1" x14ac:dyDescent="0.2">
      <c r="A6" s="137"/>
      <c r="B6" s="138"/>
      <c r="C6" s="138"/>
      <c r="D6" s="139"/>
      <c r="E6" s="140"/>
      <c r="F6" s="141"/>
      <c r="G6" s="142"/>
      <c r="H6" s="143">
        <v>12</v>
      </c>
      <c r="I6" s="143">
        <v>4</v>
      </c>
      <c r="J6" s="143">
        <v>2</v>
      </c>
      <c r="K6" s="143">
        <v>1</v>
      </c>
      <c r="L6" s="144">
        <v>0.5</v>
      </c>
      <c r="M6" s="144">
        <v>0.2</v>
      </c>
      <c r="N6" s="145">
        <v>1</v>
      </c>
      <c r="O6" s="166"/>
      <c r="P6" s="52"/>
      <c r="Q6" s="10"/>
    </row>
    <row r="7" spans="1:17" hidden="1" x14ac:dyDescent="0.2">
      <c r="A7" s="137">
        <f ca="1">CELL("Zeile",A7)</f>
        <v>7</v>
      </c>
      <c r="B7" s="146"/>
      <c r="C7" s="146"/>
      <c r="D7" s="147">
        <v>2</v>
      </c>
      <c r="E7" s="148"/>
      <c r="F7" s="148"/>
      <c r="G7" s="149"/>
      <c r="H7" s="147">
        <v>3</v>
      </c>
      <c r="I7" s="147">
        <v>4</v>
      </c>
      <c r="J7" s="147">
        <v>5</v>
      </c>
      <c r="K7" s="147">
        <v>6</v>
      </c>
      <c r="L7" s="147">
        <v>7</v>
      </c>
      <c r="M7" s="147">
        <v>8</v>
      </c>
      <c r="N7" s="150">
        <v>9</v>
      </c>
      <c r="O7" s="150"/>
      <c r="P7" s="52"/>
      <c r="Q7" s="10"/>
    </row>
    <row r="8" spans="1:17" ht="25.5" x14ac:dyDescent="0.2">
      <c r="A8" s="151">
        <f t="shared" ref="A8:A50" ca="1" si="0">CELL("Zeile",A8)-A$7</f>
        <v>1</v>
      </c>
      <c r="B8" s="152">
        <f t="shared" ref="B8:B52" si="1">$C$3</f>
        <v>499</v>
      </c>
      <c r="C8" s="153">
        <v>3100</v>
      </c>
      <c r="D8" s="154" t="s">
        <v>50</v>
      </c>
      <c r="E8" s="155"/>
      <c r="F8" s="156"/>
      <c r="G8" s="157"/>
      <c r="H8" s="158"/>
      <c r="I8" s="158"/>
      <c r="J8" s="158"/>
      <c r="K8" s="158" t="s">
        <v>25</v>
      </c>
      <c r="L8" s="158"/>
      <c r="M8" s="158"/>
      <c r="N8" s="159"/>
      <c r="O8" s="167" t="str">
        <f>IF(F8="","",IF(COUNTIF(H8:N8,"x")=1,F8*G8*LOOKUP("x",H8:N8,H$6:N$6),IF(ISNUMBER($C8),"???","--------")))</f>
        <v/>
      </c>
      <c r="P8" s="60"/>
      <c r="Q8" s="61"/>
    </row>
    <row r="9" spans="1:17" ht="25.5" x14ac:dyDescent="0.2">
      <c r="A9" s="151">
        <f t="shared" ca="1" si="0"/>
        <v>2</v>
      </c>
      <c r="B9" s="152">
        <f t="shared" si="1"/>
        <v>499</v>
      </c>
      <c r="C9" s="153">
        <v>3101</v>
      </c>
      <c r="D9" s="154" t="s">
        <v>51</v>
      </c>
      <c r="E9" s="155"/>
      <c r="F9" s="156"/>
      <c r="G9" s="157"/>
      <c r="H9" s="158"/>
      <c r="I9" s="158"/>
      <c r="J9" s="158"/>
      <c r="K9" s="158" t="s">
        <v>25</v>
      </c>
      <c r="L9" s="158"/>
      <c r="M9" s="158"/>
      <c r="N9" s="159"/>
      <c r="O9" s="167" t="str">
        <f t="shared" ref="O9:O48" si="2">IF(F9="","",IF(COUNTIF(H9:N9,"x")=1,F9*G9*LOOKUP("x",H9:N9,H$6:N$6),IF(ISNUMBER($C9),"???","--------")))</f>
        <v/>
      </c>
      <c r="P9" s="60"/>
      <c r="Q9" s="61"/>
    </row>
    <row r="10" spans="1:17" x14ac:dyDescent="0.2">
      <c r="A10" s="151">
        <f t="shared" ca="1" si="0"/>
        <v>3</v>
      </c>
      <c r="B10" s="152">
        <f t="shared" si="1"/>
        <v>499</v>
      </c>
      <c r="C10" s="153">
        <v>3102</v>
      </c>
      <c r="D10" s="154" t="s">
        <v>26</v>
      </c>
      <c r="E10" s="155"/>
      <c r="F10" s="156"/>
      <c r="G10" s="157"/>
      <c r="H10" s="158"/>
      <c r="I10" s="158"/>
      <c r="J10" s="158"/>
      <c r="K10" s="158" t="s">
        <v>25</v>
      </c>
      <c r="L10" s="158"/>
      <c r="M10" s="158"/>
      <c r="N10" s="159"/>
      <c r="O10" s="167" t="str">
        <f t="shared" si="2"/>
        <v/>
      </c>
      <c r="P10" s="60"/>
      <c r="Q10" s="61"/>
    </row>
    <row r="11" spans="1:17" ht="25.5" x14ac:dyDescent="0.2">
      <c r="A11" s="151">
        <f t="shared" ca="1" si="0"/>
        <v>4</v>
      </c>
      <c r="B11" s="152">
        <f t="shared" si="1"/>
        <v>499</v>
      </c>
      <c r="C11" s="153">
        <v>3104</v>
      </c>
      <c r="D11" s="154" t="s">
        <v>52</v>
      </c>
      <c r="E11" s="155"/>
      <c r="F11" s="156"/>
      <c r="G11" s="157"/>
      <c r="H11" s="158"/>
      <c r="I11" s="158"/>
      <c r="J11" s="158"/>
      <c r="K11" s="158" t="s">
        <v>25</v>
      </c>
      <c r="L11" s="158"/>
      <c r="M11" s="158"/>
      <c r="N11" s="159"/>
      <c r="O11" s="167" t="str">
        <f t="shared" si="2"/>
        <v/>
      </c>
      <c r="P11" s="60"/>
      <c r="Q11" s="61"/>
    </row>
    <row r="12" spans="1:17" x14ac:dyDescent="0.2">
      <c r="A12" s="151">
        <f t="shared" ca="1" si="0"/>
        <v>5</v>
      </c>
      <c r="B12" s="152">
        <f t="shared" si="1"/>
        <v>499</v>
      </c>
      <c r="C12" s="153">
        <v>3105</v>
      </c>
      <c r="D12" s="154" t="s">
        <v>53</v>
      </c>
      <c r="E12" s="155"/>
      <c r="F12" s="156"/>
      <c r="G12" s="157"/>
      <c r="H12" s="158"/>
      <c r="I12" s="158"/>
      <c r="J12" s="158"/>
      <c r="K12" s="158" t="s">
        <v>25</v>
      </c>
      <c r="L12" s="158"/>
      <c r="M12" s="158"/>
      <c r="N12" s="159"/>
      <c r="O12" s="167" t="str">
        <f t="shared" si="2"/>
        <v/>
      </c>
      <c r="P12" s="60"/>
      <c r="Q12" s="61"/>
    </row>
    <row r="13" spans="1:17" x14ac:dyDescent="0.2">
      <c r="A13" s="151">
        <f t="shared" ca="1" si="0"/>
        <v>6</v>
      </c>
      <c r="B13" s="152">
        <f t="shared" si="1"/>
        <v>499</v>
      </c>
      <c r="C13" s="153">
        <v>3106</v>
      </c>
      <c r="D13" s="154" t="s">
        <v>54</v>
      </c>
      <c r="E13" s="155"/>
      <c r="F13" s="156"/>
      <c r="G13" s="157"/>
      <c r="H13" s="158"/>
      <c r="I13" s="158"/>
      <c r="J13" s="158"/>
      <c r="K13" s="158" t="s">
        <v>25</v>
      </c>
      <c r="L13" s="158"/>
      <c r="M13" s="158"/>
      <c r="N13" s="159"/>
      <c r="O13" s="167" t="str">
        <f t="shared" si="2"/>
        <v/>
      </c>
      <c r="P13" s="60"/>
      <c r="Q13" s="61"/>
    </row>
    <row r="14" spans="1:17" x14ac:dyDescent="0.2">
      <c r="A14" s="151">
        <f t="shared" ca="1" si="0"/>
        <v>7</v>
      </c>
      <c r="B14" s="152">
        <f t="shared" si="1"/>
        <v>499</v>
      </c>
      <c r="C14" s="153">
        <v>3107</v>
      </c>
      <c r="D14" s="154" t="s">
        <v>55</v>
      </c>
      <c r="E14" s="155"/>
      <c r="F14" s="156"/>
      <c r="G14" s="157"/>
      <c r="H14" s="158"/>
      <c r="I14" s="158"/>
      <c r="J14" s="158"/>
      <c r="K14" s="158" t="s">
        <v>25</v>
      </c>
      <c r="L14" s="158"/>
      <c r="M14" s="158"/>
      <c r="N14" s="159"/>
      <c r="O14" s="167" t="str">
        <f t="shared" si="2"/>
        <v/>
      </c>
      <c r="P14" s="60"/>
      <c r="Q14" s="61"/>
    </row>
    <row r="15" spans="1:17" x14ac:dyDescent="0.2">
      <c r="A15" s="151">
        <f t="shared" ca="1" si="0"/>
        <v>8</v>
      </c>
      <c r="B15" s="152">
        <f t="shared" si="1"/>
        <v>499</v>
      </c>
      <c r="C15" s="153"/>
      <c r="D15" s="154" t="s">
        <v>31</v>
      </c>
      <c r="E15" s="155"/>
      <c r="F15" s="156"/>
      <c r="G15" s="157"/>
      <c r="H15" s="158" t="s">
        <v>27</v>
      </c>
      <c r="I15" s="158" t="s">
        <v>27</v>
      </c>
      <c r="J15" s="158" t="s">
        <v>27</v>
      </c>
      <c r="K15" s="158" t="s">
        <v>27</v>
      </c>
      <c r="L15" s="158" t="s">
        <v>27</v>
      </c>
      <c r="M15" s="158" t="s">
        <v>27</v>
      </c>
      <c r="N15" s="159" t="s">
        <v>27</v>
      </c>
      <c r="O15" s="167" t="str">
        <f t="shared" si="2"/>
        <v/>
      </c>
      <c r="P15" s="60"/>
      <c r="Q15" s="61"/>
    </row>
    <row r="16" spans="1:17" x14ac:dyDescent="0.2">
      <c r="A16" s="151">
        <f t="shared" ca="1" si="0"/>
        <v>9</v>
      </c>
      <c r="B16" s="152">
        <f t="shared" si="1"/>
        <v>499</v>
      </c>
      <c r="C16" s="153">
        <v>3200</v>
      </c>
      <c r="D16" s="154" t="s">
        <v>56</v>
      </c>
      <c r="E16" s="155" t="s">
        <v>57</v>
      </c>
      <c r="F16" s="156"/>
      <c r="G16" s="157"/>
      <c r="H16" s="158"/>
      <c r="I16" s="158"/>
      <c r="J16" s="158"/>
      <c r="K16" s="158" t="s">
        <v>25</v>
      </c>
      <c r="L16" s="158"/>
      <c r="M16" s="158"/>
      <c r="N16" s="159"/>
      <c r="O16" s="167" t="str">
        <f t="shared" si="2"/>
        <v/>
      </c>
      <c r="P16" s="60"/>
      <c r="Q16" s="61"/>
    </row>
    <row r="17" spans="1:17" ht="25.5" x14ac:dyDescent="0.2">
      <c r="A17" s="151">
        <f t="shared" ca="1" si="0"/>
        <v>10</v>
      </c>
      <c r="B17" s="152">
        <f t="shared" si="1"/>
        <v>499</v>
      </c>
      <c r="C17" s="153">
        <v>3201</v>
      </c>
      <c r="D17" s="154" t="s">
        <v>51</v>
      </c>
      <c r="E17" s="155" t="s">
        <v>58</v>
      </c>
      <c r="F17" s="156"/>
      <c r="G17" s="157"/>
      <c r="H17" s="158"/>
      <c r="I17" s="158"/>
      <c r="J17" s="158"/>
      <c r="K17" s="158" t="s">
        <v>25</v>
      </c>
      <c r="L17" s="158"/>
      <c r="M17" s="158"/>
      <c r="N17" s="159"/>
      <c r="O17" s="167" t="str">
        <f t="shared" si="2"/>
        <v/>
      </c>
      <c r="P17" s="60"/>
      <c r="Q17" s="61"/>
    </row>
    <row r="18" spans="1:17" x14ac:dyDescent="0.2">
      <c r="A18" s="151">
        <f t="shared" ca="1" si="0"/>
        <v>11</v>
      </c>
      <c r="B18" s="152">
        <f t="shared" si="1"/>
        <v>499</v>
      </c>
      <c r="C18" s="153">
        <v>3202</v>
      </c>
      <c r="D18" s="154" t="s">
        <v>26</v>
      </c>
      <c r="E18" s="155"/>
      <c r="F18" s="156"/>
      <c r="G18" s="157"/>
      <c r="H18" s="158"/>
      <c r="I18" s="158"/>
      <c r="J18" s="158"/>
      <c r="K18" s="158" t="s">
        <v>25</v>
      </c>
      <c r="L18" s="158"/>
      <c r="M18" s="158"/>
      <c r="N18" s="159"/>
      <c r="O18" s="167" t="str">
        <f t="shared" si="2"/>
        <v/>
      </c>
      <c r="P18" s="60"/>
      <c r="Q18" s="61"/>
    </row>
    <row r="19" spans="1:17" x14ac:dyDescent="0.2">
      <c r="A19" s="151">
        <f t="shared" ca="1" si="0"/>
        <v>12</v>
      </c>
      <c r="B19" s="152">
        <f t="shared" si="1"/>
        <v>499</v>
      </c>
      <c r="C19" s="153">
        <v>3203</v>
      </c>
      <c r="D19" s="154" t="s">
        <v>59</v>
      </c>
      <c r="E19" s="155"/>
      <c r="F19" s="156"/>
      <c r="G19" s="157"/>
      <c r="H19" s="158"/>
      <c r="I19" s="158"/>
      <c r="J19" s="158"/>
      <c r="K19" s="158" t="s">
        <v>25</v>
      </c>
      <c r="L19" s="158"/>
      <c r="M19" s="158"/>
      <c r="N19" s="159"/>
      <c r="O19" s="167" t="str">
        <f t="shared" si="2"/>
        <v/>
      </c>
      <c r="P19" s="60"/>
      <c r="Q19" s="61"/>
    </row>
    <row r="20" spans="1:17" x14ac:dyDescent="0.2">
      <c r="A20" s="151">
        <f t="shared" ca="1" si="0"/>
        <v>13</v>
      </c>
      <c r="B20" s="152">
        <f t="shared" si="1"/>
        <v>499</v>
      </c>
      <c r="C20" s="153">
        <v>3204</v>
      </c>
      <c r="D20" s="154" t="s">
        <v>53</v>
      </c>
      <c r="E20" s="155"/>
      <c r="F20" s="156"/>
      <c r="G20" s="157"/>
      <c r="H20" s="158"/>
      <c r="I20" s="158"/>
      <c r="J20" s="158"/>
      <c r="K20" s="158" t="s">
        <v>25</v>
      </c>
      <c r="L20" s="158"/>
      <c r="M20" s="158"/>
      <c r="N20" s="159"/>
      <c r="O20" s="167" t="str">
        <f t="shared" si="2"/>
        <v/>
      </c>
      <c r="P20" s="60"/>
      <c r="Q20" s="61"/>
    </row>
    <row r="21" spans="1:17" x14ac:dyDescent="0.2">
      <c r="A21" s="151">
        <f t="shared" ca="1" si="0"/>
        <v>14</v>
      </c>
      <c r="B21" s="152">
        <f t="shared" si="1"/>
        <v>499</v>
      </c>
      <c r="C21" s="153">
        <v>3205</v>
      </c>
      <c r="D21" s="154" t="s">
        <v>60</v>
      </c>
      <c r="E21" s="155"/>
      <c r="F21" s="156"/>
      <c r="G21" s="157"/>
      <c r="H21" s="158"/>
      <c r="I21" s="158"/>
      <c r="J21" s="158"/>
      <c r="K21" s="158" t="s">
        <v>25</v>
      </c>
      <c r="L21" s="158"/>
      <c r="M21" s="158"/>
      <c r="N21" s="159"/>
      <c r="O21" s="167" t="str">
        <f t="shared" si="2"/>
        <v/>
      </c>
      <c r="P21" s="60"/>
      <c r="Q21" s="61"/>
    </row>
    <row r="22" spans="1:17" x14ac:dyDescent="0.2">
      <c r="A22" s="151">
        <f t="shared" ca="1" si="0"/>
        <v>15</v>
      </c>
      <c r="B22" s="152">
        <f t="shared" si="1"/>
        <v>499</v>
      </c>
      <c r="C22" s="153"/>
      <c r="D22" s="154" t="s">
        <v>31</v>
      </c>
      <c r="E22" s="155"/>
      <c r="F22" s="156"/>
      <c r="G22" s="157"/>
      <c r="H22" s="158" t="s">
        <v>27</v>
      </c>
      <c r="I22" s="158" t="s">
        <v>27</v>
      </c>
      <c r="J22" s="158" t="s">
        <v>27</v>
      </c>
      <c r="K22" s="158" t="s">
        <v>27</v>
      </c>
      <c r="L22" s="158" t="s">
        <v>27</v>
      </c>
      <c r="M22" s="158" t="s">
        <v>27</v>
      </c>
      <c r="N22" s="159" t="s">
        <v>27</v>
      </c>
      <c r="O22" s="167" t="str">
        <f t="shared" si="2"/>
        <v/>
      </c>
      <c r="P22" s="60"/>
      <c r="Q22" s="61"/>
    </row>
    <row r="23" spans="1:17" x14ac:dyDescent="0.2">
      <c r="A23" s="151">
        <f t="shared" ca="1" si="0"/>
        <v>16</v>
      </c>
      <c r="B23" s="152">
        <f t="shared" si="1"/>
        <v>499</v>
      </c>
      <c r="C23" s="153">
        <v>5100</v>
      </c>
      <c r="D23" s="154" t="s">
        <v>65</v>
      </c>
      <c r="E23" s="160" t="s">
        <v>128</v>
      </c>
      <c r="F23" s="156"/>
      <c r="G23" s="157"/>
      <c r="H23" s="158"/>
      <c r="I23" s="158"/>
      <c r="J23" s="158"/>
      <c r="K23" s="158" t="s">
        <v>25</v>
      </c>
      <c r="L23" s="158"/>
      <c r="M23" s="158"/>
      <c r="N23" s="159"/>
      <c r="O23" s="167" t="str">
        <f t="shared" si="2"/>
        <v/>
      </c>
      <c r="P23" s="60"/>
      <c r="Q23" s="61"/>
    </row>
    <row r="24" spans="1:17" ht="25.5" x14ac:dyDescent="0.2">
      <c r="A24" s="151">
        <f t="shared" ca="1" si="0"/>
        <v>17</v>
      </c>
      <c r="B24" s="152">
        <f t="shared" si="1"/>
        <v>499</v>
      </c>
      <c r="C24" s="153">
        <v>5101</v>
      </c>
      <c r="D24" s="154" t="s">
        <v>51</v>
      </c>
      <c r="E24" s="160" t="s">
        <v>29</v>
      </c>
      <c r="F24" s="156"/>
      <c r="G24" s="157"/>
      <c r="H24" s="158"/>
      <c r="I24" s="158"/>
      <c r="J24" s="158"/>
      <c r="K24" s="158" t="s">
        <v>25</v>
      </c>
      <c r="L24" s="158"/>
      <c r="M24" s="158"/>
      <c r="N24" s="159"/>
      <c r="O24" s="167" t="str">
        <f t="shared" si="2"/>
        <v/>
      </c>
      <c r="P24" s="60"/>
      <c r="Q24" s="61"/>
    </row>
    <row r="25" spans="1:17" x14ac:dyDescent="0.2">
      <c r="A25" s="151">
        <f t="shared" ca="1" si="0"/>
        <v>18</v>
      </c>
      <c r="B25" s="152">
        <f t="shared" si="1"/>
        <v>499</v>
      </c>
      <c r="C25" s="153">
        <v>5102</v>
      </c>
      <c r="D25" s="154" t="s">
        <v>66</v>
      </c>
      <c r="E25" s="155"/>
      <c r="F25" s="156"/>
      <c r="G25" s="157"/>
      <c r="H25" s="158"/>
      <c r="I25" s="158"/>
      <c r="J25" s="158"/>
      <c r="K25" s="158" t="s">
        <v>25</v>
      </c>
      <c r="L25" s="158"/>
      <c r="M25" s="158"/>
      <c r="N25" s="159"/>
      <c r="O25" s="167" t="str">
        <f t="shared" si="2"/>
        <v/>
      </c>
      <c r="P25" s="60"/>
      <c r="Q25" s="61"/>
    </row>
    <row r="26" spans="1:17" x14ac:dyDescent="0.2">
      <c r="A26" s="151">
        <f t="shared" ca="1" si="0"/>
        <v>19</v>
      </c>
      <c r="B26" s="152">
        <f t="shared" si="1"/>
        <v>499</v>
      </c>
      <c r="C26" s="153">
        <v>5103</v>
      </c>
      <c r="D26" s="154" t="s">
        <v>26</v>
      </c>
      <c r="E26" s="155"/>
      <c r="F26" s="156"/>
      <c r="G26" s="157"/>
      <c r="H26" s="158"/>
      <c r="I26" s="158"/>
      <c r="J26" s="158"/>
      <c r="K26" s="158" t="s">
        <v>25</v>
      </c>
      <c r="L26" s="158"/>
      <c r="M26" s="158"/>
      <c r="N26" s="159"/>
      <c r="O26" s="167" t="str">
        <f t="shared" si="2"/>
        <v/>
      </c>
      <c r="P26" s="60"/>
      <c r="Q26" s="61"/>
    </row>
    <row r="27" spans="1:17" ht="25.5" x14ac:dyDescent="0.2">
      <c r="A27" s="151">
        <f t="shared" ca="1" si="0"/>
        <v>20</v>
      </c>
      <c r="B27" s="152">
        <f t="shared" si="1"/>
        <v>499</v>
      </c>
      <c r="C27" s="153">
        <v>5104</v>
      </c>
      <c r="D27" s="154" t="s">
        <v>67</v>
      </c>
      <c r="E27" s="155"/>
      <c r="F27" s="156"/>
      <c r="G27" s="157"/>
      <c r="H27" s="158"/>
      <c r="I27" s="158"/>
      <c r="J27" s="158"/>
      <c r="K27" s="158" t="s">
        <v>25</v>
      </c>
      <c r="L27" s="158"/>
      <c r="M27" s="158"/>
      <c r="N27" s="159"/>
      <c r="O27" s="167" t="str">
        <f t="shared" si="2"/>
        <v/>
      </c>
      <c r="P27" s="60"/>
      <c r="Q27" s="61"/>
    </row>
    <row r="28" spans="1:17" ht="25.5" x14ac:dyDescent="0.2">
      <c r="A28" s="151">
        <f t="shared" ca="1" si="0"/>
        <v>21</v>
      </c>
      <c r="B28" s="152">
        <f t="shared" si="1"/>
        <v>499</v>
      </c>
      <c r="C28" s="153">
        <v>5105</v>
      </c>
      <c r="D28" s="154" t="s">
        <v>68</v>
      </c>
      <c r="E28" s="155"/>
      <c r="F28" s="156"/>
      <c r="G28" s="157"/>
      <c r="H28" s="158"/>
      <c r="I28" s="158"/>
      <c r="J28" s="158"/>
      <c r="K28" s="158" t="s">
        <v>25</v>
      </c>
      <c r="L28" s="158"/>
      <c r="M28" s="158"/>
      <c r="N28" s="159"/>
      <c r="O28" s="167" t="str">
        <f t="shared" si="2"/>
        <v/>
      </c>
      <c r="P28" s="60"/>
      <c r="Q28" s="61"/>
    </row>
    <row r="29" spans="1:17" x14ac:dyDescent="0.2">
      <c r="A29" s="151">
        <f t="shared" ca="1" si="0"/>
        <v>22</v>
      </c>
      <c r="B29" s="152">
        <f t="shared" si="1"/>
        <v>499</v>
      </c>
      <c r="C29" s="153">
        <v>5106</v>
      </c>
      <c r="D29" s="154" t="s">
        <v>69</v>
      </c>
      <c r="E29" s="155"/>
      <c r="F29" s="156"/>
      <c r="G29" s="157"/>
      <c r="H29" s="158"/>
      <c r="I29" s="158"/>
      <c r="J29" s="158"/>
      <c r="K29" s="158" t="s">
        <v>25</v>
      </c>
      <c r="L29" s="158"/>
      <c r="M29" s="158"/>
      <c r="N29" s="159"/>
      <c r="O29" s="167" t="str">
        <f t="shared" si="2"/>
        <v/>
      </c>
      <c r="P29" s="60"/>
      <c r="Q29" s="61"/>
    </row>
    <row r="30" spans="1:17" ht="25.5" x14ac:dyDescent="0.2">
      <c r="A30" s="151">
        <f t="shared" ca="1" si="0"/>
        <v>23</v>
      </c>
      <c r="B30" s="152">
        <f t="shared" si="1"/>
        <v>499</v>
      </c>
      <c r="C30" s="153">
        <v>5107</v>
      </c>
      <c r="D30" s="154" t="s">
        <v>70</v>
      </c>
      <c r="E30" s="155"/>
      <c r="F30" s="156"/>
      <c r="G30" s="157"/>
      <c r="H30" s="158"/>
      <c r="I30" s="158"/>
      <c r="J30" s="158"/>
      <c r="K30" s="158" t="s">
        <v>25</v>
      </c>
      <c r="L30" s="158"/>
      <c r="M30" s="158"/>
      <c r="N30" s="159"/>
      <c r="O30" s="167" t="str">
        <f t="shared" si="2"/>
        <v/>
      </c>
      <c r="P30" s="60"/>
      <c r="Q30" s="61"/>
    </row>
    <row r="31" spans="1:17" x14ac:dyDescent="0.2">
      <c r="A31" s="151">
        <f t="shared" ca="1" si="0"/>
        <v>24</v>
      </c>
      <c r="B31" s="152">
        <f t="shared" si="1"/>
        <v>499</v>
      </c>
      <c r="C31" s="153">
        <v>5108</v>
      </c>
      <c r="D31" s="154" t="s">
        <v>60</v>
      </c>
      <c r="E31" s="155"/>
      <c r="F31" s="156"/>
      <c r="G31" s="157"/>
      <c r="H31" s="158"/>
      <c r="I31" s="158"/>
      <c r="J31" s="158"/>
      <c r="K31" s="158" t="s">
        <v>25</v>
      </c>
      <c r="L31" s="158"/>
      <c r="M31" s="158"/>
      <c r="N31" s="159"/>
      <c r="O31" s="167" t="str">
        <f t="shared" si="2"/>
        <v/>
      </c>
      <c r="P31" s="60"/>
      <c r="Q31" s="61"/>
    </row>
    <row r="32" spans="1:17" x14ac:dyDescent="0.2">
      <c r="A32" s="151">
        <f t="shared" ca="1" si="0"/>
        <v>25</v>
      </c>
      <c r="B32" s="152">
        <f t="shared" si="1"/>
        <v>499</v>
      </c>
      <c r="C32" s="153"/>
      <c r="D32" s="154" t="s">
        <v>31</v>
      </c>
      <c r="E32" s="155"/>
      <c r="F32" s="156"/>
      <c r="G32" s="157"/>
      <c r="H32" s="158" t="s">
        <v>27</v>
      </c>
      <c r="I32" s="158" t="s">
        <v>27</v>
      </c>
      <c r="J32" s="158" t="s">
        <v>27</v>
      </c>
      <c r="K32" s="158" t="s">
        <v>27</v>
      </c>
      <c r="L32" s="158" t="s">
        <v>27</v>
      </c>
      <c r="M32" s="158" t="s">
        <v>27</v>
      </c>
      <c r="N32" s="159" t="s">
        <v>27</v>
      </c>
      <c r="O32" s="167" t="str">
        <f t="shared" si="2"/>
        <v/>
      </c>
      <c r="P32" s="60"/>
      <c r="Q32" s="61"/>
    </row>
    <row r="33" spans="1:17" ht="25.5" x14ac:dyDescent="0.2">
      <c r="A33" s="151">
        <f t="shared" ca="1" si="0"/>
        <v>26</v>
      </c>
      <c r="B33" s="152">
        <f t="shared" si="1"/>
        <v>499</v>
      </c>
      <c r="C33" s="153">
        <v>5200</v>
      </c>
      <c r="D33" s="154" t="s">
        <v>71</v>
      </c>
      <c r="E33" s="155" t="s">
        <v>98</v>
      </c>
      <c r="F33" s="156"/>
      <c r="G33" s="157"/>
      <c r="H33" s="158"/>
      <c r="I33" s="158"/>
      <c r="J33" s="158"/>
      <c r="K33" s="158" t="s">
        <v>25</v>
      </c>
      <c r="L33" s="158"/>
      <c r="M33" s="158"/>
      <c r="N33" s="159"/>
      <c r="O33" s="167" t="str">
        <f t="shared" si="2"/>
        <v/>
      </c>
      <c r="P33" s="60"/>
      <c r="Q33" s="61"/>
    </row>
    <row r="34" spans="1:17" ht="25.5" x14ac:dyDescent="0.2">
      <c r="A34" s="151">
        <f t="shared" ca="1" si="0"/>
        <v>27</v>
      </c>
      <c r="B34" s="152">
        <f t="shared" si="1"/>
        <v>499</v>
      </c>
      <c r="C34" s="153">
        <v>5201</v>
      </c>
      <c r="D34" s="154" t="s">
        <v>51</v>
      </c>
      <c r="E34" s="155"/>
      <c r="F34" s="156"/>
      <c r="G34" s="157"/>
      <c r="H34" s="158"/>
      <c r="I34" s="158"/>
      <c r="J34" s="158"/>
      <c r="K34" s="158" t="s">
        <v>25</v>
      </c>
      <c r="L34" s="158"/>
      <c r="M34" s="158"/>
      <c r="N34" s="159"/>
      <c r="O34" s="167" t="str">
        <f t="shared" si="2"/>
        <v/>
      </c>
      <c r="P34" s="60"/>
      <c r="Q34" s="61"/>
    </row>
    <row r="35" spans="1:17" x14ac:dyDescent="0.2">
      <c r="A35" s="151">
        <f t="shared" ca="1" si="0"/>
        <v>28</v>
      </c>
      <c r="B35" s="152">
        <f t="shared" si="1"/>
        <v>499</v>
      </c>
      <c r="C35" s="153">
        <v>5202</v>
      </c>
      <c r="D35" s="154" t="s">
        <v>26</v>
      </c>
      <c r="E35" s="155"/>
      <c r="F35" s="156"/>
      <c r="G35" s="157"/>
      <c r="H35" s="158"/>
      <c r="I35" s="158"/>
      <c r="J35" s="158"/>
      <c r="K35" s="158" t="s">
        <v>25</v>
      </c>
      <c r="L35" s="158"/>
      <c r="M35" s="158"/>
      <c r="N35" s="159"/>
      <c r="O35" s="167" t="str">
        <f t="shared" si="2"/>
        <v/>
      </c>
      <c r="P35" s="60"/>
      <c r="Q35" s="61"/>
    </row>
    <row r="36" spans="1:17" x14ac:dyDescent="0.2">
      <c r="A36" s="151">
        <f t="shared" ca="1" si="0"/>
        <v>29</v>
      </c>
      <c r="B36" s="152">
        <f t="shared" si="1"/>
        <v>499</v>
      </c>
      <c r="C36" s="153">
        <v>5203</v>
      </c>
      <c r="D36" s="154" t="s">
        <v>72</v>
      </c>
      <c r="E36" s="155"/>
      <c r="F36" s="156"/>
      <c r="G36" s="157"/>
      <c r="H36" s="158"/>
      <c r="I36" s="158"/>
      <c r="J36" s="158"/>
      <c r="K36" s="158" t="s">
        <v>25</v>
      </c>
      <c r="L36" s="158"/>
      <c r="M36" s="158"/>
      <c r="N36" s="159"/>
      <c r="O36" s="167" t="str">
        <f t="shared" si="2"/>
        <v/>
      </c>
      <c r="P36" s="60"/>
      <c r="Q36" s="61"/>
    </row>
    <row r="37" spans="1:17" x14ac:dyDescent="0.2">
      <c r="A37" s="151">
        <f t="shared" ca="1" si="0"/>
        <v>30</v>
      </c>
      <c r="B37" s="152">
        <f t="shared" si="1"/>
        <v>499</v>
      </c>
      <c r="C37" s="153">
        <v>5204</v>
      </c>
      <c r="D37" s="154" t="s">
        <v>73</v>
      </c>
      <c r="E37" s="155"/>
      <c r="F37" s="156"/>
      <c r="G37" s="157"/>
      <c r="H37" s="158"/>
      <c r="I37" s="158"/>
      <c r="J37" s="158"/>
      <c r="K37" s="158" t="s">
        <v>25</v>
      </c>
      <c r="L37" s="158"/>
      <c r="M37" s="158"/>
      <c r="N37" s="159"/>
      <c r="O37" s="167" t="str">
        <f t="shared" si="2"/>
        <v/>
      </c>
      <c r="P37" s="60"/>
      <c r="Q37" s="61"/>
    </row>
    <row r="38" spans="1:17" x14ac:dyDescent="0.2">
      <c r="A38" s="151">
        <f t="shared" ca="1" si="0"/>
        <v>31</v>
      </c>
      <c r="B38" s="152">
        <f t="shared" si="1"/>
        <v>499</v>
      </c>
      <c r="C38" s="153">
        <v>5205</v>
      </c>
      <c r="D38" s="154" t="s">
        <v>74</v>
      </c>
      <c r="E38" s="155"/>
      <c r="F38" s="156"/>
      <c r="G38" s="157"/>
      <c r="H38" s="158"/>
      <c r="I38" s="158"/>
      <c r="J38" s="158"/>
      <c r="K38" s="158" t="s">
        <v>25</v>
      </c>
      <c r="L38" s="158"/>
      <c r="M38" s="158"/>
      <c r="N38" s="159"/>
      <c r="O38" s="167" t="str">
        <f t="shared" si="2"/>
        <v/>
      </c>
      <c r="P38" s="60"/>
      <c r="Q38" s="61"/>
    </row>
    <row r="39" spans="1:17" x14ac:dyDescent="0.2">
      <c r="A39" s="151">
        <f t="shared" ca="1" si="0"/>
        <v>32</v>
      </c>
      <c r="B39" s="152">
        <f t="shared" si="1"/>
        <v>499</v>
      </c>
      <c r="C39" s="153">
        <v>5206</v>
      </c>
      <c r="D39" s="154" t="s">
        <v>36</v>
      </c>
      <c r="E39" s="155"/>
      <c r="F39" s="156"/>
      <c r="G39" s="157"/>
      <c r="H39" s="158"/>
      <c r="I39" s="158"/>
      <c r="J39" s="158"/>
      <c r="K39" s="158" t="s">
        <v>25</v>
      </c>
      <c r="L39" s="158"/>
      <c r="M39" s="158"/>
      <c r="N39" s="159"/>
      <c r="O39" s="167" t="str">
        <f t="shared" si="2"/>
        <v/>
      </c>
      <c r="P39" s="60"/>
      <c r="Q39" s="61"/>
    </row>
    <row r="40" spans="1:17" x14ac:dyDescent="0.2">
      <c r="A40" s="151">
        <f t="shared" ca="1" si="0"/>
        <v>33</v>
      </c>
      <c r="B40" s="152">
        <f t="shared" si="1"/>
        <v>499</v>
      </c>
      <c r="C40" s="153">
        <v>5207</v>
      </c>
      <c r="D40" s="154" t="s">
        <v>32</v>
      </c>
      <c r="E40" s="155"/>
      <c r="F40" s="156"/>
      <c r="G40" s="157"/>
      <c r="H40" s="158"/>
      <c r="I40" s="158"/>
      <c r="J40" s="158"/>
      <c r="K40" s="158" t="s">
        <v>25</v>
      </c>
      <c r="L40" s="158"/>
      <c r="M40" s="158"/>
      <c r="N40" s="159"/>
      <c r="O40" s="167" t="str">
        <f t="shared" si="2"/>
        <v/>
      </c>
      <c r="P40" s="60"/>
      <c r="Q40" s="61"/>
    </row>
    <row r="41" spans="1:17" x14ac:dyDescent="0.2">
      <c r="A41" s="151">
        <f t="shared" ca="1" si="0"/>
        <v>34</v>
      </c>
      <c r="B41" s="152">
        <f t="shared" si="1"/>
        <v>499</v>
      </c>
      <c r="C41" s="153">
        <v>5208</v>
      </c>
      <c r="D41" s="154" t="s">
        <v>60</v>
      </c>
      <c r="E41" s="155"/>
      <c r="F41" s="156"/>
      <c r="G41" s="157"/>
      <c r="H41" s="158"/>
      <c r="I41" s="158"/>
      <c r="J41" s="158"/>
      <c r="K41" s="158" t="s">
        <v>25</v>
      </c>
      <c r="L41" s="158"/>
      <c r="M41" s="158"/>
      <c r="N41" s="159"/>
      <c r="O41" s="167" t="str">
        <f t="shared" si="2"/>
        <v/>
      </c>
      <c r="P41" s="60"/>
      <c r="Q41" s="61"/>
    </row>
    <row r="42" spans="1:17" x14ac:dyDescent="0.2">
      <c r="A42" s="151">
        <f t="shared" ca="1" si="0"/>
        <v>35</v>
      </c>
      <c r="B42" s="152">
        <f t="shared" si="1"/>
        <v>499</v>
      </c>
      <c r="C42" s="153">
        <v>5209</v>
      </c>
      <c r="D42" s="154" t="s">
        <v>60</v>
      </c>
      <c r="E42" s="155"/>
      <c r="F42" s="156"/>
      <c r="G42" s="157"/>
      <c r="H42" s="158"/>
      <c r="I42" s="158"/>
      <c r="J42" s="158"/>
      <c r="K42" s="158" t="s">
        <v>25</v>
      </c>
      <c r="L42" s="158"/>
      <c r="M42" s="158"/>
      <c r="N42" s="159"/>
      <c r="O42" s="167" t="str">
        <f t="shared" si="2"/>
        <v/>
      </c>
      <c r="P42" s="60"/>
      <c r="Q42" s="61"/>
    </row>
    <row r="43" spans="1:17" x14ac:dyDescent="0.2">
      <c r="A43" s="151">
        <f t="shared" ca="1" si="0"/>
        <v>36</v>
      </c>
      <c r="B43" s="152">
        <f t="shared" si="1"/>
        <v>499</v>
      </c>
      <c r="C43" s="153"/>
      <c r="D43" s="154" t="s">
        <v>31</v>
      </c>
      <c r="E43" s="155"/>
      <c r="F43" s="156"/>
      <c r="G43" s="157"/>
      <c r="H43" s="158" t="s">
        <v>27</v>
      </c>
      <c r="I43" s="158" t="s">
        <v>27</v>
      </c>
      <c r="J43" s="158" t="s">
        <v>27</v>
      </c>
      <c r="K43" s="158" t="s">
        <v>27</v>
      </c>
      <c r="L43" s="158" t="s">
        <v>27</v>
      </c>
      <c r="M43" s="158" t="s">
        <v>27</v>
      </c>
      <c r="N43" s="159" t="s">
        <v>27</v>
      </c>
      <c r="O43" s="167" t="str">
        <f t="shared" si="2"/>
        <v/>
      </c>
      <c r="P43" s="60"/>
      <c r="Q43" s="61"/>
    </row>
    <row r="44" spans="1:17" x14ac:dyDescent="0.2">
      <c r="A44" s="151">
        <f t="shared" ca="1" si="0"/>
        <v>37</v>
      </c>
      <c r="B44" s="152">
        <f t="shared" si="1"/>
        <v>499</v>
      </c>
      <c r="C44" s="153">
        <v>7000</v>
      </c>
      <c r="D44" s="154" t="s">
        <v>86</v>
      </c>
      <c r="E44" s="160" t="s">
        <v>95</v>
      </c>
      <c r="F44" s="156"/>
      <c r="G44" s="157"/>
      <c r="H44" s="158"/>
      <c r="I44" s="158"/>
      <c r="J44" s="158"/>
      <c r="K44" s="158" t="s">
        <v>25</v>
      </c>
      <c r="L44" s="158"/>
      <c r="M44" s="158"/>
      <c r="N44" s="159"/>
      <c r="O44" s="167" t="str">
        <f t="shared" si="2"/>
        <v/>
      </c>
      <c r="P44" s="60"/>
      <c r="Q44" s="61"/>
    </row>
    <row r="45" spans="1:17" x14ac:dyDescent="0.2">
      <c r="A45" s="151">
        <f t="shared" ca="1" si="0"/>
        <v>38</v>
      </c>
      <c r="B45" s="152">
        <f t="shared" si="1"/>
        <v>499</v>
      </c>
      <c r="C45" s="153">
        <v>7001</v>
      </c>
      <c r="D45" s="154" t="s">
        <v>87</v>
      </c>
      <c r="E45" s="160" t="s">
        <v>130</v>
      </c>
      <c r="F45" s="156"/>
      <c r="G45" s="157"/>
      <c r="H45" s="158"/>
      <c r="I45" s="158"/>
      <c r="J45" s="158"/>
      <c r="K45" s="158" t="s">
        <v>25</v>
      </c>
      <c r="L45" s="158"/>
      <c r="M45" s="158"/>
      <c r="N45" s="159"/>
      <c r="O45" s="167" t="str">
        <f t="shared" si="2"/>
        <v/>
      </c>
      <c r="P45" s="60"/>
      <c r="Q45" s="61"/>
    </row>
    <row r="46" spans="1:17" x14ac:dyDescent="0.2">
      <c r="A46" s="151">
        <f t="shared" ca="1" si="0"/>
        <v>39</v>
      </c>
      <c r="B46" s="152">
        <f t="shared" si="1"/>
        <v>499</v>
      </c>
      <c r="C46" s="153">
        <v>7002</v>
      </c>
      <c r="D46" s="154" t="s">
        <v>131</v>
      </c>
      <c r="E46" s="155"/>
      <c r="F46" s="156"/>
      <c r="G46" s="157"/>
      <c r="H46" s="158"/>
      <c r="I46" s="158"/>
      <c r="J46" s="158"/>
      <c r="K46" s="158" t="s">
        <v>25</v>
      </c>
      <c r="L46" s="158"/>
      <c r="M46" s="158"/>
      <c r="N46" s="159"/>
      <c r="O46" s="167" t="str">
        <f t="shared" si="2"/>
        <v/>
      </c>
      <c r="P46" s="60"/>
      <c r="Q46" s="61"/>
    </row>
    <row r="47" spans="1:17" x14ac:dyDescent="0.2">
      <c r="A47" s="151">
        <f t="shared" ca="1" si="0"/>
        <v>40</v>
      </c>
      <c r="B47" s="152">
        <f t="shared" si="1"/>
        <v>499</v>
      </c>
      <c r="C47" s="153">
        <v>7003</v>
      </c>
      <c r="D47" s="154" t="s">
        <v>89</v>
      </c>
      <c r="E47" s="155"/>
      <c r="F47" s="156"/>
      <c r="G47" s="157"/>
      <c r="H47" s="158"/>
      <c r="I47" s="158"/>
      <c r="J47" s="158"/>
      <c r="K47" s="158" t="s">
        <v>25</v>
      </c>
      <c r="L47" s="158"/>
      <c r="M47" s="158"/>
      <c r="N47" s="159"/>
      <c r="O47" s="167" t="str">
        <f t="shared" si="2"/>
        <v/>
      </c>
      <c r="P47" s="60"/>
      <c r="Q47" s="61"/>
    </row>
    <row r="48" spans="1:17" x14ac:dyDescent="0.2">
      <c r="A48" s="151">
        <f t="shared" ca="1" si="0"/>
        <v>41</v>
      </c>
      <c r="B48" s="152">
        <f t="shared" si="1"/>
        <v>499</v>
      </c>
      <c r="C48" s="153"/>
      <c r="D48" s="154" t="s">
        <v>31</v>
      </c>
      <c r="E48" s="155"/>
      <c r="F48" s="156"/>
      <c r="G48" s="157"/>
      <c r="H48" s="158" t="s">
        <v>27</v>
      </c>
      <c r="I48" s="158" t="s">
        <v>27</v>
      </c>
      <c r="J48" s="158" t="s">
        <v>27</v>
      </c>
      <c r="K48" s="158" t="s">
        <v>27</v>
      </c>
      <c r="L48" s="158" t="s">
        <v>27</v>
      </c>
      <c r="M48" s="158" t="s">
        <v>27</v>
      </c>
      <c r="N48" s="159" t="s">
        <v>27</v>
      </c>
      <c r="O48" s="167" t="str">
        <f t="shared" si="2"/>
        <v/>
      </c>
      <c r="P48" s="60"/>
      <c r="Q48" s="61"/>
    </row>
    <row r="49" spans="1:17" x14ac:dyDescent="0.2">
      <c r="A49" s="151">
        <f t="shared" ca="1" si="0"/>
        <v>42</v>
      </c>
      <c r="B49" s="152">
        <f t="shared" si="1"/>
        <v>499</v>
      </c>
      <c r="C49" s="153">
        <v>9000</v>
      </c>
      <c r="D49" s="154" t="s">
        <v>90</v>
      </c>
      <c r="E49" s="155"/>
      <c r="F49" s="156"/>
      <c r="G49" s="157"/>
      <c r="H49" s="158"/>
      <c r="I49" s="158"/>
      <c r="J49" s="158"/>
      <c r="K49" s="158" t="s">
        <v>25</v>
      </c>
      <c r="L49" s="158"/>
      <c r="M49" s="158"/>
      <c r="N49" s="159"/>
      <c r="O49" s="167" t="str">
        <f t="shared" ref="O49:O53" si="3">IF(F49="","",IF(COUNTIF(H49:N49,"x")=1,F49*G49*LOOKUP("x",H49:N49,H$6:N$6),IF(ISNUMBER($C49),"???","--------")))</f>
        <v/>
      </c>
      <c r="P49" s="60"/>
      <c r="Q49" s="61"/>
    </row>
    <row r="50" spans="1:17" x14ac:dyDescent="0.2">
      <c r="A50" s="151">
        <f t="shared" ca="1" si="0"/>
        <v>43</v>
      </c>
      <c r="B50" s="152">
        <f t="shared" si="1"/>
        <v>499</v>
      </c>
      <c r="C50" s="153">
        <v>9001</v>
      </c>
      <c r="D50" s="154" t="s">
        <v>91</v>
      </c>
      <c r="E50" s="155"/>
      <c r="F50" s="156"/>
      <c r="G50" s="157"/>
      <c r="H50" s="158"/>
      <c r="I50" s="158"/>
      <c r="J50" s="158"/>
      <c r="K50" s="158" t="s">
        <v>25</v>
      </c>
      <c r="L50" s="158"/>
      <c r="M50" s="158"/>
      <c r="N50" s="159"/>
      <c r="O50" s="167" t="str">
        <f t="shared" si="3"/>
        <v/>
      </c>
      <c r="P50" s="60"/>
      <c r="Q50" s="61"/>
    </row>
    <row r="51" spans="1:17" ht="25.5" x14ac:dyDescent="0.2">
      <c r="A51" s="151">
        <f ca="1">CELL("Zeile",A51)-A$7</f>
        <v>44</v>
      </c>
      <c r="B51" s="152">
        <f t="shared" si="1"/>
        <v>499</v>
      </c>
      <c r="C51" s="153">
        <v>9002</v>
      </c>
      <c r="D51" s="154" t="s">
        <v>92</v>
      </c>
      <c r="E51" s="155"/>
      <c r="F51" s="156"/>
      <c r="G51" s="157"/>
      <c r="H51" s="158"/>
      <c r="I51" s="158"/>
      <c r="J51" s="158"/>
      <c r="K51" s="158" t="s">
        <v>25</v>
      </c>
      <c r="L51" s="158"/>
      <c r="M51" s="158"/>
      <c r="N51" s="159"/>
      <c r="O51" s="167" t="str">
        <f t="shared" si="3"/>
        <v/>
      </c>
      <c r="P51" s="60"/>
      <c r="Q51" s="61"/>
    </row>
    <row r="52" spans="1:17" x14ac:dyDescent="0.2">
      <c r="A52" s="151">
        <f ca="1">CELL("Zeile",A52)-A$7</f>
        <v>45</v>
      </c>
      <c r="B52" s="152">
        <f t="shared" si="1"/>
        <v>499</v>
      </c>
      <c r="C52" s="153">
        <v>9003</v>
      </c>
      <c r="D52" s="154" t="s">
        <v>93</v>
      </c>
      <c r="E52" s="155"/>
      <c r="F52" s="156"/>
      <c r="G52" s="157"/>
      <c r="H52" s="158"/>
      <c r="I52" s="158"/>
      <c r="J52" s="158"/>
      <c r="K52" s="158" t="s">
        <v>25</v>
      </c>
      <c r="L52" s="158"/>
      <c r="M52" s="158"/>
      <c r="N52" s="159"/>
      <c r="O52" s="167" t="str">
        <f t="shared" si="3"/>
        <v/>
      </c>
    </row>
    <row r="53" spans="1:17" ht="12.75" customHeight="1" x14ac:dyDescent="0.2">
      <c r="A53" s="168"/>
      <c r="B53" s="179" t="s">
        <v>30</v>
      </c>
      <c r="C53" s="179"/>
      <c r="D53" s="169"/>
      <c r="E53" s="170"/>
      <c r="F53" s="171"/>
      <c r="G53" s="172"/>
      <c r="H53" s="170"/>
      <c r="I53" s="170"/>
      <c r="J53" s="170"/>
      <c r="K53" s="170"/>
      <c r="L53" s="170"/>
      <c r="M53" s="170"/>
      <c r="N53" s="170"/>
      <c r="O53" s="167" t="str">
        <f t="shared" si="3"/>
        <v/>
      </c>
    </row>
  </sheetData>
  <mergeCells count="5">
    <mergeCell ref="B53:C53"/>
    <mergeCell ref="H1:L1"/>
    <mergeCell ref="M1:N1"/>
    <mergeCell ref="H2:L2"/>
    <mergeCell ref="M2:N2"/>
  </mergeCells>
  <phoneticPr fontId="1" type="noConversion"/>
  <conditionalFormatting sqref="H47:N47 H48:H71 H78:H83">
    <cfRule type="expression" dxfId="20" priority="1" stopIfTrue="1">
      <formula>(H47&lt;&gt;IF(ISNUMBER($C47),VLOOKUP($C47,INDIRECT(KatName&amp;$B47),H$5,0),""))</formula>
    </cfRule>
  </conditionalFormatting>
  <conditionalFormatting sqref="H72:N77">
    <cfRule type="expression" dxfId="19" priority="2" stopIfTrue="1">
      <formula>(H72&lt;&gt;IF(ISNUMBER($C72),VLOOKUP($C72,INDIRECT(#REF!&amp;#REF!),H$7,0),""))</formula>
    </cfRule>
  </conditionalFormatting>
  <pageMargins left="0.51181102362204722" right="0.51181102362204722" top="0.78740157480314965" bottom="0.78740157480314965" header="0.31496062992125984" footer="0.31496062992125984"/>
  <pageSetup paperSize="9" scale="74" orientation="landscape" r:id="rId1"/>
  <headerFooter alignWithMargins="0">
    <oddHeader>&amp;LVergabe-Nr.: ZR3-16150-2026-128-13-BG370
&amp;C&amp;"Melior Com,Fett"&amp;14Arbeitskarte MSR
&amp;A&amp;RAnlage 3</oddHeader>
    <oddFooter>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tabColor indexed="11"/>
  </sheetPr>
  <dimension ref="A1:Q73"/>
  <sheetViews>
    <sheetView view="pageLayout" zoomScaleNormal="100" workbookViewId="0">
      <selection activeCell="D66" sqref="D66"/>
    </sheetView>
  </sheetViews>
  <sheetFormatPr baseColWidth="10" defaultRowHeight="12.75" x14ac:dyDescent="0.2"/>
  <cols>
    <col min="1" max="1" width="4.42578125" style="64" customWidth="1"/>
    <col min="2" max="2" width="7" style="64" customWidth="1"/>
    <col min="3" max="3" width="10.28515625" style="64" customWidth="1"/>
    <col min="4" max="4" width="54.5703125" style="65" customWidth="1"/>
    <col min="5" max="5" width="35.140625" style="11" customWidth="1"/>
    <col min="6" max="6" width="16.5703125" style="66" customWidth="1"/>
    <col min="7" max="7" width="7.5703125" style="67" customWidth="1"/>
    <col min="8" max="12" width="4.140625" style="11" customWidth="1"/>
    <col min="13" max="13" width="5.5703125" style="11" customWidth="1"/>
    <col min="14" max="14" width="5.28515625" style="11" customWidth="1"/>
    <col min="15" max="15" width="18.5703125" style="11" customWidth="1"/>
    <col min="16" max="16384" width="11.42578125" style="11"/>
  </cols>
  <sheetData>
    <row r="1" spans="1:17" ht="15.75" customHeight="1" x14ac:dyDescent="0.2">
      <c r="A1" s="1"/>
      <c r="B1" s="2"/>
      <c r="C1" s="3" t="s">
        <v>43</v>
      </c>
      <c r="D1" s="4" t="s">
        <v>94</v>
      </c>
      <c r="E1" s="5"/>
      <c r="F1" s="6"/>
      <c r="G1" s="7"/>
      <c r="H1" s="189"/>
      <c r="I1" s="190"/>
      <c r="J1" s="190"/>
      <c r="K1" s="190"/>
      <c r="L1" s="190"/>
      <c r="M1" s="191"/>
      <c r="N1" s="192"/>
      <c r="O1" s="8"/>
      <c r="P1" s="9"/>
      <c r="Q1" s="10"/>
    </row>
    <row r="2" spans="1:17" ht="15.75" customHeight="1" x14ac:dyDescent="0.2">
      <c r="A2" s="69"/>
      <c r="B2" s="12"/>
      <c r="C2" s="13" t="s">
        <v>0</v>
      </c>
      <c r="D2" s="14" t="s">
        <v>109</v>
      </c>
      <c r="E2" s="15"/>
      <c r="F2" s="16"/>
      <c r="G2" s="17"/>
      <c r="H2" s="193"/>
      <c r="I2" s="194"/>
      <c r="J2" s="194"/>
      <c r="K2" s="194"/>
      <c r="L2" s="194"/>
      <c r="M2" s="195"/>
      <c r="N2" s="196"/>
      <c r="O2" s="18"/>
      <c r="P2" s="19"/>
      <c r="Q2" s="10"/>
    </row>
    <row r="3" spans="1:17" ht="15" x14ac:dyDescent="0.2">
      <c r="A3" s="70"/>
      <c r="B3" s="20"/>
      <c r="C3" s="21">
        <v>499</v>
      </c>
      <c r="D3" s="22" t="s">
        <v>44</v>
      </c>
      <c r="E3" s="23"/>
      <c r="F3" s="78"/>
      <c r="G3" s="83" t="s">
        <v>45</v>
      </c>
      <c r="H3" s="79" t="s">
        <v>1</v>
      </c>
      <c r="I3" s="80"/>
      <c r="J3" s="80"/>
      <c r="K3" s="80"/>
      <c r="L3" s="80"/>
      <c r="M3" s="80"/>
      <c r="N3" s="81"/>
      <c r="O3" s="82"/>
      <c r="P3" s="9"/>
      <c r="Q3" s="10"/>
    </row>
    <row r="4" spans="1:17" ht="73.5" customHeight="1" x14ac:dyDescent="0.2">
      <c r="A4" s="71" t="s">
        <v>46</v>
      </c>
      <c r="B4" s="25" t="s">
        <v>2</v>
      </c>
      <c r="C4" s="26" t="s">
        <v>3</v>
      </c>
      <c r="D4" s="27" t="s">
        <v>47</v>
      </c>
      <c r="E4" s="28" t="s">
        <v>4</v>
      </c>
      <c r="F4" s="29"/>
      <c r="G4" s="30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2" t="s">
        <v>33</v>
      </c>
      <c r="O4" s="33"/>
      <c r="P4" s="9"/>
      <c r="Q4" s="10"/>
    </row>
    <row r="5" spans="1:17" x14ac:dyDescent="0.2">
      <c r="A5" s="72" t="s">
        <v>12</v>
      </c>
      <c r="B5" s="34" t="s">
        <v>13</v>
      </c>
      <c r="C5" s="35" t="s">
        <v>14</v>
      </c>
      <c r="D5" s="34" t="s">
        <v>15</v>
      </c>
      <c r="E5" s="36" t="s">
        <v>16</v>
      </c>
      <c r="F5" s="37" t="s">
        <v>17</v>
      </c>
      <c r="G5" s="38" t="s">
        <v>48</v>
      </c>
      <c r="H5" s="39" t="s">
        <v>18</v>
      </c>
      <c r="I5" s="39" t="s">
        <v>19</v>
      </c>
      <c r="J5" s="39" t="s">
        <v>20</v>
      </c>
      <c r="K5" s="39" t="s">
        <v>21</v>
      </c>
      <c r="L5" s="39" t="s">
        <v>22</v>
      </c>
      <c r="M5" s="39" t="s">
        <v>23</v>
      </c>
      <c r="N5" s="40" t="s">
        <v>24</v>
      </c>
      <c r="O5" s="41" t="s">
        <v>49</v>
      </c>
      <c r="P5" s="9"/>
      <c r="Q5" s="10"/>
    </row>
    <row r="6" spans="1:17" hidden="1" x14ac:dyDescent="0.2">
      <c r="A6" s="42"/>
      <c r="B6" s="43"/>
      <c r="C6" s="43"/>
      <c r="D6" s="44"/>
      <c r="E6" s="45"/>
      <c r="F6" s="46"/>
      <c r="G6" s="47"/>
      <c r="H6" s="48">
        <v>12</v>
      </c>
      <c r="I6" s="48">
        <v>4</v>
      </c>
      <c r="J6" s="48">
        <v>2</v>
      </c>
      <c r="K6" s="48">
        <v>1</v>
      </c>
      <c r="L6" s="49">
        <v>0.5</v>
      </c>
      <c r="M6" s="49">
        <v>0.2</v>
      </c>
      <c r="N6" s="50">
        <v>1</v>
      </c>
      <c r="O6" s="51"/>
      <c r="P6" s="52"/>
      <c r="Q6" s="10"/>
    </row>
    <row r="7" spans="1:17" hidden="1" x14ac:dyDescent="0.2">
      <c r="A7" s="42">
        <f ca="1">CELL("Zeile",A7)</f>
        <v>7</v>
      </c>
      <c r="B7" s="73"/>
      <c r="C7" s="73"/>
      <c r="D7" s="74">
        <v>2</v>
      </c>
      <c r="E7" s="75"/>
      <c r="F7" s="75"/>
      <c r="G7" s="76"/>
      <c r="H7" s="74">
        <v>3</v>
      </c>
      <c r="I7" s="74">
        <v>4</v>
      </c>
      <c r="J7" s="74">
        <v>5</v>
      </c>
      <c r="K7" s="74">
        <v>6</v>
      </c>
      <c r="L7" s="74">
        <v>7</v>
      </c>
      <c r="M7" s="74">
        <v>8</v>
      </c>
      <c r="N7" s="77">
        <v>9</v>
      </c>
      <c r="O7" s="77"/>
      <c r="P7" s="52"/>
      <c r="Q7" s="10"/>
    </row>
    <row r="8" spans="1:17" ht="25.5" x14ac:dyDescent="0.2">
      <c r="A8" s="68">
        <f t="shared" ref="A8:A70" ca="1" si="0">CELL("Zeile",A8)-A$7</f>
        <v>1</v>
      </c>
      <c r="B8" s="62">
        <f t="shared" ref="B8:B72" si="1">$C$3</f>
        <v>499</v>
      </c>
      <c r="C8" s="53">
        <v>3100</v>
      </c>
      <c r="D8" s="63" t="s">
        <v>50</v>
      </c>
      <c r="E8" s="54"/>
      <c r="F8" s="55"/>
      <c r="G8" s="56"/>
      <c r="H8" s="57"/>
      <c r="I8" s="57"/>
      <c r="J8" s="57"/>
      <c r="K8" s="57" t="s">
        <v>25</v>
      </c>
      <c r="L8" s="57"/>
      <c r="M8" s="57"/>
      <c r="N8" s="58"/>
      <c r="O8" s="59" t="str">
        <f>IF(F8="","",IF(COUNTIF(H8:N8,"x")=1,F8*G8*LOOKUP("x",H8:N8,H$6:N$6),IF(ISNUMBER($C8),"???","--------")))</f>
        <v/>
      </c>
      <c r="P8" s="60"/>
      <c r="Q8" s="61"/>
    </row>
    <row r="9" spans="1:17" ht="25.5" x14ac:dyDescent="0.2">
      <c r="A9" s="68">
        <f t="shared" ca="1" si="0"/>
        <v>2</v>
      </c>
      <c r="B9" s="62">
        <f t="shared" si="1"/>
        <v>499</v>
      </c>
      <c r="C9" s="53">
        <v>3101</v>
      </c>
      <c r="D9" s="63" t="s">
        <v>51</v>
      </c>
      <c r="E9" s="54"/>
      <c r="F9" s="55"/>
      <c r="G9" s="56"/>
      <c r="H9" s="57"/>
      <c r="I9" s="57"/>
      <c r="J9" s="57"/>
      <c r="K9" s="57" t="s">
        <v>25</v>
      </c>
      <c r="L9" s="57"/>
      <c r="M9" s="57"/>
      <c r="N9" s="58"/>
      <c r="O9" s="59" t="str">
        <f t="shared" ref="O9:O68" si="2">IF(F9="","",IF(COUNTIF(H9:N9,"x")=1,F9*G9*LOOKUP("x",H9:N9,H$6:N$6),IF(ISNUMBER($C9),"???","--------")))</f>
        <v/>
      </c>
      <c r="P9" s="60"/>
      <c r="Q9" s="61"/>
    </row>
    <row r="10" spans="1:17" x14ac:dyDescent="0.2">
      <c r="A10" s="68">
        <f t="shared" ca="1" si="0"/>
        <v>3</v>
      </c>
      <c r="B10" s="62">
        <f t="shared" si="1"/>
        <v>499</v>
      </c>
      <c r="C10" s="53">
        <v>3102</v>
      </c>
      <c r="D10" s="63" t="s">
        <v>26</v>
      </c>
      <c r="E10" s="54"/>
      <c r="F10" s="55"/>
      <c r="G10" s="56"/>
      <c r="H10" s="57"/>
      <c r="I10" s="57"/>
      <c r="J10" s="57"/>
      <c r="K10" s="57" t="s">
        <v>25</v>
      </c>
      <c r="L10" s="57"/>
      <c r="M10" s="57"/>
      <c r="N10" s="58"/>
      <c r="O10" s="59" t="str">
        <f t="shared" si="2"/>
        <v/>
      </c>
      <c r="P10" s="60"/>
      <c r="Q10" s="61"/>
    </row>
    <row r="11" spans="1:17" ht="25.5" x14ac:dyDescent="0.2">
      <c r="A11" s="68">
        <f t="shared" ca="1" si="0"/>
        <v>4</v>
      </c>
      <c r="B11" s="62">
        <f t="shared" si="1"/>
        <v>499</v>
      </c>
      <c r="C11" s="53">
        <v>3104</v>
      </c>
      <c r="D11" s="63" t="s">
        <v>52</v>
      </c>
      <c r="E11" s="54"/>
      <c r="F11" s="55"/>
      <c r="G11" s="56"/>
      <c r="H11" s="57"/>
      <c r="I11" s="57"/>
      <c r="J11" s="57"/>
      <c r="K11" s="57" t="s">
        <v>25</v>
      </c>
      <c r="L11" s="57"/>
      <c r="M11" s="57"/>
      <c r="N11" s="58"/>
      <c r="O11" s="59" t="str">
        <f t="shared" si="2"/>
        <v/>
      </c>
      <c r="P11" s="60"/>
      <c r="Q11" s="61"/>
    </row>
    <row r="12" spans="1:17" ht="25.5" x14ac:dyDescent="0.2">
      <c r="A12" s="68">
        <f t="shared" ca="1" si="0"/>
        <v>5</v>
      </c>
      <c r="B12" s="62">
        <f t="shared" si="1"/>
        <v>499</v>
      </c>
      <c r="C12" s="53">
        <v>3105</v>
      </c>
      <c r="D12" s="63" t="s">
        <v>53</v>
      </c>
      <c r="E12" s="54"/>
      <c r="F12" s="55"/>
      <c r="G12" s="56"/>
      <c r="H12" s="57"/>
      <c r="I12" s="57"/>
      <c r="J12" s="57"/>
      <c r="K12" s="57" t="s">
        <v>25</v>
      </c>
      <c r="L12" s="57"/>
      <c r="M12" s="57"/>
      <c r="N12" s="58"/>
      <c r="O12" s="59" t="str">
        <f t="shared" si="2"/>
        <v/>
      </c>
      <c r="P12" s="60"/>
      <c r="Q12" s="61"/>
    </row>
    <row r="13" spans="1:17" x14ac:dyDescent="0.2">
      <c r="A13" s="68">
        <f t="shared" ca="1" si="0"/>
        <v>6</v>
      </c>
      <c r="B13" s="62">
        <f t="shared" si="1"/>
        <v>499</v>
      </c>
      <c r="C13" s="53">
        <v>3106</v>
      </c>
      <c r="D13" s="63" t="s">
        <v>54</v>
      </c>
      <c r="E13" s="54"/>
      <c r="F13" s="55"/>
      <c r="G13" s="56"/>
      <c r="H13" s="57"/>
      <c r="I13" s="57"/>
      <c r="J13" s="57"/>
      <c r="K13" s="57" t="s">
        <v>25</v>
      </c>
      <c r="L13" s="57"/>
      <c r="M13" s="57"/>
      <c r="N13" s="58"/>
      <c r="O13" s="59" t="str">
        <f t="shared" si="2"/>
        <v/>
      </c>
      <c r="P13" s="60"/>
      <c r="Q13" s="61"/>
    </row>
    <row r="14" spans="1:17" x14ac:dyDescent="0.2">
      <c r="A14" s="68">
        <f t="shared" ca="1" si="0"/>
        <v>7</v>
      </c>
      <c r="B14" s="62">
        <f t="shared" si="1"/>
        <v>499</v>
      </c>
      <c r="C14" s="53">
        <v>3107</v>
      </c>
      <c r="D14" s="63" t="s">
        <v>55</v>
      </c>
      <c r="E14" s="54"/>
      <c r="F14" s="55"/>
      <c r="G14" s="56"/>
      <c r="H14" s="57"/>
      <c r="I14" s="57"/>
      <c r="J14" s="57"/>
      <c r="K14" s="57" t="s">
        <v>25</v>
      </c>
      <c r="L14" s="57"/>
      <c r="M14" s="57"/>
      <c r="N14" s="58"/>
      <c r="O14" s="59" t="str">
        <f t="shared" si="2"/>
        <v/>
      </c>
      <c r="P14" s="60"/>
      <c r="Q14" s="61"/>
    </row>
    <row r="15" spans="1:17" x14ac:dyDescent="0.2">
      <c r="A15" s="68">
        <f t="shared" ca="1" si="0"/>
        <v>8</v>
      </c>
      <c r="B15" s="62">
        <f t="shared" si="1"/>
        <v>499</v>
      </c>
      <c r="C15" s="53"/>
      <c r="D15" s="63" t="s">
        <v>31</v>
      </c>
      <c r="E15" s="54"/>
      <c r="F15" s="55"/>
      <c r="G15" s="56"/>
      <c r="H15" s="57" t="s">
        <v>27</v>
      </c>
      <c r="I15" s="57" t="s">
        <v>27</v>
      </c>
      <c r="J15" s="57" t="s">
        <v>27</v>
      </c>
      <c r="K15" s="57" t="s">
        <v>27</v>
      </c>
      <c r="L15" s="57" t="s">
        <v>27</v>
      </c>
      <c r="M15" s="57" t="s">
        <v>27</v>
      </c>
      <c r="N15" s="58" t="s">
        <v>27</v>
      </c>
      <c r="O15" s="59" t="str">
        <f t="shared" si="2"/>
        <v/>
      </c>
      <c r="P15" s="60"/>
      <c r="Q15" s="61"/>
    </row>
    <row r="16" spans="1:17" x14ac:dyDescent="0.2">
      <c r="A16" s="68">
        <f t="shared" ca="1" si="0"/>
        <v>9</v>
      </c>
      <c r="B16" s="62">
        <f t="shared" si="1"/>
        <v>499</v>
      </c>
      <c r="C16" s="53">
        <v>3200</v>
      </c>
      <c r="D16" s="63" t="s">
        <v>56</v>
      </c>
      <c r="E16" s="54" t="s">
        <v>57</v>
      </c>
      <c r="F16" s="55"/>
      <c r="G16" s="56"/>
      <c r="H16" s="57"/>
      <c r="I16" s="57"/>
      <c r="J16" s="57"/>
      <c r="K16" s="57" t="s">
        <v>25</v>
      </c>
      <c r="L16" s="57"/>
      <c r="M16" s="57"/>
      <c r="N16" s="58"/>
      <c r="O16" s="59" t="str">
        <f t="shared" si="2"/>
        <v/>
      </c>
      <c r="P16" s="60"/>
      <c r="Q16" s="61"/>
    </row>
    <row r="17" spans="1:17" ht="25.5" x14ac:dyDescent="0.2">
      <c r="A17" s="68">
        <f t="shared" ca="1" si="0"/>
        <v>10</v>
      </c>
      <c r="B17" s="62">
        <f t="shared" si="1"/>
        <v>499</v>
      </c>
      <c r="C17" s="53">
        <v>3201</v>
      </c>
      <c r="D17" s="63" t="s">
        <v>51</v>
      </c>
      <c r="E17" s="54" t="s">
        <v>58</v>
      </c>
      <c r="F17" s="55"/>
      <c r="G17" s="56"/>
      <c r="H17" s="57"/>
      <c r="I17" s="57"/>
      <c r="J17" s="57"/>
      <c r="K17" s="57" t="s">
        <v>25</v>
      </c>
      <c r="L17" s="57"/>
      <c r="M17" s="57"/>
      <c r="N17" s="58"/>
      <c r="O17" s="59" t="str">
        <f t="shared" si="2"/>
        <v/>
      </c>
      <c r="P17" s="60"/>
      <c r="Q17" s="61"/>
    </row>
    <row r="18" spans="1:17" x14ac:dyDescent="0.2">
      <c r="A18" s="68">
        <f t="shared" ca="1" si="0"/>
        <v>11</v>
      </c>
      <c r="B18" s="62">
        <f t="shared" si="1"/>
        <v>499</v>
      </c>
      <c r="C18" s="53">
        <v>3202</v>
      </c>
      <c r="D18" s="63" t="s">
        <v>26</v>
      </c>
      <c r="E18" s="54"/>
      <c r="F18" s="55"/>
      <c r="G18" s="56"/>
      <c r="H18" s="57"/>
      <c r="I18" s="57"/>
      <c r="J18" s="57"/>
      <c r="K18" s="57" t="s">
        <v>25</v>
      </c>
      <c r="L18" s="57"/>
      <c r="M18" s="57"/>
      <c r="N18" s="58"/>
      <c r="O18" s="59" t="str">
        <f t="shared" si="2"/>
        <v/>
      </c>
      <c r="P18" s="60"/>
      <c r="Q18" s="61"/>
    </row>
    <row r="19" spans="1:17" x14ac:dyDescent="0.2">
      <c r="A19" s="68">
        <f t="shared" ca="1" si="0"/>
        <v>12</v>
      </c>
      <c r="B19" s="62">
        <f t="shared" si="1"/>
        <v>499</v>
      </c>
      <c r="C19" s="53">
        <v>3203</v>
      </c>
      <c r="D19" s="63" t="s">
        <v>59</v>
      </c>
      <c r="E19" s="54"/>
      <c r="F19" s="55"/>
      <c r="G19" s="56"/>
      <c r="H19" s="57"/>
      <c r="I19" s="57"/>
      <c r="J19" s="57"/>
      <c r="K19" s="57" t="s">
        <v>25</v>
      </c>
      <c r="L19" s="57"/>
      <c r="M19" s="57"/>
      <c r="N19" s="58"/>
      <c r="O19" s="59" t="str">
        <f t="shared" si="2"/>
        <v/>
      </c>
      <c r="P19" s="60"/>
      <c r="Q19" s="61"/>
    </row>
    <row r="20" spans="1:17" ht="25.5" x14ac:dyDescent="0.2">
      <c r="A20" s="68">
        <f t="shared" ca="1" si="0"/>
        <v>13</v>
      </c>
      <c r="B20" s="62">
        <f t="shared" si="1"/>
        <v>499</v>
      </c>
      <c r="C20" s="53">
        <v>3204</v>
      </c>
      <c r="D20" s="63" t="s">
        <v>53</v>
      </c>
      <c r="E20" s="54"/>
      <c r="F20" s="55"/>
      <c r="G20" s="56"/>
      <c r="H20" s="57"/>
      <c r="I20" s="57"/>
      <c r="J20" s="57"/>
      <c r="K20" s="57" t="s">
        <v>25</v>
      </c>
      <c r="L20" s="57"/>
      <c r="M20" s="57"/>
      <c r="N20" s="58"/>
      <c r="O20" s="59" t="str">
        <f t="shared" si="2"/>
        <v/>
      </c>
      <c r="P20" s="60"/>
      <c r="Q20" s="61"/>
    </row>
    <row r="21" spans="1:17" x14ac:dyDescent="0.2">
      <c r="A21" s="68">
        <f t="shared" ca="1" si="0"/>
        <v>14</v>
      </c>
      <c r="B21" s="62">
        <f t="shared" si="1"/>
        <v>499</v>
      </c>
      <c r="C21" s="53">
        <v>3205</v>
      </c>
      <c r="D21" s="63" t="s">
        <v>60</v>
      </c>
      <c r="E21" s="54"/>
      <c r="F21" s="55"/>
      <c r="G21" s="56"/>
      <c r="H21" s="57"/>
      <c r="I21" s="57"/>
      <c r="J21" s="57"/>
      <c r="K21" s="57" t="s">
        <v>25</v>
      </c>
      <c r="L21" s="57"/>
      <c r="M21" s="57"/>
      <c r="N21" s="58"/>
      <c r="O21" s="59" t="str">
        <f t="shared" si="2"/>
        <v/>
      </c>
      <c r="P21" s="60"/>
      <c r="Q21" s="61"/>
    </row>
    <row r="22" spans="1:17" x14ac:dyDescent="0.2">
      <c r="A22" s="68">
        <f t="shared" ca="1" si="0"/>
        <v>15</v>
      </c>
      <c r="B22" s="62">
        <f t="shared" si="1"/>
        <v>499</v>
      </c>
      <c r="C22" s="53"/>
      <c r="D22" s="63" t="s">
        <v>31</v>
      </c>
      <c r="E22" s="54"/>
      <c r="F22" s="55"/>
      <c r="G22" s="56"/>
      <c r="H22" s="57" t="s">
        <v>27</v>
      </c>
      <c r="I22" s="57" t="s">
        <v>27</v>
      </c>
      <c r="J22" s="57" t="s">
        <v>27</v>
      </c>
      <c r="K22" s="57" t="s">
        <v>27</v>
      </c>
      <c r="L22" s="57" t="s">
        <v>27</v>
      </c>
      <c r="M22" s="57" t="s">
        <v>27</v>
      </c>
      <c r="N22" s="58" t="s">
        <v>27</v>
      </c>
      <c r="O22" s="59" t="str">
        <f t="shared" si="2"/>
        <v/>
      </c>
      <c r="P22" s="60"/>
      <c r="Q22" s="61"/>
    </row>
    <row r="23" spans="1:17" x14ac:dyDescent="0.2">
      <c r="A23" s="68">
        <f t="shared" ca="1" si="0"/>
        <v>16</v>
      </c>
      <c r="B23" s="62">
        <f t="shared" si="1"/>
        <v>499</v>
      </c>
      <c r="C23" s="53">
        <v>3300</v>
      </c>
      <c r="D23" s="63" t="s">
        <v>61</v>
      </c>
      <c r="E23" s="54"/>
      <c r="F23" s="55"/>
      <c r="G23" s="56"/>
      <c r="H23" s="57"/>
      <c r="I23" s="57"/>
      <c r="J23" s="57"/>
      <c r="K23" s="57" t="s">
        <v>25</v>
      </c>
      <c r="L23" s="57"/>
      <c r="M23" s="57"/>
      <c r="N23" s="58"/>
      <c r="O23" s="59" t="str">
        <f t="shared" si="2"/>
        <v/>
      </c>
      <c r="P23" s="60"/>
      <c r="Q23" s="61"/>
    </row>
    <row r="24" spans="1:17" ht="25.5" x14ac:dyDescent="0.2">
      <c r="A24" s="68">
        <f t="shared" ca="1" si="0"/>
        <v>17</v>
      </c>
      <c r="B24" s="62">
        <f t="shared" si="1"/>
        <v>499</v>
      </c>
      <c r="C24" s="53">
        <v>3301</v>
      </c>
      <c r="D24" s="63" t="s">
        <v>51</v>
      </c>
      <c r="E24" s="54"/>
      <c r="F24" s="55"/>
      <c r="G24" s="56"/>
      <c r="H24" s="57"/>
      <c r="I24" s="57"/>
      <c r="J24" s="57"/>
      <c r="K24" s="57" t="s">
        <v>25</v>
      </c>
      <c r="L24" s="57"/>
      <c r="M24" s="57"/>
      <c r="N24" s="58"/>
      <c r="O24" s="59" t="str">
        <f t="shared" si="2"/>
        <v/>
      </c>
      <c r="P24" s="60"/>
      <c r="Q24" s="61"/>
    </row>
    <row r="25" spans="1:17" x14ac:dyDescent="0.2">
      <c r="A25" s="68">
        <f t="shared" ca="1" si="0"/>
        <v>18</v>
      </c>
      <c r="B25" s="62">
        <f t="shared" si="1"/>
        <v>499</v>
      </c>
      <c r="C25" s="53">
        <v>3302</v>
      </c>
      <c r="D25" s="63" t="s">
        <v>26</v>
      </c>
      <c r="E25" s="54"/>
      <c r="F25" s="55"/>
      <c r="G25" s="56"/>
      <c r="H25" s="57"/>
      <c r="I25" s="57"/>
      <c r="J25" s="57"/>
      <c r="K25" s="57" t="s">
        <v>25</v>
      </c>
      <c r="L25" s="57"/>
      <c r="M25" s="57"/>
      <c r="N25" s="58"/>
      <c r="O25" s="59" t="str">
        <f t="shared" si="2"/>
        <v/>
      </c>
      <c r="P25" s="60"/>
      <c r="Q25" s="61"/>
    </row>
    <row r="26" spans="1:17" x14ac:dyDescent="0.2">
      <c r="A26" s="68">
        <f t="shared" ca="1" si="0"/>
        <v>19</v>
      </c>
      <c r="B26" s="62">
        <f t="shared" si="1"/>
        <v>499</v>
      </c>
      <c r="C26" s="53">
        <v>3303</v>
      </c>
      <c r="D26" s="63" t="s">
        <v>62</v>
      </c>
      <c r="E26" s="54"/>
      <c r="F26" s="55"/>
      <c r="G26" s="56"/>
      <c r="H26" s="57"/>
      <c r="I26" s="57"/>
      <c r="J26" s="57"/>
      <c r="K26" s="57" t="s">
        <v>25</v>
      </c>
      <c r="L26" s="57"/>
      <c r="M26" s="57"/>
      <c r="N26" s="58"/>
      <c r="O26" s="59" t="str">
        <f t="shared" si="2"/>
        <v/>
      </c>
      <c r="P26" s="60"/>
      <c r="Q26" s="61"/>
    </row>
    <row r="27" spans="1:17" x14ac:dyDescent="0.2">
      <c r="A27" s="68">
        <f t="shared" ca="1" si="0"/>
        <v>20</v>
      </c>
      <c r="B27" s="62">
        <f t="shared" si="1"/>
        <v>499</v>
      </c>
      <c r="C27" s="53">
        <v>3304</v>
      </c>
      <c r="D27" s="63" t="s">
        <v>63</v>
      </c>
      <c r="E27" s="54"/>
      <c r="F27" s="55"/>
      <c r="G27" s="56"/>
      <c r="H27" s="57"/>
      <c r="I27" s="57"/>
      <c r="J27" s="57"/>
      <c r="K27" s="57" t="s">
        <v>25</v>
      </c>
      <c r="L27" s="57"/>
      <c r="M27" s="57"/>
      <c r="N27" s="58"/>
      <c r="O27" s="59" t="str">
        <f t="shared" si="2"/>
        <v/>
      </c>
      <c r="P27" s="60"/>
      <c r="Q27" s="61"/>
    </row>
    <row r="28" spans="1:17" x14ac:dyDescent="0.2">
      <c r="A28" s="68">
        <f t="shared" ca="1" si="0"/>
        <v>21</v>
      </c>
      <c r="B28" s="62">
        <f t="shared" si="1"/>
        <v>499</v>
      </c>
      <c r="C28" s="53">
        <v>3305</v>
      </c>
      <c r="D28" s="63" t="s">
        <v>64</v>
      </c>
      <c r="E28" s="54"/>
      <c r="F28" s="55"/>
      <c r="G28" s="56"/>
      <c r="H28" s="57"/>
      <c r="I28" s="57"/>
      <c r="J28" s="57"/>
      <c r="K28" s="57" t="s">
        <v>25</v>
      </c>
      <c r="L28" s="57"/>
      <c r="M28" s="57"/>
      <c r="N28" s="58"/>
      <c r="O28" s="59" t="str">
        <f t="shared" si="2"/>
        <v/>
      </c>
      <c r="P28" s="60"/>
      <c r="Q28" s="61"/>
    </row>
    <row r="29" spans="1:17" x14ac:dyDescent="0.2">
      <c r="A29" s="68">
        <f t="shared" ca="1" si="0"/>
        <v>22</v>
      </c>
      <c r="B29" s="62">
        <f t="shared" si="1"/>
        <v>499</v>
      </c>
      <c r="C29" s="53"/>
      <c r="D29" s="63" t="s">
        <v>31</v>
      </c>
      <c r="E29" s="54"/>
      <c r="F29" s="55"/>
      <c r="G29" s="56"/>
      <c r="H29" s="57" t="s">
        <v>27</v>
      </c>
      <c r="I29" s="57" t="s">
        <v>27</v>
      </c>
      <c r="J29" s="57" t="s">
        <v>27</v>
      </c>
      <c r="K29" s="57" t="s">
        <v>27</v>
      </c>
      <c r="L29" s="57" t="s">
        <v>27</v>
      </c>
      <c r="M29" s="57" t="s">
        <v>27</v>
      </c>
      <c r="N29" s="58" t="s">
        <v>27</v>
      </c>
      <c r="O29" s="59" t="str">
        <f t="shared" si="2"/>
        <v/>
      </c>
      <c r="P29" s="60"/>
      <c r="Q29" s="61"/>
    </row>
    <row r="30" spans="1:17" x14ac:dyDescent="0.2">
      <c r="A30" s="68">
        <f t="shared" ca="1" si="0"/>
        <v>23</v>
      </c>
      <c r="B30" s="62">
        <f t="shared" si="1"/>
        <v>499</v>
      </c>
      <c r="C30" s="53">
        <v>5100</v>
      </c>
      <c r="D30" s="63" t="s">
        <v>65</v>
      </c>
      <c r="E30" s="87" t="s">
        <v>128</v>
      </c>
      <c r="F30" s="55"/>
      <c r="G30" s="56"/>
      <c r="H30" s="57"/>
      <c r="I30" s="57"/>
      <c r="J30" s="57"/>
      <c r="K30" s="57" t="s">
        <v>25</v>
      </c>
      <c r="L30" s="57"/>
      <c r="M30" s="57"/>
      <c r="N30" s="58"/>
      <c r="O30" s="59" t="str">
        <f t="shared" si="2"/>
        <v/>
      </c>
      <c r="P30" s="60"/>
      <c r="Q30" s="61"/>
    </row>
    <row r="31" spans="1:17" ht="25.5" x14ac:dyDescent="0.2">
      <c r="A31" s="68">
        <f t="shared" ca="1" si="0"/>
        <v>24</v>
      </c>
      <c r="B31" s="62">
        <f t="shared" si="1"/>
        <v>499</v>
      </c>
      <c r="C31" s="53">
        <v>5101</v>
      </c>
      <c r="D31" s="63" t="s">
        <v>51</v>
      </c>
      <c r="E31" s="87" t="s">
        <v>29</v>
      </c>
      <c r="F31" s="55"/>
      <c r="G31" s="56"/>
      <c r="H31" s="57"/>
      <c r="I31" s="57"/>
      <c r="J31" s="57"/>
      <c r="K31" s="57" t="s">
        <v>25</v>
      </c>
      <c r="L31" s="57"/>
      <c r="M31" s="57"/>
      <c r="N31" s="58"/>
      <c r="O31" s="59" t="str">
        <f t="shared" si="2"/>
        <v/>
      </c>
      <c r="P31" s="60"/>
      <c r="Q31" s="61"/>
    </row>
    <row r="32" spans="1:17" x14ac:dyDescent="0.2">
      <c r="A32" s="68">
        <f t="shared" ca="1" si="0"/>
        <v>25</v>
      </c>
      <c r="B32" s="62">
        <f t="shared" si="1"/>
        <v>499</v>
      </c>
      <c r="C32" s="53">
        <v>5102</v>
      </c>
      <c r="D32" s="63" t="s">
        <v>66</v>
      </c>
      <c r="E32" s="54"/>
      <c r="F32" s="55"/>
      <c r="G32" s="56"/>
      <c r="H32" s="57"/>
      <c r="I32" s="57"/>
      <c r="J32" s="57"/>
      <c r="K32" s="57" t="s">
        <v>25</v>
      </c>
      <c r="L32" s="57"/>
      <c r="M32" s="57"/>
      <c r="N32" s="58"/>
      <c r="O32" s="59" t="str">
        <f t="shared" si="2"/>
        <v/>
      </c>
      <c r="P32" s="60"/>
      <c r="Q32" s="61"/>
    </row>
    <row r="33" spans="1:17" x14ac:dyDescent="0.2">
      <c r="A33" s="68">
        <f t="shared" ca="1" si="0"/>
        <v>26</v>
      </c>
      <c r="B33" s="62">
        <f t="shared" si="1"/>
        <v>499</v>
      </c>
      <c r="C33" s="53">
        <v>5103</v>
      </c>
      <c r="D33" s="63" t="s">
        <v>26</v>
      </c>
      <c r="E33" s="54"/>
      <c r="F33" s="55"/>
      <c r="G33" s="56"/>
      <c r="H33" s="57"/>
      <c r="I33" s="57"/>
      <c r="J33" s="57"/>
      <c r="K33" s="57" t="s">
        <v>25</v>
      </c>
      <c r="L33" s="57"/>
      <c r="M33" s="57"/>
      <c r="N33" s="58"/>
      <c r="O33" s="59" t="str">
        <f t="shared" si="2"/>
        <v/>
      </c>
      <c r="P33" s="60"/>
      <c r="Q33" s="61"/>
    </row>
    <row r="34" spans="1:17" ht="25.5" x14ac:dyDescent="0.2">
      <c r="A34" s="68">
        <f t="shared" ca="1" si="0"/>
        <v>27</v>
      </c>
      <c r="B34" s="62">
        <f t="shared" si="1"/>
        <v>499</v>
      </c>
      <c r="C34" s="53">
        <v>5104</v>
      </c>
      <c r="D34" s="63" t="s">
        <v>67</v>
      </c>
      <c r="E34" s="54"/>
      <c r="F34" s="55"/>
      <c r="G34" s="56"/>
      <c r="H34" s="57"/>
      <c r="I34" s="57"/>
      <c r="J34" s="57"/>
      <c r="K34" s="57" t="s">
        <v>25</v>
      </c>
      <c r="L34" s="57"/>
      <c r="M34" s="57"/>
      <c r="N34" s="58"/>
      <c r="O34" s="59" t="str">
        <f t="shared" si="2"/>
        <v/>
      </c>
      <c r="P34" s="60"/>
      <c r="Q34" s="61"/>
    </row>
    <row r="35" spans="1:17" ht="25.5" x14ac:dyDescent="0.2">
      <c r="A35" s="68">
        <f t="shared" ca="1" si="0"/>
        <v>28</v>
      </c>
      <c r="B35" s="62">
        <f t="shared" si="1"/>
        <v>499</v>
      </c>
      <c r="C35" s="53">
        <v>5105</v>
      </c>
      <c r="D35" s="63" t="s">
        <v>68</v>
      </c>
      <c r="E35" s="54"/>
      <c r="F35" s="55"/>
      <c r="G35" s="56"/>
      <c r="H35" s="57"/>
      <c r="I35" s="57"/>
      <c r="J35" s="57"/>
      <c r="K35" s="57" t="s">
        <v>25</v>
      </c>
      <c r="L35" s="57"/>
      <c r="M35" s="57"/>
      <c r="N35" s="58"/>
      <c r="O35" s="59" t="str">
        <f t="shared" si="2"/>
        <v/>
      </c>
      <c r="P35" s="60"/>
      <c r="Q35" s="61"/>
    </row>
    <row r="36" spans="1:17" x14ac:dyDescent="0.2">
      <c r="A36" s="68">
        <f t="shared" ca="1" si="0"/>
        <v>29</v>
      </c>
      <c r="B36" s="62">
        <f t="shared" si="1"/>
        <v>499</v>
      </c>
      <c r="C36" s="53">
        <v>5106</v>
      </c>
      <c r="D36" s="63" t="s">
        <v>69</v>
      </c>
      <c r="E36" s="54"/>
      <c r="F36" s="55"/>
      <c r="G36" s="56"/>
      <c r="H36" s="57"/>
      <c r="I36" s="57"/>
      <c r="J36" s="57"/>
      <c r="K36" s="57" t="s">
        <v>25</v>
      </c>
      <c r="L36" s="57"/>
      <c r="M36" s="57"/>
      <c r="N36" s="58"/>
      <c r="O36" s="59" t="str">
        <f t="shared" si="2"/>
        <v/>
      </c>
      <c r="P36" s="60"/>
      <c r="Q36" s="61"/>
    </row>
    <row r="37" spans="1:17" ht="25.5" x14ac:dyDescent="0.2">
      <c r="A37" s="68">
        <f t="shared" ca="1" si="0"/>
        <v>30</v>
      </c>
      <c r="B37" s="62">
        <f t="shared" si="1"/>
        <v>499</v>
      </c>
      <c r="C37" s="53">
        <v>5107</v>
      </c>
      <c r="D37" s="63" t="s">
        <v>70</v>
      </c>
      <c r="E37" s="54"/>
      <c r="F37" s="55"/>
      <c r="G37" s="56"/>
      <c r="H37" s="57"/>
      <c r="I37" s="57"/>
      <c r="J37" s="57"/>
      <c r="K37" s="57" t="s">
        <v>25</v>
      </c>
      <c r="L37" s="57"/>
      <c r="M37" s="57"/>
      <c r="N37" s="58"/>
      <c r="O37" s="59" t="str">
        <f t="shared" si="2"/>
        <v/>
      </c>
      <c r="P37" s="60"/>
      <c r="Q37" s="61"/>
    </row>
    <row r="38" spans="1:17" x14ac:dyDescent="0.2">
      <c r="A38" s="68">
        <f t="shared" ca="1" si="0"/>
        <v>31</v>
      </c>
      <c r="B38" s="62">
        <f t="shared" si="1"/>
        <v>499</v>
      </c>
      <c r="C38" s="53">
        <v>5108</v>
      </c>
      <c r="D38" s="63" t="s">
        <v>60</v>
      </c>
      <c r="E38" s="54"/>
      <c r="F38" s="55"/>
      <c r="G38" s="56"/>
      <c r="H38" s="57"/>
      <c r="I38" s="57"/>
      <c r="J38" s="57"/>
      <c r="K38" s="57" t="s">
        <v>25</v>
      </c>
      <c r="L38" s="57"/>
      <c r="M38" s="57"/>
      <c r="N38" s="58"/>
      <c r="O38" s="59" t="str">
        <f t="shared" si="2"/>
        <v/>
      </c>
      <c r="P38" s="60"/>
      <c r="Q38" s="61"/>
    </row>
    <row r="39" spans="1:17" x14ac:dyDescent="0.2">
      <c r="A39" s="68">
        <f t="shared" ca="1" si="0"/>
        <v>32</v>
      </c>
      <c r="B39" s="62">
        <f t="shared" si="1"/>
        <v>499</v>
      </c>
      <c r="C39" s="53"/>
      <c r="D39" s="63" t="s">
        <v>31</v>
      </c>
      <c r="E39" s="54"/>
      <c r="F39" s="55"/>
      <c r="G39" s="56"/>
      <c r="H39" s="57" t="s">
        <v>27</v>
      </c>
      <c r="I39" s="57" t="s">
        <v>27</v>
      </c>
      <c r="J39" s="57" t="s">
        <v>27</v>
      </c>
      <c r="K39" s="57" t="s">
        <v>27</v>
      </c>
      <c r="L39" s="57" t="s">
        <v>27</v>
      </c>
      <c r="M39" s="57" t="s">
        <v>27</v>
      </c>
      <c r="N39" s="58" t="s">
        <v>27</v>
      </c>
      <c r="O39" s="59" t="str">
        <f t="shared" si="2"/>
        <v/>
      </c>
      <c r="P39" s="60"/>
      <c r="Q39" s="61"/>
    </row>
    <row r="40" spans="1:17" ht="25.5" x14ac:dyDescent="0.2">
      <c r="A40" s="68">
        <f t="shared" ca="1" si="0"/>
        <v>33</v>
      </c>
      <c r="B40" s="62">
        <f t="shared" si="1"/>
        <v>499</v>
      </c>
      <c r="C40" s="53">
        <v>5200</v>
      </c>
      <c r="D40" s="63" t="s">
        <v>71</v>
      </c>
      <c r="E40" s="54" t="s">
        <v>98</v>
      </c>
      <c r="F40" s="55"/>
      <c r="G40" s="56"/>
      <c r="H40" s="57"/>
      <c r="I40" s="57"/>
      <c r="J40" s="57"/>
      <c r="K40" s="57" t="s">
        <v>25</v>
      </c>
      <c r="L40" s="57"/>
      <c r="M40" s="57"/>
      <c r="N40" s="58"/>
      <c r="O40" s="59" t="str">
        <f t="shared" si="2"/>
        <v/>
      </c>
      <c r="P40" s="60"/>
      <c r="Q40" s="61"/>
    </row>
    <row r="41" spans="1:17" ht="25.5" x14ac:dyDescent="0.2">
      <c r="A41" s="68">
        <f t="shared" ca="1" si="0"/>
        <v>34</v>
      </c>
      <c r="B41" s="62">
        <f t="shared" si="1"/>
        <v>499</v>
      </c>
      <c r="C41" s="53">
        <v>5201</v>
      </c>
      <c r="D41" s="63" t="s">
        <v>51</v>
      </c>
      <c r="E41" s="54"/>
      <c r="F41" s="55"/>
      <c r="G41" s="56"/>
      <c r="H41" s="57"/>
      <c r="I41" s="57"/>
      <c r="J41" s="57"/>
      <c r="K41" s="57" t="s">
        <v>25</v>
      </c>
      <c r="L41" s="57"/>
      <c r="M41" s="57"/>
      <c r="N41" s="58"/>
      <c r="O41" s="59" t="str">
        <f t="shared" si="2"/>
        <v/>
      </c>
      <c r="P41" s="60"/>
      <c r="Q41" s="61"/>
    </row>
    <row r="42" spans="1:17" x14ac:dyDescent="0.2">
      <c r="A42" s="68">
        <f t="shared" ca="1" si="0"/>
        <v>35</v>
      </c>
      <c r="B42" s="62">
        <f t="shared" si="1"/>
        <v>499</v>
      </c>
      <c r="C42" s="53">
        <v>5202</v>
      </c>
      <c r="D42" s="63" t="s">
        <v>26</v>
      </c>
      <c r="E42" s="54"/>
      <c r="F42" s="55"/>
      <c r="G42" s="56"/>
      <c r="H42" s="57"/>
      <c r="I42" s="57"/>
      <c r="J42" s="57"/>
      <c r="K42" s="57" t="s">
        <v>25</v>
      </c>
      <c r="L42" s="57"/>
      <c r="M42" s="57"/>
      <c r="N42" s="58"/>
      <c r="O42" s="59" t="str">
        <f t="shared" si="2"/>
        <v/>
      </c>
      <c r="P42" s="60"/>
      <c r="Q42" s="61"/>
    </row>
    <row r="43" spans="1:17" x14ac:dyDescent="0.2">
      <c r="A43" s="68">
        <f t="shared" ca="1" si="0"/>
        <v>36</v>
      </c>
      <c r="B43" s="62">
        <f t="shared" si="1"/>
        <v>499</v>
      </c>
      <c r="C43" s="53">
        <v>5203</v>
      </c>
      <c r="D43" s="63" t="s">
        <v>72</v>
      </c>
      <c r="E43" s="54"/>
      <c r="F43" s="55"/>
      <c r="G43" s="56"/>
      <c r="H43" s="57"/>
      <c r="I43" s="57"/>
      <c r="J43" s="57"/>
      <c r="K43" s="57" t="s">
        <v>25</v>
      </c>
      <c r="L43" s="57"/>
      <c r="M43" s="57"/>
      <c r="N43" s="58"/>
      <c r="O43" s="59" t="str">
        <f t="shared" si="2"/>
        <v/>
      </c>
      <c r="P43" s="60"/>
      <c r="Q43" s="61"/>
    </row>
    <row r="44" spans="1:17" x14ac:dyDescent="0.2">
      <c r="A44" s="68">
        <f t="shared" ca="1" si="0"/>
        <v>37</v>
      </c>
      <c r="B44" s="62">
        <f t="shared" si="1"/>
        <v>499</v>
      </c>
      <c r="C44" s="53">
        <v>5204</v>
      </c>
      <c r="D44" s="63" t="s">
        <v>73</v>
      </c>
      <c r="E44" s="54"/>
      <c r="F44" s="55"/>
      <c r="G44" s="56"/>
      <c r="H44" s="57"/>
      <c r="I44" s="57"/>
      <c r="J44" s="57"/>
      <c r="K44" s="57" t="s">
        <v>25</v>
      </c>
      <c r="L44" s="57"/>
      <c r="M44" s="57"/>
      <c r="N44" s="58"/>
      <c r="O44" s="59" t="str">
        <f t="shared" si="2"/>
        <v/>
      </c>
      <c r="P44" s="60"/>
      <c r="Q44" s="61"/>
    </row>
    <row r="45" spans="1:17" x14ac:dyDescent="0.2">
      <c r="A45" s="68">
        <f t="shared" ca="1" si="0"/>
        <v>38</v>
      </c>
      <c r="B45" s="62">
        <f t="shared" si="1"/>
        <v>499</v>
      </c>
      <c r="C45" s="53">
        <v>5205</v>
      </c>
      <c r="D45" s="63" t="s">
        <v>74</v>
      </c>
      <c r="E45" s="54"/>
      <c r="F45" s="55"/>
      <c r="G45" s="56"/>
      <c r="H45" s="57"/>
      <c r="I45" s="57"/>
      <c r="J45" s="57"/>
      <c r="K45" s="57" t="s">
        <v>25</v>
      </c>
      <c r="L45" s="57"/>
      <c r="M45" s="57"/>
      <c r="N45" s="58"/>
      <c r="O45" s="59" t="str">
        <f t="shared" si="2"/>
        <v/>
      </c>
      <c r="P45" s="60"/>
      <c r="Q45" s="61"/>
    </row>
    <row r="46" spans="1:17" x14ac:dyDescent="0.2">
      <c r="A46" s="68">
        <f t="shared" ca="1" si="0"/>
        <v>39</v>
      </c>
      <c r="B46" s="62">
        <f t="shared" si="1"/>
        <v>499</v>
      </c>
      <c r="C46" s="53">
        <v>5206</v>
      </c>
      <c r="D46" s="63" t="s">
        <v>36</v>
      </c>
      <c r="E46" s="54"/>
      <c r="F46" s="55"/>
      <c r="G46" s="56"/>
      <c r="H46" s="57"/>
      <c r="I46" s="57"/>
      <c r="J46" s="57"/>
      <c r="K46" s="57" t="s">
        <v>25</v>
      </c>
      <c r="L46" s="57"/>
      <c r="M46" s="57"/>
      <c r="N46" s="58"/>
      <c r="O46" s="59" t="str">
        <f t="shared" si="2"/>
        <v/>
      </c>
      <c r="P46" s="60"/>
      <c r="Q46" s="61"/>
    </row>
    <row r="47" spans="1:17" x14ac:dyDescent="0.2">
      <c r="A47" s="68">
        <f t="shared" ca="1" si="0"/>
        <v>40</v>
      </c>
      <c r="B47" s="62">
        <f t="shared" si="1"/>
        <v>499</v>
      </c>
      <c r="C47" s="53">
        <v>5207</v>
      </c>
      <c r="D47" s="63" t="s">
        <v>32</v>
      </c>
      <c r="E47" s="54"/>
      <c r="F47" s="55"/>
      <c r="G47" s="56"/>
      <c r="H47" s="57"/>
      <c r="I47" s="57"/>
      <c r="J47" s="57"/>
      <c r="K47" s="57" t="s">
        <v>25</v>
      </c>
      <c r="L47" s="57"/>
      <c r="M47" s="57"/>
      <c r="N47" s="58"/>
      <c r="O47" s="59" t="str">
        <f t="shared" si="2"/>
        <v/>
      </c>
      <c r="P47" s="60"/>
      <c r="Q47" s="61"/>
    </row>
    <row r="48" spans="1:17" x14ac:dyDescent="0.2">
      <c r="A48" s="68">
        <f t="shared" ca="1" si="0"/>
        <v>41</v>
      </c>
      <c r="B48" s="62">
        <f t="shared" si="1"/>
        <v>499</v>
      </c>
      <c r="C48" s="53">
        <v>5208</v>
      </c>
      <c r="D48" s="63" t="s">
        <v>60</v>
      </c>
      <c r="E48" s="54"/>
      <c r="F48" s="55"/>
      <c r="G48" s="56"/>
      <c r="H48" s="57"/>
      <c r="I48" s="57"/>
      <c r="J48" s="57"/>
      <c r="K48" s="57" t="s">
        <v>25</v>
      </c>
      <c r="L48" s="57"/>
      <c r="M48" s="57"/>
      <c r="N48" s="58"/>
      <c r="O48" s="59" t="str">
        <f t="shared" si="2"/>
        <v/>
      </c>
      <c r="P48" s="60"/>
      <c r="Q48" s="61"/>
    </row>
    <row r="49" spans="1:17" x14ac:dyDescent="0.2">
      <c r="A49" s="68">
        <f t="shared" ca="1" si="0"/>
        <v>42</v>
      </c>
      <c r="B49" s="62">
        <f t="shared" si="1"/>
        <v>499</v>
      </c>
      <c r="C49" s="53">
        <v>5209</v>
      </c>
      <c r="D49" s="63" t="s">
        <v>60</v>
      </c>
      <c r="E49" s="54"/>
      <c r="F49" s="55"/>
      <c r="G49" s="56"/>
      <c r="H49" s="57"/>
      <c r="I49" s="57"/>
      <c r="J49" s="57"/>
      <c r="K49" s="57" t="s">
        <v>25</v>
      </c>
      <c r="L49" s="57"/>
      <c r="M49" s="57"/>
      <c r="N49" s="58"/>
      <c r="O49" s="59" t="str">
        <f t="shared" si="2"/>
        <v/>
      </c>
      <c r="P49" s="60"/>
      <c r="Q49" s="61"/>
    </row>
    <row r="50" spans="1:17" x14ac:dyDescent="0.2">
      <c r="A50" s="68">
        <f t="shared" ca="1" si="0"/>
        <v>43</v>
      </c>
      <c r="B50" s="62">
        <f t="shared" si="1"/>
        <v>499</v>
      </c>
      <c r="C50" s="53"/>
      <c r="D50" s="63" t="s">
        <v>31</v>
      </c>
      <c r="E50" s="54"/>
      <c r="F50" s="55"/>
      <c r="G50" s="56"/>
      <c r="H50" s="57" t="s">
        <v>27</v>
      </c>
      <c r="I50" s="57" t="s">
        <v>27</v>
      </c>
      <c r="J50" s="57" t="s">
        <v>27</v>
      </c>
      <c r="K50" s="57" t="s">
        <v>27</v>
      </c>
      <c r="L50" s="57" t="s">
        <v>27</v>
      </c>
      <c r="M50" s="57" t="s">
        <v>27</v>
      </c>
      <c r="N50" s="58" t="s">
        <v>27</v>
      </c>
      <c r="O50" s="59" t="str">
        <f t="shared" si="2"/>
        <v/>
      </c>
      <c r="P50" s="60"/>
      <c r="Q50" s="61"/>
    </row>
    <row r="51" spans="1:17" x14ac:dyDescent="0.2">
      <c r="A51" s="68">
        <f t="shared" ca="1" si="0"/>
        <v>44</v>
      </c>
      <c r="B51" s="62">
        <f t="shared" si="1"/>
        <v>499</v>
      </c>
      <c r="C51" s="53">
        <v>6100</v>
      </c>
      <c r="D51" s="63" t="s">
        <v>75</v>
      </c>
      <c r="E51" s="87" t="s">
        <v>129</v>
      </c>
      <c r="F51" s="55"/>
      <c r="G51" s="56"/>
      <c r="H51" s="57"/>
      <c r="I51" s="57"/>
      <c r="J51" s="57"/>
      <c r="K51" s="57" t="s">
        <v>25</v>
      </c>
      <c r="L51" s="57"/>
      <c r="M51" s="57"/>
      <c r="N51" s="58"/>
      <c r="O51" s="59" t="str">
        <f t="shared" si="2"/>
        <v/>
      </c>
      <c r="P51" s="60"/>
      <c r="Q51" s="61"/>
    </row>
    <row r="52" spans="1:17" ht="25.5" x14ac:dyDescent="0.2">
      <c r="A52" s="68">
        <f t="shared" ca="1" si="0"/>
        <v>45</v>
      </c>
      <c r="B52" s="62">
        <f t="shared" si="1"/>
        <v>499</v>
      </c>
      <c r="C52" s="53">
        <v>6101</v>
      </c>
      <c r="D52" s="63" t="s">
        <v>76</v>
      </c>
      <c r="E52" s="87"/>
      <c r="F52" s="55"/>
      <c r="G52" s="56"/>
      <c r="H52" s="57"/>
      <c r="I52" s="57"/>
      <c r="J52" s="57"/>
      <c r="K52" s="57" t="s">
        <v>25</v>
      </c>
      <c r="L52" s="57"/>
      <c r="M52" s="57"/>
      <c r="N52" s="58"/>
      <c r="O52" s="59" t="str">
        <f t="shared" si="2"/>
        <v/>
      </c>
      <c r="P52" s="60"/>
      <c r="Q52" s="61"/>
    </row>
    <row r="53" spans="1:17" x14ac:dyDescent="0.2">
      <c r="A53" s="68">
        <f t="shared" ca="1" si="0"/>
        <v>46</v>
      </c>
      <c r="B53" s="62">
        <f t="shared" si="1"/>
        <v>499</v>
      </c>
      <c r="C53" s="53">
        <v>6102</v>
      </c>
      <c r="D53" s="63" t="s">
        <v>28</v>
      </c>
      <c r="E53" s="87"/>
      <c r="F53" s="55"/>
      <c r="G53" s="56"/>
      <c r="H53" s="57"/>
      <c r="I53" s="57"/>
      <c r="J53" s="57"/>
      <c r="K53" s="57" t="s">
        <v>25</v>
      </c>
      <c r="L53" s="57"/>
      <c r="M53" s="57"/>
      <c r="N53" s="58"/>
      <c r="O53" s="59" t="str">
        <f t="shared" si="2"/>
        <v/>
      </c>
      <c r="P53" s="60"/>
      <c r="Q53" s="61"/>
    </row>
    <row r="54" spans="1:17" ht="25.5" x14ac:dyDescent="0.2">
      <c r="A54" s="68">
        <f t="shared" ca="1" si="0"/>
        <v>47</v>
      </c>
      <c r="B54" s="62">
        <f t="shared" si="1"/>
        <v>499</v>
      </c>
      <c r="C54" s="53">
        <v>6103</v>
      </c>
      <c r="D54" s="63" t="s">
        <v>77</v>
      </c>
      <c r="E54" s="54"/>
      <c r="F54" s="55"/>
      <c r="G54" s="56"/>
      <c r="H54" s="57"/>
      <c r="I54" s="57"/>
      <c r="J54" s="57"/>
      <c r="K54" s="57" t="s">
        <v>25</v>
      </c>
      <c r="L54" s="57"/>
      <c r="M54" s="57"/>
      <c r="N54" s="58"/>
      <c r="O54" s="59" t="str">
        <f t="shared" si="2"/>
        <v/>
      </c>
      <c r="P54" s="60"/>
      <c r="Q54" s="61"/>
    </row>
    <row r="55" spans="1:17" ht="38.25" x14ac:dyDescent="0.2">
      <c r="A55" s="68">
        <f t="shared" ca="1" si="0"/>
        <v>48</v>
      </c>
      <c r="B55" s="62">
        <f t="shared" si="1"/>
        <v>499</v>
      </c>
      <c r="C55" s="53">
        <v>6104</v>
      </c>
      <c r="D55" s="63" t="s">
        <v>78</v>
      </c>
      <c r="E55" s="54"/>
      <c r="F55" s="55"/>
      <c r="G55" s="56"/>
      <c r="H55" s="57"/>
      <c r="I55" s="57"/>
      <c r="J55" s="57"/>
      <c r="K55" s="57" t="s">
        <v>25</v>
      </c>
      <c r="L55" s="57"/>
      <c r="M55" s="57"/>
      <c r="N55" s="58"/>
      <c r="O55" s="59" t="str">
        <f t="shared" si="2"/>
        <v/>
      </c>
      <c r="P55" s="60"/>
      <c r="Q55" s="61"/>
    </row>
    <row r="56" spans="1:17" ht="25.5" x14ac:dyDescent="0.2">
      <c r="A56" s="68">
        <f t="shared" ca="1" si="0"/>
        <v>49</v>
      </c>
      <c r="B56" s="62">
        <f t="shared" si="1"/>
        <v>499</v>
      </c>
      <c r="C56" s="53">
        <v>6105</v>
      </c>
      <c r="D56" s="63" t="s">
        <v>79</v>
      </c>
      <c r="E56" s="54"/>
      <c r="F56" s="55"/>
      <c r="G56" s="56"/>
      <c r="H56" s="57"/>
      <c r="I56" s="57"/>
      <c r="J56" s="57"/>
      <c r="K56" s="57" t="s">
        <v>25</v>
      </c>
      <c r="L56" s="57"/>
      <c r="M56" s="57"/>
      <c r="N56" s="58"/>
      <c r="O56" s="59" t="str">
        <f t="shared" si="2"/>
        <v/>
      </c>
      <c r="P56" s="60"/>
      <c r="Q56" s="61"/>
    </row>
    <row r="57" spans="1:17" x14ac:dyDescent="0.2">
      <c r="A57" s="68">
        <f t="shared" ca="1" si="0"/>
        <v>50</v>
      </c>
      <c r="B57" s="62">
        <f t="shared" si="1"/>
        <v>499</v>
      </c>
      <c r="C57" s="53">
        <v>6106</v>
      </c>
      <c r="D57" s="63" t="s">
        <v>80</v>
      </c>
      <c r="E57" s="54"/>
      <c r="F57" s="55"/>
      <c r="G57" s="56"/>
      <c r="H57" s="57"/>
      <c r="I57" s="57"/>
      <c r="J57" s="57"/>
      <c r="K57" s="57" t="s">
        <v>25</v>
      </c>
      <c r="L57" s="57"/>
      <c r="M57" s="57"/>
      <c r="N57" s="58"/>
      <c r="O57" s="59" t="str">
        <f t="shared" si="2"/>
        <v/>
      </c>
      <c r="P57" s="60"/>
      <c r="Q57" s="61"/>
    </row>
    <row r="58" spans="1:17" x14ac:dyDescent="0.2">
      <c r="A58" s="68">
        <f t="shared" ca="1" si="0"/>
        <v>51</v>
      </c>
      <c r="B58" s="62">
        <f t="shared" si="1"/>
        <v>499</v>
      </c>
      <c r="C58" s="53">
        <v>6107</v>
      </c>
      <c r="D58" s="63" t="s">
        <v>81</v>
      </c>
      <c r="E58" s="54"/>
      <c r="F58" s="55"/>
      <c r="G58" s="56"/>
      <c r="H58" s="57"/>
      <c r="I58" s="57"/>
      <c r="J58" s="57"/>
      <c r="K58" s="57" t="s">
        <v>25</v>
      </c>
      <c r="L58" s="57"/>
      <c r="M58" s="57"/>
      <c r="N58" s="58"/>
      <c r="O58" s="59" t="str">
        <f t="shared" si="2"/>
        <v/>
      </c>
      <c r="P58" s="60"/>
      <c r="Q58" s="61"/>
    </row>
    <row r="59" spans="1:17" ht="25.5" x14ac:dyDescent="0.2">
      <c r="A59" s="68">
        <f t="shared" ca="1" si="0"/>
        <v>52</v>
      </c>
      <c r="B59" s="62">
        <f t="shared" si="1"/>
        <v>499</v>
      </c>
      <c r="C59" s="53">
        <v>6108</v>
      </c>
      <c r="D59" s="63" t="s">
        <v>82</v>
      </c>
      <c r="E59" s="54"/>
      <c r="F59" s="55"/>
      <c r="G59" s="56"/>
      <c r="H59" s="57"/>
      <c r="I59" s="57"/>
      <c r="J59" s="57"/>
      <c r="K59" s="57" t="s">
        <v>25</v>
      </c>
      <c r="L59" s="57"/>
      <c r="M59" s="57"/>
      <c r="N59" s="58"/>
      <c r="O59" s="59" t="str">
        <f t="shared" si="2"/>
        <v/>
      </c>
      <c r="P59" s="60"/>
      <c r="Q59" s="61"/>
    </row>
    <row r="60" spans="1:17" x14ac:dyDescent="0.2">
      <c r="A60" s="68">
        <f t="shared" ca="1" si="0"/>
        <v>53</v>
      </c>
      <c r="B60" s="62">
        <f t="shared" si="1"/>
        <v>499</v>
      </c>
      <c r="C60" s="53">
        <v>6109</v>
      </c>
      <c r="D60" s="63" t="s">
        <v>83</v>
      </c>
      <c r="E60" s="54"/>
      <c r="F60" s="55"/>
      <c r="G60" s="56"/>
      <c r="H60" s="57"/>
      <c r="I60" s="57"/>
      <c r="J60" s="57"/>
      <c r="K60" s="57" t="s">
        <v>25</v>
      </c>
      <c r="L60" s="57"/>
      <c r="M60" s="57"/>
      <c r="N60" s="58"/>
      <c r="O60" s="59" t="str">
        <f t="shared" si="2"/>
        <v/>
      </c>
      <c r="P60" s="60"/>
      <c r="Q60" s="61"/>
    </row>
    <row r="61" spans="1:17" x14ac:dyDescent="0.2">
      <c r="A61" s="68">
        <f t="shared" ca="1" si="0"/>
        <v>54</v>
      </c>
      <c r="B61" s="62">
        <f t="shared" si="1"/>
        <v>499</v>
      </c>
      <c r="C61" s="53">
        <v>6110</v>
      </c>
      <c r="D61" s="63" t="s">
        <v>84</v>
      </c>
      <c r="E61" s="54"/>
      <c r="F61" s="55"/>
      <c r="G61" s="56"/>
      <c r="H61" s="57"/>
      <c r="I61" s="57"/>
      <c r="J61" s="57"/>
      <c r="K61" s="57" t="s">
        <v>25</v>
      </c>
      <c r="L61" s="57"/>
      <c r="M61" s="57"/>
      <c r="N61" s="58"/>
      <c r="O61" s="59" t="str">
        <f t="shared" si="2"/>
        <v/>
      </c>
      <c r="P61" s="60"/>
      <c r="Q61" s="61"/>
    </row>
    <row r="62" spans="1:17" x14ac:dyDescent="0.2">
      <c r="A62" s="68">
        <f t="shared" ca="1" si="0"/>
        <v>55</v>
      </c>
      <c r="B62" s="62">
        <f t="shared" si="1"/>
        <v>499</v>
      </c>
      <c r="C62" s="53">
        <v>6111</v>
      </c>
      <c r="D62" s="63" t="s">
        <v>85</v>
      </c>
      <c r="E62" s="54"/>
      <c r="F62" s="55"/>
      <c r="G62" s="56"/>
      <c r="H62" s="57"/>
      <c r="I62" s="57"/>
      <c r="J62" s="57"/>
      <c r="K62" s="57" t="s">
        <v>25</v>
      </c>
      <c r="L62" s="57"/>
      <c r="M62" s="57"/>
      <c r="N62" s="58"/>
      <c r="O62" s="59" t="str">
        <f t="shared" si="2"/>
        <v/>
      </c>
      <c r="P62" s="60"/>
      <c r="Q62" s="61"/>
    </row>
    <row r="63" spans="1:17" x14ac:dyDescent="0.2">
      <c r="A63" s="68">
        <f t="shared" ca="1" si="0"/>
        <v>56</v>
      </c>
      <c r="B63" s="62">
        <f t="shared" si="1"/>
        <v>499</v>
      </c>
      <c r="C63" s="53"/>
      <c r="D63" s="63" t="s">
        <v>31</v>
      </c>
      <c r="E63" s="54"/>
      <c r="F63" s="55"/>
      <c r="G63" s="56"/>
      <c r="H63" s="57" t="s">
        <v>27</v>
      </c>
      <c r="I63" s="57" t="s">
        <v>27</v>
      </c>
      <c r="J63" s="57" t="s">
        <v>27</v>
      </c>
      <c r="K63" s="57" t="s">
        <v>27</v>
      </c>
      <c r="L63" s="57" t="s">
        <v>27</v>
      </c>
      <c r="M63" s="57" t="s">
        <v>27</v>
      </c>
      <c r="N63" s="58" t="s">
        <v>27</v>
      </c>
      <c r="O63" s="59" t="str">
        <f t="shared" si="2"/>
        <v/>
      </c>
      <c r="P63" s="60"/>
      <c r="Q63" s="61"/>
    </row>
    <row r="64" spans="1:17" x14ac:dyDescent="0.2">
      <c r="A64" s="68">
        <f t="shared" ca="1" si="0"/>
        <v>57</v>
      </c>
      <c r="B64" s="62">
        <f t="shared" si="1"/>
        <v>499</v>
      </c>
      <c r="C64" s="53">
        <v>7000</v>
      </c>
      <c r="D64" s="63" t="s">
        <v>86</v>
      </c>
      <c r="E64" s="87" t="s">
        <v>95</v>
      </c>
      <c r="F64" s="55"/>
      <c r="G64" s="56"/>
      <c r="H64" s="57"/>
      <c r="I64" s="57"/>
      <c r="J64" s="57"/>
      <c r="K64" s="57" t="s">
        <v>25</v>
      </c>
      <c r="L64" s="57"/>
      <c r="M64" s="57"/>
      <c r="N64" s="58"/>
      <c r="O64" s="59" t="str">
        <f t="shared" si="2"/>
        <v/>
      </c>
      <c r="P64" s="60"/>
      <c r="Q64" s="61"/>
    </row>
    <row r="65" spans="1:17" ht="25.5" x14ac:dyDescent="0.2">
      <c r="A65" s="68">
        <f t="shared" ca="1" si="0"/>
        <v>58</v>
      </c>
      <c r="B65" s="62">
        <f t="shared" si="1"/>
        <v>499</v>
      </c>
      <c r="C65" s="53">
        <v>7001</v>
      </c>
      <c r="D65" s="63" t="s">
        <v>87</v>
      </c>
      <c r="E65" s="87" t="s">
        <v>130</v>
      </c>
      <c r="F65" s="55"/>
      <c r="G65" s="56"/>
      <c r="H65" s="57"/>
      <c r="I65" s="57"/>
      <c r="J65" s="57"/>
      <c r="K65" s="57" t="s">
        <v>25</v>
      </c>
      <c r="L65" s="57"/>
      <c r="M65" s="57"/>
      <c r="N65" s="58"/>
      <c r="O65" s="59" t="str">
        <f t="shared" si="2"/>
        <v/>
      </c>
      <c r="P65" s="60"/>
      <c r="Q65" s="61"/>
    </row>
    <row r="66" spans="1:17" x14ac:dyDescent="0.2">
      <c r="A66" s="68">
        <f t="shared" ca="1" si="0"/>
        <v>59</v>
      </c>
      <c r="B66" s="62">
        <f t="shared" si="1"/>
        <v>499</v>
      </c>
      <c r="C66" s="53">
        <v>7002</v>
      </c>
      <c r="D66" s="86" t="s">
        <v>131</v>
      </c>
      <c r="E66" s="54"/>
      <c r="F66" s="55"/>
      <c r="G66" s="56"/>
      <c r="H66" s="57"/>
      <c r="I66" s="57"/>
      <c r="J66" s="57"/>
      <c r="K66" s="57" t="s">
        <v>25</v>
      </c>
      <c r="L66" s="57"/>
      <c r="M66" s="57"/>
      <c r="N66" s="58"/>
      <c r="O66" s="59" t="str">
        <f t="shared" si="2"/>
        <v/>
      </c>
      <c r="P66" s="60"/>
      <c r="Q66" s="61"/>
    </row>
    <row r="67" spans="1:17" x14ac:dyDescent="0.2">
      <c r="A67" s="68">
        <f t="shared" ca="1" si="0"/>
        <v>60</v>
      </c>
      <c r="B67" s="62">
        <f t="shared" si="1"/>
        <v>499</v>
      </c>
      <c r="C67" s="53">
        <v>7003</v>
      </c>
      <c r="D67" s="63" t="s">
        <v>89</v>
      </c>
      <c r="E67" s="54"/>
      <c r="F67" s="55"/>
      <c r="G67" s="56"/>
      <c r="H67" s="57"/>
      <c r="I67" s="57"/>
      <c r="J67" s="57"/>
      <c r="K67" s="57" t="s">
        <v>25</v>
      </c>
      <c r="L67" s="57"/>
      <c r="M67" s="57"/>
      <c r="N67" s="58"/>
      <c r="O67" s="59" t="str">
        <f t="shared" si="2"/>
        <v/>
      </c>
      <c r="P67" s="60"/>
      <c r="Q67" s="61"/>
    </row>
    <row r="68" spans="1:17" x14ac:dyDescent="0.2">
      <c r="A68" s="68">
        <f t="shared" ca="1" si="0"/>
        <v>61</v>
      </c>
      <c r="B68" s="62">
        <f t="shared" si="1"/>
        <v>499</v>
      </c>
      <c r="C68" s="53"/>
      <c r="D68" s="63" t="s">
        <v>31</v>
      </c>
      <c r="E68" s="54"/>
      <c r="F68" s="55"/>
      <c r="G68" s="56"/>
      <c r="H68" s="57" t="s">
        <v>27</v>
      </c>
      <c r="I68" s="57" t="s">
        <v>27</v>
      </c>
      <c r="J68" s="57" t="s">
        <v>27</v>
      </c>
      <c r="K68" s="57" t="s">
        <v>27</v>
      </c>
      <c r="L68" s="57" t="s">
        <v>27</v>
      </c>
      <c r="M68" s="57" t="s">
        <v>27</v>
      </c>
      <c r="N68" s="58" t="s">
        <v>27</v>
      </c>
      <c r="O68" s="59" t="str">
        <f t="shared" si="2"/>
        <v/>
      </c>
      <c r="P68" s="60"/>
      <c r="Q68" s="61"/>
    </row>
    <row r="69" spans="1:17" x14ac:dyDescent="0.2">
      <c r="A69" s="68">
        <f t="shared" ca="1" si="0"/>
        <v>62</v>
      </c>
      <c r="B69" s="62">
        <f t="shared" si="1"/>
        <v>499</v>
      </c>
      <c r="C69" s="53">
        <v>9000</v>
      </c>
      <c r="D69" s="63" t="s">
        <v>90</v>
      </c>
      <c r="E69" s="54"/>
      <c r="F69" s="55"/>
      <c r="G69" s="56"/>
      <c r="H69" s="57"/>
      <c r="I69" s="57"/>
      <c r="J69" s="57"/>
      <c r="K69" s="57" t="s">
        <v>25</v>
      </c>
      <c r="L69" s="57"/>
      <c r="M69" s="57"/>
      <c r="N69" s="58"/>
      <c r="O69" s="59" t="str">
        <f t="shared" ref="O69:O73" si="3">IF(F69="","",IF(COUNTIF(H69:N69,"x")=1,F69*G69*LOOKUP("x",H69:N69,H$6:N$6),IF(ISNUMBER($C69),"???","--------")))</f>
        <v/>
      </c>
      <c r="P69" s="60"/>
      <c r="Q69" s="61"/>
    </row>
    <row r="70" spans="1:17" x14ac:dyDescent="0.2">
      <c r="A70" s="68">
        <f t="shared" ca="1" si="0"/>
        <v>63</v>
      </c>
      <c r="B70" s="62">
        <f t="shared" si="1"/>
        <v>499</v>
      </c>
      <c r="C70" s="53">
        <v>9001</v>
      </c>
      <c r="D70" s="63" t="s">
        <v>91</v>
      </c>
      <c r="E70" s="54"/>
      <c r="F70" s="55"/>
      <c r="G70" s="56"/>
      <c r="H70" s="57"/>
      <c r="I70" s="57"/>
      <c r="J70" s="57"/>
      <c r="K70" s="57" t="s">
        <v>25</v>
      </c>
      <c r="L70" s="57"/>
      <c r="M70" s="57"/>
      <c r="N70" s="58"/>
      <c r="O70" s="59" t="str">
        <f t="shared" si="3"/>
        <v/>
      </c>
      <c r="P70" s="60"/>
      <c r="Q70" s="61"/>
    </row>
    <row r="71" spans="1:17" ht="25.5" x14ac:dyDescent="0.2">
      <c r="A71" s="68">
        <f ca="1">CELL("Zeile",A71)-A$7</f>
        <v>64</v>
      </c>
      <c r="B71" s="62">
        <f t="shared" si="1"/>
        <v>499</v>
      </c>
      <c r="C71" s="53">
        <v>9002</v>
      </c>
      <c r="D71" s="63" t="s">
        <v>92</v>
      </c>
      <c r="E71" s="54"/>
      <c r="F71" s="55"/>
      <c r="G71" s="56"/>
      <c r="H71" s="57"/>
      <c r="I71" s="57"/>
      <c r="J71" s="57"/>
      <c r="K71" s="57" t="s">
        <v>25</v>
      </c>
      <c r="L71" s="57"/>
      <c r="M71" s="57"/>
      <c r="N71" s="58"/>
      <c r="O71" s="59" t="str">
        <f t="shared" si="3"/>
        <v/>
      </c>
      <c r="P71" s="60"/>
      <c r="Q71" s="61"/>
    </row>
    <row r="72" spans="1:17" x14ac:dyDescent="0.2">
      <c r="A72" s="68">
        <f ca="1">CELL("Zeile",A72)-A$7</f>
        <v>65</v>
      </c>
      <c r="B72" s="62">
        <f t="shared" si="1"/>
        <v>499</v>
      </c>
      <c r="C72" s="53">
        <v>9003</v>
      </c>
      <c r="D72" s="63" t="s">
        <v>93</v>
      </c>
      <c r="E72" s="54"/>
      <c r="F72" s="55"/>
      <c r="G72" s="56"/>
      <c r="H72" s="57"/>
      <c r="I72" s="57"/>
      <c r="J72" s="57"/>
      <c r="K72" s="57" t="s">
        <v>25</v>
      </c>
      <c r="L72" s="57"/>
      <c r="M72" s="57"/>
      <c r="N72" s="58"/>
      <c r="O72" s="59" t="str">
        <f t="shared" si="3"/>
        <v/>
      </c>
    </row>
    <row r="73" spans="1:17" ht="12.75" customHeight="1" x14ac:dyDescent="0.2">
      <c r="B73" s="188" t="s">
        <v>30</v>
      </c>
      <c r="C73" s="188"/>
      <c r="O73" s="59" t="str">
        <f t="shared" si="3"/>
        <v/>
      </c>
    </row>
  </sheetData>
  <mergeCells count="5">
    <mergeCell ref="B73:C73"/>
    <mergeCell ref="H1:L1"/>
    <mergeCell ref="M1:N1"/>
    <mergeCell ref="H2:L2"/>
    <mergeCell ref="M2:N2"/>
  </mergeCells>
  <phoneticPr fontId="1" type="noConversion"/>
  <conditionalFormatting sqref="H67:N67 H68:H91 H98:H103">
    <cfRule type="expression" dxfId="74" priority="1" stopIfTrue="1">
      <formula>(H67&lt;&gt;IF(ISNUMBER($C67),VLOOKUP($C67,INDIRECT(KatName&amp;$B67),H$5,0),""))</formula>
    </cfRule>
  </conditionalFormatting>
  <conditionalFormatting sqref="H92:N97">
    <cfRule type="expression" dxfId="73" priority="2" stopIfTrue="1">
      <formula>(H92&lt;&gt;IF(ISNUMBER($C92),VLOOKUP($C92,INDIRECT(#REF!&amp;#REF!),H$7,0),""))</formula>
    </cfRule>
  </conditionalFormatting>
  <pageMargins left="0.51181102362204722" right="0.51181102362204722" top="0.78740157480314965" bottom="0.78740157480314965" header="0.31496062992125984" footer="0.31496062992125984"/>
  <pageSetup paperSize="9" scale="74" orientation="landscape" r:id="rId1"/>
  <headerFooter alignWithMargins="0">
    <oddHeader>&amp;LVergabe-Nr.: ZR3-16150-2026-128-13-BG370
&amp;C&amp;"Arial,Fett"&amp;14Arbeitskarte MSR
&amp;A&amp;RAnlage 3</oddHeader>
    <oddFooter>&amp;RSeite &amp;P von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Tabelle40">
    <tabColor indexed="11"/>
  </sheetPr>
  <dimension ref="A1:Q41"/>
  <sheetViews>
    <sheetView view="pageLayout" zoomScaleNormal="75" workbookViewId="0">
      <selection activeCell="D20" sqref="D20"/>
    </sheetView>
  </sheetViews>
  <sheetFormatPr baseColWidth="10" defaultRowHeight="12.75" x14ac:dyDescent="0.2"/>
  <cols>
    <col min="1" max="1" width="4.42578125" style="168" customWidth="1"/>
    <col min="2" max="2" width="7" style="168" customWidth="1"/>
    <col min="3" max="3" width="10.28515625" style="168" customWidth="1"/>
    <col min="4" max="4" width="54.5703125" style="169" customWidth="1"/>
    <col min="5" max="5" width="35.140625" style="170" customWidth="1"/>
    <col min="6" max="6" width="16.5703125" style="171" customWidth="1"/>
    <col min="7" max="7" width="7.5703125" style="172" customWidth="1"/>
    <col min="8" max="12" width="4.140625" style="170" customWidth="1"/>
    <col min="13" max="13" width="5.5703125" style="170" customWidth="1"/>
    <col min="14" max="14" width="5.28515625" style="170" customWidth="1"/>
    <col min="15" max="15" width="18.5703125" style="170" customWidth="1"/>
    <col min="16" max="16384" width="11.42578125" style="170"/>
  </cols>
  <sheetData>
    <row r="1" spans="1:17" ht="15.75" customHeight="1" x14ac:dyDescent="0.25">
      <c r="A1" s="96"/>
      <c r="B1" s="97"/>
      <c r="C1" s="98" t="s">
        <v>43</v>
      </c>
      <c r="D1" s="99" t="s">
        <v>94</v>
      </c>
      <c r="E1" s="100"/>
      <c r="F1" s="101"/>
      <c r="G1" s="102"/>
      <c r="H1" s="180"/>
      <c r="I1" s="181"/>
      <c r="J1" s="181"/>
      <c r="K1" s="181"/>
      <c r="L1" s="181"/>
      <c r="M1" s="182"/>
      <c r="N1" s="183"/>
      <c r="O1" s="161"/>
      <c r="Q1" s="174"/>
    </row>
    <row r="2" spans="1:17" ht="15.75" customHeight="1" x14ac:dyDescent="0.25">
      <c r="A2" s="103"/>
      <c r="B2" s="104"/>
      <c r="C2" s="105" t="s">
        <v>0</v>
      </c>
      <c r="D2" s="106" t="s">
        <v>39</v>
      </c>
      <c r="E2" s="107"/>
      <c r="F2" s="108"/>
      <c r="G2" s="109"/>
      <c r="H2" s="184"/>
      <c r="I2" s="185"/>
      <c r="J2" s="185"/>
      <c r="K2" s="185"/>
      <c r="L2" s="185"/>
      <c r="M2" s="186"/>
      <c r="N2" s="187"/>
      <c r="O2" s="162"/>
      <c r="P2" s="175"/>
      <c r="Q2" s="174"/>
    </row>
    <row r="3" spans="1:17" ht="15.75" x14ac:dyDescent="0.25">
      <c r="A3" s="110"/>
      <c r="B3" s="111"/>
      <c r="C3" s="112">
        <v>499</v>
      </c>
      <c r="D3" s="113" t="s">
        <v>44</v>
      </c>
      <c r="E3" s="114"/>
      <c r="F3" s="115"/>
      <c r="G3" s="116" t="s">
        <v>45</v>
      </c>
      <c r="H3" s="117" t="s">
        <v>1</v>
      </c>
      <c r="I3" s="118"/>
      <c r="J3" s="118"/>
      <c r="K3" s="118"/>
      <c r="L3" s="118"/>
      <c r="M3" s="118"/>
      <c r="N3" s="119"/>
      <c r="O3" s="163"/>
      <c r="Q3" s="174"/>
    </row>
    <row r="4" spans="1:17" ht="73.5" customHeight="1" x14ac:dyDescent="0.2">
      <c r="A4" s="120" t="s">
        <v>46</v>
      </c>
      <c r="B4" s="121" t="s">
        <v>2</v>
      </c>
      <c r="C4" s="122" t="s">
        <v>3</v>
      </c>
      <c r="D4" s="123" t="s">
        <v>135</v>
      </c>
      <c r="E4" s="124" t="s">
        <v>4</v>
      </c>
      <c r="F4" s="125"/>
      <c r="G4" s="126" t="s">
        <v>5</v>
      </c>
      <c r="H4" s="127" t="s">
        <v>6</v>
      </c>
      <c r="I4" s="127" t="s">
        <v>7</v>
      </c>
      <c r="J4" s="127" t="s">
        <v>8</v>
      </c>
      <c r="K4" s="127" t="s">
        <v>9</v>
      </c>
      <c r="L4" s="127" t="s">
        <v>10</v>
      </c>
      <c r="M4" s="127" t="s">
        <v>11</v>
      </c>
      <c r="N4" s="128" t="s">
        <v>33</v>
      </c>
      <c r="O4" s="164"/>
      <c r="Q4" s="174"/>
    </row>
    <row r="5" spans="1:17" x14ac:dyDescent="0.2">
      <c r="A5" s="129" t="s">
        <v>12</v>
      </c>
      <c r="B5" s="130" t="s">
        <v>13</v>
      </c>
      <c r="C5" s="131" t="s">
        <v>14</v>
      </c>
      <c r="D5" s="130" t="s">
        <v>15</v>
      </c>
      <c r="E5" s="132" t="s">
        <v>16</v>
      </c>
      <c r="F5" s="133" t="s">
        <v>17</v>
      </c>
      <c r="G5" s="134" t="s">
        <v>48</v>
      </c>
      <c r="H5" s="135" t="s">
        <v>18</v>
      </c>
      <c r="I5" s="135" t="s">
        <v>19</v>
      </c>
      <c r="J5" s="135" t="s">
        <v>20</v>
      </c>
      <c r="K5" s="135" t="s">
        <v>21</v>
      </c>
      <c r="L5" s="135" t="s">
        <v>22</v>
      </c>
      <c r="M5" s="135" t="s">
        <v>23</v>
      </c>
      <c r="N5" s="136" t="s">
        <v>24</v>
      </c>
      <c r="O5" s="165" t="s">
        <v>49</v>
      </c>
      <c r="Q5" s="174"/>
    </row>
    <row r="6" spans="1:17" hidden="1" x14ac:dyDescent="0.2">
      <c r="A6" s="137"/>
      <c r="B6" s="138"/>
      <c r="C6" s="138"/>
      <c r="D6" s="139"/>
      <c r="E6" s="140"/>
      <c r="F6" s="141"/>
      <c r="G6" s="142"/>
      <c r="H6" s="143">
        <v>12</v>
      </c>
      <c r="I6" s="143">
        <v>4</v>
      </c>
      <c r="J6" s="143">
        <v>2</v>
      </c>
      <c r="K6" s="143">
        <v>1</v>
      </c>
      <c r="L6" s="144">
        <v>0.5</v>
      </c>
      <c r="M6" s="144">
        <v>0.2</v>
      </c>
      <c r="N6" s="145">
        <v>1</v>
      </c>
      <c r="O6" s="166"/>
      <c r="P6" s="176"/>
      <c r="Q6" s="174"/>
    </row>
    <row r="7" spans="1:17" hidden="1" x14ac:dyDescent="0.2">
      <c r="A7" s="137">
        <f ca="1">CELL("Zeile",A7)</f>
        <v>7</v>
      </c>
      <c r="B7" s="146"/>
      <c r="C7" s="146"/>
      <c r="D7" s="147">
        <v>2</v>
      </c>
      <c r="E7" s="148"/>
      <c r="F7" s="148"/>
      <c r="G7" s="149"/>
      <c r="H7" s="147">
        <v>3</v>
      </c>
      <c r="I7" s="147">
        <v>4</v>
      </c>
      <c r="J7" s="147">
        <v>5</v>
      </c>
      <c r="K7" s="147">
        <v>6</v>
      </c>
      <c r="L7" s="147">
        <v>7</v>
      </c>
      <c r="M7" s="147">
        <v>8</v>
      </c>
      <c r="N7" s="150">
        <v>9</v>
      </c>
      <c r="O7" s="150"/>
      <c r="P7" s="176"/>
      <c r="Q7" s="174"/>
    </row>
    <row r="8" spans="1:17" x14ac:dyDescent="0.2">
      <c r="A8" s="151">
        <f t="shared" ref="A8:A38" ca="1" si="0">CELL("Zeile",A8)-A$7</f>
        <v>1</v>
      </c>
      <c r="B8" s="152">
        <f t="shared" ref="B8:B40" si="1">$C$3</f>
        <v>499</v>
      </c>
      <c r="C8" s="153">
        <v>3200</v>
      </c>
      <c r="D8" s="154" t="s">
        <v>56</v>
      </c>
      <c r="E8" s="155" t="s">
        <v>57</v>
      </c>
      <c r="F8" s="156"/>
      <c r="G8" s="157"/>
      <c r="H8" s="158"/>
      <c r="I8" s="158"/>
      <c r="J8" s="158"/>
      <c r="K8" s="158" t="s">
        <v>25</v>
      </c>
      <c r="L8" s="158"/>
      <c r="M8" s="158"/>
      <c r="N8" s="159"/>
      <c r="O8" s="167" t="str">
        <f t="shared" ref="O8:O36" si="2">IF(F8="","",IF(COUNTIF(H8:N8,"x")=1,F8*G8*LOOKUP("x",H8:N8,H$6:N$6),IF(ISNUMBER($C8),"???","--------")))</f>
        <v/>
      </c>
      <c r="P8" s="177"/>
      <c r="Q8" s="178"/>
    </row>
    <row r="9" spans="1:17" ht="25.5" x14ac:dyDescent="0.2">
      <c r="A9" s="151">
        <f t="shared" ca="1" si="0"/>
        <v>2</v>
      </c>
      <c r="B9" s="152">
        <f t="shared" si="1"/>
        <v>499</v>
      </c>
      <c r="C9" s="153">
        <v>3201</v>
      </c>
      <c r="D9" s="154" t="s">
        <v>51</v>
      </c>
      <c r="E9" s="155" t="s">
        <v>58</v>
      </c>
      <c r="F9" s="156"/>
      <c r="G9" s="157"/>
      <c r="H9" s="158"/>
      <c r="I9" s="158"/>
      <c r="J9" s="158"/>
      <c r="K9" s="158" t="s">
        <v>25</v>
      </c>
      <c r="L9" s="158"/>
      <c r="M9" s="158"/>
      <c r="N9" s="159"/>
      <c r="O9" s="167" t="str">
        <f t="shared" si="2"/>
        <v/>
      </c>
      <c r="P9" s="177"/>
      <c r="Q9" s="178"/>
    </row>
    <row r="10" spans="1:17" x14ac:dyDescent="0.2">
      <c r="A10" s="151">
        <f t="shared" ca="1" si="0"/>
        <v>3</v>
      </c>
      <c r="B10" s="152">
        <f t="shared" si="1"/>
        <v>499</v>
      </c>
      <c r="C10" s="153">
        <v>3202</v>
      </c>
      <c r="D10" s="154" t="s">
        <v>26</v>
      </c>
      <c r="E10" s="155"/>
      <c r="F10" s="156"/>
      <c r="G10" s="157"/>
      <c r="H10" s="158"/>
      <c r="I10" s="158"/>
      <c r="J10" s="158"/>
      <c r="K10" s="158" t="s">
        <v>25</v>
      </c>
      <c r="L10" s="158"/>
      <c r="M10" s="158"/>
      <c r="N10" s="159"/>
      <c r="O10" s="167" t="str">
        <f t="shared" si="2"/>
        <v/>
      </c>
      <c r="P10" s="177"/>
      <c r="Q10" s="178"/>
    </row>
    <row r="11" spans="1:17" x14ac:dyDescent="0.2">
      <c r="A11" s="151">
        <f t="shared" ca="1" si="0"/>
        <v>4</v>
      </c>
      <c r="B11" s="152">
        <f t="shared" si="1"/>
        <v>499</v>
      </c>
      <c r="C11" s="153">
        <v>3203</v>
      </c>
      <c r="D11" s="154" t="s">
        <v>59</v>
      </c>
      <c r="E11" s="155"/>
      <c r="F11" s="156"/>
      <c r="G11" s="157"/>
      <c r="H11" s="158"/>
      <c r="I11" s="158"/>
      <c r="J11" s="158"/>
      <c r="K11" s="158" t="s">
        <v>25</v>
      </c>
      <c r="L11" s="158"/>
      <c r="M11" s="158"/>
      <c r="N11" s="159"/>
      <c r="O11" s="167" t="str">
        <f t="shared" si="2"/>
        <v/>
      </c>
      <c r="P11" s="177"/>
      <c r="Q11" s="178"/>
    </row>
    <row r="12" spans="1:17" x14ac:dyDescent="0.2">
      <c r="A12" s="151">
        <f t="shared" ca="1" si="0"/>
        <v>5</v>
      </c>
      <c r="B12" s="152">
        <f t="shared" si="1"/>
        <v>499</v>
      </c>
      <c r="C12" s="153">
        <v>3204</v>
      </c>
      <c r="D12" s="154" t="s">
        <v>53</v>
      </c>
      <c r="E12" s="155"/>
      <c r="F12" s="156"/>
      <c r="G12" s="157"/>
      <c r="H12" s="158"/>
      <c r="I12" s="158"/>
      <c r="J12" s="158"/>
      <c r="K12" s="158" t="s">
        <v>25</v>
      </c>
      <c r="L12" s="158"/>
      <c r="M12" s="158"/>
      <c r="N12" s="159"/>
      <c r="O12" s="167" t="str">
        <f t="shared" si="2"/>
        <v/>
      </c>
      <c r="P12" s="177"/>
      <c r="Q12" s="178"/>
    </row>
    <row r="13" spans="1:17" x14ac:dyDescent="0.2">
      <c r="A13" s="151">
        <f t="shared" ca="1" si="0"/>
        <v>6</v>
      </c>
      <c r="B13" s="152">
        <f t="shared" si="1"/>
        <v>499</v>
      </c>
      <c r="C13" s="153">
        <v>3205</v>
      </c>
      <c r="D13" s="154" t="s">
        <v>60</v>
      </c>
      <c r="E13" s="155"/>
      <c r="F13" s="156"/>
      <c r="G13" s="157"/>
      <c r="H13" s="158"/>
      <c r="I13" s="158"/>
      <c r="J13" s="158"/>
      <c r="K13" s="158" t="s">
        <v>25</v>
      </c>
      <c r="L13" s="158"/>
      <c r="M13" s="158"/>
      <c r="N13" s="159"/>
      <c r="O13" s="167" t="str">
        <f t="shared" si="2"/>
        <v/>
      </c>
      <c r="P13" s="177"/>
      <c r="Q13" s="178"/>
    </row>
    <row r="14" spans="1:17" x14ac:dyDescent="0.2">
      <c r="A14" s="151">
        <f t="shared" ca="1" si="0"/>
        <v>7</v>
      </c>
      <c r="B14" s="152">
        <f t="shared" si="1"/>
        <v>499</v>
      </c>
      <c r="C14" s="153"/>
      <c r="D14" s="154" t="s">
        <v>31</v>
      </c>
      <c r="E14" s="155"/>
      <c r="F14" s="156"/>
      <c r="G14" s="157"/>
      <c r="H14" s="158" t="s">
        <v>27</v>
      </c>
      <c r="I14" s="158" t="s">
        <v>27</v>
      </c>
      <c r="J14" s="158" t="s">
        <v>27</v>
      </c>
      <c r="K14" s="158" t="s">
        <v>27</v>
      </c>
      <c r="L14" s="158" t="s">
        <v>27</v>
      </c>
      <c r="M14" s="158" t="s">
        <v>27</v>
      </c>
      <c r="N14" s="159" t="s">
        <v>27</v>
      </c>
      <c r="O14" s="167" t="str">
        <f t="shared" si="2"/>
        <v/>
      </c>
      <c r="P14" s="177"/>
      <c r="Q14" s="178"/>
    </row>
    <row r="15" spans="1:17" x14ac:dyDescent="0.2">
      <c r="A15" s="151">
        <f t="shared" ca="1" si="0"/>
        <v>8</v>
      </c>
      <c r="B15" s="152">
        <f t="shared" si="1"/>
        <v>499</v>
      </c>
      <c r="C15" s="153">
        <v>3300</v>
      </c>
      <c r="D15" s="154" t="s">
        <v>61</v>
      </c>
      <c r="E15" s="155"/>
      <c r="F15" s="156"/>
      <c r="G15" s="157"/>
      <c r="H15" s="158"/>
      <c r="I15" s="158"/>
      <c r="J15" s="158"/>
      <c r="K15" s="158" t="s">
        <v>25</v>
      </c>
      <c r="L15" s="158"/>
      <c r="M15" s="158"/>
      <c r="N15" s="159"/>
      <c r="O15" s="167" t="str">
        <f t="shared" si="2"/>
        <v/>
      </c>
      <c r="P15" s="177"/>
      <c r="Q15" s="178"/>
    </row>
    <row r="16" spans="1:17" ht="25.5" x14ac:dyDescent="0.2">
      <c r="A16" s="151">
        <f t="shared" ca="1" si="0"/>
        <v>9</v>
      </c>
      <c r="B16" s="152">
        <f t="shared" si="1"/>
        <v>499</v>
      </c>
      <c r="C16" s="153">
        <v>3301</v>
      </c>
      <c r="D16" s="154" t="s">
        <v>51</v>
      </c>
      <c r="E16" s="155"/>
      <c r="F16" s="156"/>
      <c r="G16" s="157"/>
      <c r="H16" s="158"/>
      <c r="I16" s="158"/>
      <c r="J16" s="158"/>
      <c r="K16" s="158" t="s">
        <v>25</v>
      </c>
      <c r="L16" s="158"/>
      <c r="M16" s="158"/>
      <c r="N16" s="159"/>
      <c r="O16" s="167" t="str">
        <f t="shared" si="2"/>
        <v/>
      </c>
      <c r="P16" s="177"/>
      <c r="Q16" s="178"/>
    </row>
    <row r="17" spans="1:17" x14ac:dyDescent="0.2">
      <c r="A17" s="151">
        <f t="shared" ca="1" si="0"/>
        <v>10</v>
      </c>
      <c r="B17" s="152">
        <f t="shared" si="1"/>
        <v>499</v>
      </c>
      <c r="C17" s="153">
        <v>3302</v>
      </c>
      <c r="D17" s="154" t="s">
        <v>26</v>
      </c>
      <c r="E17" s="155"/>
      <c r="F17" s="156"/>
      <c r="G17" s="157"/>
      <c r="H17" s="158"/>
      <c r="I17" s="158"/>
      <c r="J17" s="158"/>
      <c r="K17" s="158" t="s">
        <v>25</v>
      </c>
      <c r="L17" s="158"/>
      <c r="M17" s="158"/>
      <c r="N17" s="159"/>
      <c r="O17" s="167" t="str">
        <f t="shared" si="2"/>
        <v/>
      </c>
      <c r="P17" s="177"/>
      <c r="Q17" s="178"/>
    </row>
    <row r="18" spans="1:17" x14ac:dyDescent="0.2">
      <c r="A18" s="151">
        <f t="shared" ca="1" si="0"/>
        <v>11</v>
      </c>
      <c r="B18" s="152">
        <f t="shared" si="1"/>
        <v>499</v>
      </c>
      <c r="C18" s="153">
        <v>3303</v>
      </c>
      <c r="D18" s="154" t="s">
        <v>62</v>
      </c>
      <c r="E18" s="155"/>
      <c r="F18" s="156"/>
      <c r="G18" s="157"/>
      <c r="H18" s="158"/>
      <c r="I18" s="158"/>
      <c r="J18" s="158"/>
      <c r="K18" s="158" t="s">
        <v>25</v>
      </c>
      <c r="L18" s="158"/>
      <c r="M18" s="158"/>
      <c r="N18" s="159"/>
      <c r="O18" s="167" t="str">
        <f t="shared" si="2"/>
        <v/>
      </c>
      <c r="P18" s="177"/>
      <c r="Q18" s="178"/>
    </row>
    <row r="19" spans="1:17" x14ac:dyDescent="0.2">
      <c r="A19" s="151">
        <f t="shared" ca="1" si="0"/>
        <v>12</v>
      </c>
      <c r="B19" s="152">
        <f t="shared" si="1"/>
        <v>499</v>
      </c>
      <c r="C19" s="153">
        <v>3304</v>
      </c>
      <c r="D19" s="154" t="s">
        <v>63</v>
      </c>
      <c r="E19" s="155"/>
      <c r="F19" s="156"/>
      <c r="G19" s="157"/>
      <c r="H19" s="158"/>
      <c r="I19" s="158"/>
      <c r="J19" s="158"/>
      <c r="K19" s="158" t="s">
        <v>25</v>
      </c>
      <c r="L19" s="158"/>
      <c r="M19" s="158"/>
      <c r="N19" s="159"/>
      <c r="O19" s="167" t="str">
        <f t="shared" si="2"/>
        <v/>
      </c>
      <c r="P19" s="177"/>
      <c r="Q19" s="178"/>
    </row>
    <row r="20" spans="1:17" x14ac:dyDescent="0.2">
      <c r="A20" s="151">
        <f t="shared" ca="1" si="0"/>
        <v>13</v>
      </c>
      <c r="B20" s="152">
        <f t="shared" si="1"/>
        <v>499</v>
      </c>
      <c r="C20" s="153">
        <v>3305</v>
      </c>
      <c r="D20" s="154" t="s">
        <v>64</v>
      </c>
      <c r="E20" s="155"/>
      <c r="F20" s="156"/>
      <c r="G20" s="157"/>
      <c r="H20" s="158"/>
      <c r="I20" s="158"/>
      <c r="J20" s="158"/>
      <c r="K20" s="158" t="s">
        <v>25</v>
      </c>
      <c r="L20" s="158"/>
      <c r="M20" s="158"/>
      <c r="N20" s="159"/>
      <c r="O20" s="167" t="str">
        <f t="shared" si="2"/>
        <v/>
      </c>
      <c r="P20" s="177"/>
      <c r="Q20" s="178"/>
    </row>
    <row r="21" spans="1:17" x14ac:dyDescent="0.2">
      <c r="A21" s="151">
        <f t="shared" ca="1" si="0"/>
        <v>14</v>
      </c>
      <c r="B21" s="152">
        <f t="shared" si="1"/>
        <v>499</v>
      </c>
      <c r="C21" s="153"/>
      <c r="D21" s="154" t="s">
        <v>31</v>
      </c>
      <c r="E21" s="155"/>
      <c r="F21" s="156"/>
      <c r="G21" s="157"/>
      <c r="H21" s="158" t="s">
        <v>27</v>
      </c>
      <c r="I21" s="158" t="s">
        <v>27</v>
      </c>
      <c r="J21" s="158" t="s">
        <v>27</v>
      </c>
      <c r="K21" s="158" t="s">
        <v>27</v>
      </c>
      <c r="L21" s="158" t="s">
        <v>27</v>
      </c>
      <c r="M21" s="158" t="s">
        <v>27</v>
      </c>
      <c r="N21" s="159" t="s">
        <v>27</v>
      </c>
      <c r="O21" s="167" t="str">
        <f t="shared" si="2"/>
        <v/>
      </c>
      <c r="P21" s="177"/>
      <c r="Q21" s="178"/>
    </row>
    <row r="22" spans="1:17" x14ac:dyDescent="0.2">
      <c r="A22" s="151">
        <f t="shared" ca="1" si="0"/>
        <v>15</v>
      </c>
      <c r="B22" s="152">
        <f t="shared" si="1"/>
        <v>499</v>
      </c>
      <c r="C22" s="153">
        <v>5100</v>
      </c>
      <c r="D22" s="154" t="s">
        <v>65</v>
      </c>
      <c r="E22" s="160" t="s">
        <v>128</v>
      </c>
      <c r="F22" s="156"/>
      <c r="G22" s="157"/>
      <c r="H22" s="158"/>
      <c r="I22" s="158"/>
      <c r="J22" s="158"/>
      <c r="K22" s="158" t="s">
        <v>25</v>
      </c>
      <c r="L22" s="158"/>
      <c r="M22" s="158"/>
      <c r="N22" s="159"/>
      <c r="O22" s="167" t="str">
        <f t="shared" si="2"/>
        <v/>
      </c>
      <c r="P22" s="177"/>
      <c r="Q22" s="178"/>
    </row>
    <row r="23" spans="1:17" ht="25.5" x14ac:dyDescent="0.2">
      <c r="A23" s="151">
        <f t="shared" ca="1" si="0"/>
        <v>16</v>
      </c>
      <c r="B23" s="152">
        <f t="shared" si="1"/>
        <v>499</v>
      </c>
      <c r="C23" s="153">
        <v>5101</v>
      </c>
      <c r="D23" s="154" t="s">
        <v>51</v>
      </c>
      <c r="E23" s="160" t="s">
        <v>29</v>
      </c>
      <c r="F23" s="156"/>
      <c r="G23" s="157"/>
      <c r="H23" s="158"/>
      <c r="I23" s="158"/>
      <c r="J23" s="158"/>
      <c r="K23" s="158" t="s">
        <v>25</v>
      </c>
      <c r="L23" s="158"/>
      <c r="M23" s="158"/>
      <c r="N23" s="159"/>
      <c r="O23" s="167" t="str">
        <f t="shared" si="2"/>
        <v/>
      </c>
      <c r="P23" s="177"/>
      <c r="Q23" s="178"/>
    </row>
    <row r="24" spans="1:17" x14ac:dyDescent="0.2">
      <c r="A24" s="151">
        <f t="shared" ca="1" si="0"/>
        <v>17</v>
      </c>
      <c r="B24" s="152">
        <f t="shared" si="1"/>
        <v>499</v>
      </c>
      <c r="C24" s="153">
        <v>5102</v>
      </c>
      <c r="D24" s="154" t="s">
        <v>66</v>
      </c>
      <c r="E24" s="155"/>
      <c r="F24" s="156"/>
      <c r="G24" s="157"/>
      <c r="H24" s="158"/>
      <c r="I24" s="158"/>
      <c r="J24" s="158"/>
      <c r="K24" s="158" t="s">
        <v>25</v>
      </c>
      <c r="L24" s="158"/>
      <c r="M24" s="158"/>
      <c r="N24" s="159"/>
      <c r="O24" s="167" t="str">
        <f t="shared" si="2"/>
        <v/>
      </c>
      <c r="P24" s="177"/>
      <c r="Q24" s="178"/>
    </row>
    <row r="25" spans="1:17" x14ac:dyDescent="0.2">
      <c r="A25" s="151">
        <f t="shared" ca="1" si="0"/>
        <v>18</v>
      </c>
      <c r="B25" s="152">
        <f t="shared" si="1"/>
        <v>499</v>
      </c>
      <c r="C25" s="153">
        <v>5103</v>
      </c>
      <c r="D25" s="154" t="s">
        <v>26</v>
      </c>
      <c r="E25" s="155"/>
      <c r="F25" s="156"/>
      <c r="G25" s="157"/>
      <c r="H25" s="158"/>
      <c r="I25" s="158"/>
      <c r="J25" s="158"/>
      <c r="K25" s="158" t="s">
        <v>25</v>
      </c>
      <c r="L25" s="158"/>
      <c r="M25" s="158"/>
      <c r="N25" s="159"/>
      <c r="O25" s="167" t="str">
        <f t="shared" si="2"/>
        <v/>
      </c>
      <c r="P25" s="177"/>
      <c r="Q25" s="178"/>
    </row>
    <row r="26" spans="1:17" ht="25.5" x14ac:dyDescent="0.2">
      <c r="A26" s="151">
        <f t="shared" ca="1" si="0"/>
        <v>19</v>
      </c>
      <c r="B26" s="152">
        <f t="shared" si="1"/>
        <v>499</v>
      </c>
      <c r="C26" s="153">
        <v>5104</v>
      </c>
      <c r="D26" s="154" t="s">
        <v>67</v>
      </c>
      <c r="E26" s="155"/>
      <c r="F26" s="156"/>
      <c r="G26" s="157"/>
      <c r="H26" s="158"/>
      <c r="I26" s="158"/>
      <c r="J26" s="158"/>
      <c r="K26" s="158" t="s">
        <v>25</v>
      </c>
      <c r="L26" s="158"/>
      <c r="M26" s="158"/>
      <c r="N26" s="159"/>
      <c r="O26" s="167" t="str">
        <f t="shared" si="2"/>
        <v/>
      </c>
      <c r="P26" s="177"/>
      <c r="Q26" s="178"/>
    </row>
    <row r="27" spans="1:17" ht="25.5" x14ac:dyDescent="0.2">
      <c r="A27" s="151">
        <f t="shared" ca="1" si="0"/>
        <v>20</v>
      </c>
      <c r="B27" s="152">
        <f t="shared" si="1"/>
        <v>499</v>
      </c>
      <c r="C27" s="153">
        <v>5105</v>
      </c>
      <c r="D27" s="154" t="s">
        <v>68</v>
      </c>
      <c r="E27" s="155"/>
      <c r="F27" s="156"/>
      <c r="G27" s="157"/>
      <c r="H27" s="158"/>
      <c r="I27" s="158"/>
      <c r="J27" s="158"/>
      <c r="K27" s="158" t="s">
        <v>25</v>
      </c>
      <c r="L27" s="158"/>
      <c r="M27" s="158"/>
      <c r="N27" s="159"/>
      <c r="O27" s="167" t="str">
        <f t="shared" si="2"/>
        <v/>
      </c>
      <c r="P27" s="177"/>
      <c r="Q27" s="178"/>
    </row>
    <row r="28" spans="1:17" x14ac:dyDescent="0.2">
      <c r="A28" s="151">
        <f t="shared" ca="1" si="0"/>
        <v>21</v>
      </c>
      <c r="B28" s="152">
        <f t="shared" si="1"/>
        <v>499</v>
      </c>
      <c r="C28" s="153">
        <v>5106</v>
      </c>
      <c r="D28" s="154" t="s">
        <v>69</v>
      </c>
      <c r="E28" s="155"/>
      <c r="F28" s="156"/>
      <c r="G28" s="157"/>
      <c r="H28" s="158"/>
      <c r="I28" s="158"/>
      <c r="J28" s="158"/>
      <c r="K28" s="158" t="s">
        <v>25</v>
      </c>
      <c r="L28" s="158"/>
      <c r="M28" s="158"/>
      <c r="N28" s="159"/>
      <c r="O28" s="167" t="str">
        <f t="shared" si="2"/>
        <v/>
      </c>
      <c r="P28" s="177"/>
      <c r="Q28" s="178"/>
    </row>
    <row r="29" spans="1:17" ht="25.5" x14ac:dyDescent="0.2">
      <c r="A29" s="151">
        <f t="shared" ca="1" si="0"/>
        <v>22</v>
      </c>
      <c r="B29" s="152">
        <f t="shared" si="1"/>
        <v>499</v>
      </c>
      <c r="C29" s="153">
        <v>5107</v>
      </c>
      <c r="D29" s="154" t="s">
        <v>70</v>
      </c>
      <c r="E29" s="155"/>
      <c r="F29" s="156"/>
      <c r="G29" s="157"/>
      <c r="H29" s="158"/>
      <c r="I29" s="158"/>
      <c r="J29" s="158"/>
      <c r="K29" s="158" t="s">
        <v>25</v>
      </c>
      <c r="L29" s="158"/>
      <c r="M29" s="158"/>
      <c r="N29" s="159"/>
      <c r="O29" s="167" t="str">
        <f t="shared" si="2"/>
        <v/>
      </c>
      <c r="P29" s="177"/>
      <c r="Q29" s="178"/>
    </row>
    <row r="30" spans="1:17" x14ac:dyDescent="0.2">
      <c r="A30" s="151">
        <f t="shared" ca="1" si="0"/>
        <v>23</v>
      </c>
      <c r="B30" s="152">
        <f t="shared" si="1"/>
        <v>499</v>
      </c>
      <c r="C30" s="153">
        <v>5108</v>
      </c>
      <c r="D30" s="154" t="s">
        <v>60</v>
      </c>
      <c r="E30" s="155"/>
      <c r="F30" s="156"/>
      <c r="G30" s="157"/>
      <c r="H30" s="158"/>
      <c r="I30" s="158"/>
      <c r="J30" s="158"/>
      <c r="K30" s="158" t="s">
        <v>25</v>
      </c>
      <c r="L30" s="158"/>
      <c r="M30" s="158"/>
      <c r="N30" s="159"/>
      <c r="O30" s="167" t="str">
        <f t="shared" si="2"/>
        <v/>
      </c>
      <c r="P30" s="177"/>
      <c r="Q30" s="178"/>
    </row>
    <row r="31" spans="1:17" x14ac:dyDescent="0.2">
      <c r="A31" s="151">
        <f t="shared" ca="1" si="0"/>
        <v>24</v>
      </c>
      <c r="B31" s="152">
        <f t="shared" si="1"/>
        <v>499</v>
      </c>
      <c r="C31" s="153"/>
      <c r="D31" s="154" t="s">
        <v>31</v>
      </c>
      <c r="E31" s="155"/>
      <c r="F31" s="156"/>
      <c r="G31" s="157"/>
      <c r="H31" s="158" t="s">
        <v>27</v>
      </c>
      <c r="I31" s="158" t="s">
        <v>27</v>
      </c>
      <c r="J31" s="158" t="s">
        <v>27</v>
      </c>
      <c r="K31" s="158" t="s">
        <v>27</v>
      </c>
      <c r="L31" s="158" t="s">
        <v>27</v>
      </c>
      <c r="M31" s="158" t="s">
        <v>27</v>
      </c>
      <c r="N31" s="159" t="s">
        <v>27</v>
      </c>
      <c r="O31" s="167" t="str">
        <f t="shared" si="2"/>
        <v/>
      </c>
      <c r="P31" s="177"/>
      <c r="Q31" s="178"/>
    </row>
    <row r="32" spans="1:17" x14ac:dyDescent="0.2">
      <c r="A32" s="151">
        <f t="shared" ca="1" si="0"/>
        <v>25</v>
      </c>
      <c r="B32" s="152">
        <f t="shared" si="1"/>
        <v>499</v>
      </c>
      <c r="C32" s="153">
        <v>7000</v>
      </c>
      <c r="D32" s="154" t="s">
        <v>86</v>
      </c>
      <c r="E32" s="160" t="s">
        <v>95</v>
      </c>
      <c r="F32" s="156"/>
      <c r="G32" s="157"/>
      <c r="H32" s="158"/>
      <c r="I32" s="158"/>
      <c r="J32" s="158"/>
      <c r="K32" s="158" t="s">
        <v>25</v>
      </c>
      <c r="L32" s="158"/>
      <c r="M32" s="158"/>
      <c r="N32" s="159"/>
      <c r="O32" s="167" t="str">
        <f t="shared" si="2"/>
        <v/>
      </c>
      <c r="P32" s="177"/>
      <c r="Q32" s="178"/>
    </row>
    <row r="33" spans="1:17" x14ac:dyDescent="0.2">
      <c r="A33" s="151">
        <f t="shared" ca="1" si="0"/>
        <v>26</v>
      </c>
      <c r="B33" s="152">
        <f t="shared" si="1"/>
        <v>499</v>
      </c>
      <c r="C33" s="153">
        <v>7001</v>
      </c>
      <c r="D33" s="154" t="s">
        <v>87</v>
      </c>
      <c r="E33" s="160" t="s">
        <v>130</v>
      </c>
      <c r="F33" s="156"/>
      <c r="G33" s="157"/>
      <c r="H33" s="158"/>
      <c r="I33" s="158"/>
      <c r="J33" s="158"/>
      <c r="K33" s="158" t="s">
        <v>25</v>
      </c>
      <c r="L33" s="158"/>
      <c r="M33" s="158"/>
      <c r="N33" s="159"/>
      <c r="O33" s="167" t="str">
        <f t="shared" si="2"/>
        <v/>
      </c>
      <c r="P33" s="177"/>
      <c r="Q33" s="178"/>
    </row>
    <row r="34" spans="1:17" x14ac:dyDescent="0.2">
      <c r="A34" s="151">
        <f t="shared" ca="1" si="0"/>
        <v>27</v>
      </c>
      <c r="B34" s="152">
        <f t="shared" si="1"/>
        <v>499</v>
      </c>
      <c r="C34" s="153">
        <v>7002</v>
      </c>
      <c r="D34" s="154" t="s">
        <v>131</v>
      </c>
      <c r="E34" s="155"/>
      <c r="F34" s="156"/>
      <c r="G34" s="157"/>
      <c r="H34" s="158"/>
      <c r="I34" s="158"/>
      <c r="J34" s="158"/>
      <c r="K34" s="158" t="s">
        <v>25</v>
      </c>
      <c r="L34" s="158"/>
      <c r="M34" s="158"/>
      <c r="N34" s="159"/>
      <c r="O34" s="167" t="str">
        <f t="shared" si="2"/>
        <v/>
      </c>
      <c r="P34" s="177"/>
      <c r="Q34" s="178"/>
    </row>
    <row r="35" spans="1:17" x14ac:dyDescent="0.2">
      <c r="A35" s="151">
        <f t="shared" ca="1" si="0"/>
        <v>28</v>
      </c>
      <c r="B35" s="152">
        <f t="shared" si="1"/>
        <v>499</v>
      </c>
      <c r="C35" s="153">
        <v>7003</v>
      </c>
      <c r="D35" s="154" t="s">
        <v>89</v>
      </c>
      <c r="E35" s="155"/>
      <c r="F35" s="156"/>
      <c r="G35" s="157"/>
      <c r="H35" s="158"/>
      <c r="I35" s="158"/>
      <c r="J35" s="158"/>
      <c r="K35" s="158" t="s">
        <v>25</v>
      </c>
      <c r="L35" s="158"/>
      <c r="M35" s="158"/>
      <c r="N35" s="159"/>
      <c r="O35" s="167" t="str">
        <f t="shared" si="2"/>
        <v/>
      </c>
      <c r="P35" s="177"/>
      <c r="Q35" s="178"/>
    </row>
    <row r="36" spans="1:17" x14ac:dyDescent="0.2">
      <c r="A36" s="151">
        <f t="shared" ca="1" si="0"/>
        <v>29</v>
      </c>
      <c r="B36" s="152">
        <f t="shared" si="1"/>
        <v>499</v>
      </c>
      <c r="C36" s="153"/>
      <c r="D36" s="154" t="s">
        <v>31</v>
      </c>
      <c r="E36" s="155"/>
      <c r="F36" s="156"/>
      <c r="G36" s="157"/>
      <c r="H36" s="158" t="s">
        <v>27</v>
      </c>
      <c r="I36" s="158" t="s">
        <v>27</v>
      </c>
      <c r="J36" s="158" t="s">
        <v>27</v>
      </c>
      <c r="K36" s="158" t="s">
        <v>27</v>
      </c>
      <c r="L36" s="158" t="s">
        <v>27</v>
      </c>
      <c r="M36" s="158" t="s">
        <v>27</v>
      </c>
      <c r="N36" s="159" t="s">
        <v>27</v>
      </c>
      <c r="O36" s="167" t="str">
        <f t="shared" si="2"/>
        <v/>
      </c>
      <c r="P36" s="177"/>
      <c r="Q36" s="178"/>
    </row>
    <row r="37" spans="1:17" x14ac:dyDescent="0.2">
      <c r="A37" s="151">
        <f t="shared" ca="1" si="0"/>
        <v>30</v>
      </c>
      <c r="B37" s="152">
        <f t="shared" si="1"/>
        <v>499</v>
      </c>
      <c r="C37" s="153">
        <v>9000</v>
      </c>
      <c r="D37" s="154" t="s">
        <v>90</v>
      </c>
      <c r="E37" s="155"/>
      <c r="F37" s="156"/>
      <c r="G37" s="157"/>
      <c r="H37" s="158"/>
      <c r="I37" s="158"/>
      <c r="J37" s="158"/>
      <c r="K37" s="158" t="s">
        <v>25</v>
      </c>
      <c r="L37" s="158"/>
      <c r="M37" s="158"/>
      <c r="N37" s="159"/>
      <c r="O37" s="167" t="str">
        <f t="shared" ref="O37:O41" si="3">IF(F37="","",IF(COUNTIF(H37:N37,"x")=1,F37*G37*LOOKUP("x",H37:N37,H$6:N$6),IF(ISNUMBER($C37),"???","--------")))</f>
        <v/>
      </c>
      <c r="P37" s="177"/>
      <c r="Q37" s="178"/>
    </row>
    <row r="38" spans="1:17" x14ac:dyDescent="0.2">
      <c r="A38" s="151">
        <f t="shared" ca="1" si="0"/>
        <v>31</v>
      </c>
      <c r="B38" s="152">
        <f t="shared" si="1"/>
        <v>499</v>
      </c>
      <c r="C38" s="153">
        <v>9001</v>
      </c>
      <c r="D38" s="154" t="s">
        <v>91</v>
      </c>
      <c r="E38" s="155"/>
      <c r="F38" s="156"/>
      <c r="G38" s="157"/>
      <c r="H38" s="158"/>
      <c r="I38" s="158"/>
      <c r="J38" s="158"/>
      <c r="K38" s="158" t="s">
        <v>25</v>
      </c>
      <c r="L38" s="158"/>
      <c r="M38" s="158"/>
      <c r="N38" s="159"/>
      <c r="O38" s="167" t="str">
        <f t="shared" si="3"/>
        <v/>
      </c>
      <c r="P38" s="177"/>
      <c r="Q38" s="178"/>
    </row>
    <row r="39" spans="1:17" ht="25.5" x14ac:dyDescent="0.2">
      <c r="A39" s="151">
        <f ca="1">CELL("Zeile",A39)-A$7</f>
        <v>32</v>
      </c>
      <c r="B39" s="152">
        <f t="shared" si="1"/>
        <v>499</v>
      </c>
      <c r="C39" s="153">
        <v>9002</v>
      </c>
      <c r="D39" s="154" t="s">
        <v>92</v>
      </c>
      <c r="E39" s="155"/>
      <c r="F39" s="156"/>
      <c r="G39" s="157"/>
      <c r="H39" s="158"/>
      <c r="I39" s="158"/>
      <c r="J39" s="158"/>
      <c r="K39" s="158" t="s">
        <v>25</v>
      </c>
      <c r="L39" s="158"/>
      <c r="M39" s="158"/>
      <c r="N39" s="159"/>
      <c r="O39" s="167" t="str">
        <f t="shared" si="3"/>
        <v/>
      </c>
      <c r="P39" s="177"/>
      <c r="Q39" s="178"/>
    </row>
    <row r="40" spans="1:17" x14ac:dyDescent="0.2">
      <c r="A40" s="151">
        <f ca="1">CELL("Zeile",A40)-A$7</f>
        <v>33</v>
      </c>
      <c r="B40" s="152">
        <f t="shared" si="1"/>
        <v>499</v>
      </c>
      <c r="C40" s="153">
        <v>9003</v>
      </c>
      <c r="D40" s="154" t="s">
        <v>93</v>
      </c>
      <c r="E40" s="155"/>
      <c r="F40" s="156"/>
      <c r="G40" s="157"/>
      <c r="H40" s="158"/>
      <c r="I40" s="158"/>
      <c r="J40" s="158"/>
      <c r="K40" s="158" t="s">
        <v>25</v>
      </c>
      <c r="L40" s="158"/>
      <c r="M40" s="158"/>
      <c r="N40" s="159"/>
      <c r="O40" s="167" t="str">
        <f t="shared" si="3"/>
        <v/>
      </c>
    </row>
    <row r="41" spans="1:17" ht="12.75" customHeight="1" x14ac:dyDescent="0.2">
      <c r="B41" s="179" t="s">
        <v>30</v>
      </c>
      <c r="C41" s="179"/>
      <c r="O41" s="167" t="str">
        <f t="shared" si="3"/>
        <v/>
      </c>
    </row>
  </sheetData>
  <mergeCells count="5">
    <mergeCell ref="B41:C41"/>
    <mergeCell ref="H1:L1"/>
    <mergeCell ref="M1:N1"/>
    <mergeCell ref="H2:L2"/>
    <mergeCell ref="M2:N2"/>
  </mergeCells>
  <phoneticPr fontId="1" type="noConversion"/>
  <conditionalFormatting sqref="H35:N35 H36:H59 H66:H71">
    <cfRule type="expression" dxfId="18" priority="1" stopIfTrue="1">
      <formula>(H35&lt;&gt;IF(ISNUMBER($C35),VLOOKUP($C35,INDIRECT(KatName&amp;$B35),H$5,0),""))</formula>
    </cfRule>
  </conditionalFormatting>
  <conditionalFormatting sqref="H60:N65">
    <cfRule type="expression" dxfId="17" priority="2" stopIfTrue="1">
      <formula>(H60&lt;&gt;IF(ISNUMBER($C60),VLOOKUP($C60,INDIRECT(#REF!&amp;#REF!),H$7,0),""))</formula>
    </cfRule>
  </conditionalFormatting>
  <pageMargins left="0.51181102362204722" right="0.51181102362204722" top="0.78740157480314965" bottom="0.78740157480314965" header="0.31496062992125984" footer="0.31496062992125984"/>
  <pageSetup paperSize="9" scale="74" orientation="landscape" r:id="rId1"/>
  <headerFooter alignWithMargins="0">
    <oddHeader>&amp;LVergabe-Nr.: ZR3-16150-2026-128-13-BG370
&amp;C&amp;"Melior Com,Fett"&amp;14Arbeitskarte MSR
&amp;A&amp;RAnlage 3</oddHeader>
    <oddFooter>&amp;RSeite &amp;P von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Tabelle37">
    <tabColor indexed="11"/>
  </sheetPr>
  <dimension ref="A1:Q35"/>
  <sheetViews>
    <sheetView view="pageLayout" zoomScaleNormal="100" workbookViewId="0">
      <selection activeCell="D3" sqref="D3"/>
    </sheetView>
  </sheetViews>
  <sheetFormatPr baseColWidth="10" defaultRowHeight="12.75" x14ac:dyDescent="0.2"/>
  <cols>
    <col min="1" max="1" width="4.42578125" style="168" customWidth="1"/>
    <col min="2" max="2" width="7" style="168" customWidth="1"/>
    <col min="3" max="3" width="10.28515625" style="168" customWidth="1"/>
    <col min="4" max="4" width="54.5703125" style="169" customWidth="1"/>
    <col min="5" max="5" width="35.140625" style="170" customWidth="1"/>
    <col min="6" max="6" width="16.5703125" style="171" customWidth="1"/>
    <col min="7" max="7" width="7.5703125" style="172" customWidth="1"/>
    <col min="8" max="12" width="4.140625" style="170" customWidth="1"/>
    <col min="13" max="13" width="5.5703125" style="170" customWidth="1"/>
    <col min="14" max="14" width="5.28515625" style="170" customWidth="1"/>
    <col min="15" max="15" width="18.5703125" style="170" customWidth="1"/>
    <col min="16" max="16384" width="11.42578125" style="170"/>
  </cols>
  <sheetData>
    <row r="1" spans="1:17" ht="15.75" customHeight="1" x14ac:dyDescent="0.25">
      <c r="A1" s="96"/>
      <c r="B1" s="97"/>
      <c r="C1" s="98" t="s">
        <v>43</v>
      </c>
      <c r="D1" s="99" t="s">
        <v>94</v>
      </c>
      <c r="E1" s="100"/>
      <c r="F1" s="101"/>
      <c r="G1" s="102"/>
      <c r="H1" s="180"/>
      <c r="I1" s="181"/>
      <c r="J1" s="181"/>
      <c r="K1" s="181"/>
      <c r="L1" s="181"/>
      <c r="M1" s="182"/>
      <c r="N1" s="183"/>
      <c r="O1" s="161"/>
      <c r="Q1" s="174"/>
    </row>
    <row r="2" spans="1:17" ht="15.75" customHeight="1" x14ac:dyDescent="0.25">
      <c r="A2" s="103"/>
      <c r="B2" s="104"/>
      <c r="C2" s="105" t="s">
        <v>0</v>
      </c>
      <c r="D2" s="106" t="s">
        <v>42</v>
      </c>
      <c r="E2" s="107"/>
      <c r="F2" s="108"/>
      <c r="G2" s="109"/>
      <c r="H2" s="184"/>
      <c r="I2" s="185"/>
      <c r="J2" s="185"/>
      <c r="K2" s="185"/>
      <c r="L2" s="185"/>
      <c r="M2" s="186"/>
      <c r="N2" s="187"/>
      <c r="O2" s="162"/>
      <c r="P2" s="175"/>
      <c r="Q2" s="174"/>
    </row>
    <row r="3" spans="1:17" ht="15.75" x14ac:dyDescent="0.25">
      <c r="A3" s="110"/>
      <c r="B3" s="111"/>
      <c r="C3" s="112">
        <v>499</v>
      </c>
      <c r="D3" s="113" t="s">
        <v>44</v>
      </c>
      <c r="E3" s="114"/>
      <c r="F3" s="115"/>
      <c r="G3" s="173" t="s">
        <v>45</v>
      </c>
      <c r="H3" s="117" t="s">
        <v>1</v>
      </c>
      <c r="I3" s="118"/>
      <c r="J3" s="118"/>
      <c r="K3" s="118"/>
      <c r="L3" s="118"/>
      <c r="M3" s="118"/>
      <c r="N3" s="119"/>
      <c r="O3" s="163"/>
      <c r="Q3" s="174"/>
    </row>
    <row r="4" spans="1:17" ht="73.5" customHeight="1" x14ac:dyDescent="0.2">
      <c r="A4" s="120" t="s">
        <v>46</v>
      </c>
      <c r="B4" s="121" t="s">
        <v>2</v>
      </c>
      <c r="C4" s="122" t="s">
        <v>3</v>
      </c>
      <c r="D4" s="123" t="s">
        <v>135</v>
      </c>
      <c r="E4" s="124" t="s">
        <v>4</v>
      </c>
      <c r="F4" s="125"/>
      <c r="G4" s="126" t="s">
        <v>5</v>
      </c>
      <c r="H4" s="127" t="s">
        <v>6</v>
      </c>
      <c r="I4" s="127" t="s">
        <v>7</v>
      </c>
      <c r="J4" s="127" t="s">
        <v>8</v>
      </c>
      <c r="K4" s="127" t="s">
        <v>9</v>
      </c>
      <c r="L4" s="127" t="s">
        <v>10</v>
      </c>
      <c r="M4" s="127" t="s">
        <v>11</v>
      </c>
      <c r="N4" s="128" t="s">
        <v>33</v>
      </c>
      <c r="O4" s="164"/>
      <c r="Q4" s="174"/>
    </row>
    <row r="5" spans="1:17" x14ac:dyDescent="0.2">
      <c r="A5" s="129" t="s">
        <v>12</v>
      </c>
      <c r="B5" s="130" t="s">
        <v>13</v>
      </c>
      <c r="C5" s="131" t="s">
        <v>14</v>
      </c>
      <c r="D5" s="130" t="s">
        <v>15</v>
      </c>
      <c r="E5" s="132" t="s">
        <v>16</v>
      </c>
      <c r="F5" s="133" t="s">
        <v>17</v>
      </c>
      <c r="G5" s="134" t="s">
        <v>48</v>
      </c>
      <c r="H5" s="135" t="s">
        <v>18</v>
      </c>
      <c r="I5" s="135" t="s">
        <v>19</v>
      </c>
      <c r="J5" s="135" t="s">
        <v>20</v>
      </c>
      <c r="K5" s="135" t="s">
        <v>21</v>
      </c>
      <c r="L5" s="135" t="s">
        <v>22</v>
      </c>
      <c r="M5" s="135" t="s">
        <v>23</v>
      </c>
      <c r="N5" s="136" t="s">
        <v>24</v>
      </c>
      <c r="O5" s="165" t="s">
        <v>49</v>
      </c>
      <c r="Q5" s="174"/>
    </row>
    <row r="6" spans="1:17" hidden="1" x14ac:dyDescent="0.2">
      <c r="A6" s="137"/>
      <c r="B6" s="138"/>
      <c r="C6" s="138"/>
      <c r="D6" s="139"/>
      <c r="E6" s="140"/>
      <c r="F6" s="141"/>
      <c r="G6" s="142"/>
      <c r="H6" s="143">
        <v>12</v>
      </c>
      <c r="I6" s="143">
        <v>4</v>
      </c>
      <c r="J6" s="143">
        <v>2</v>
      </c>
      <c r="K6" s="143">
        <v>1</v>
      </c>
      <c r="L6" s="144">
        <v>0.5</v>
      </c>
      <c r="M6" s="144">
        <v>0.2</v>
      </c>
      <c r="N6" s="145">
        <v>1</v>
      </c>
      <c r="O6" s="166"/>
      <c r="P6" s="176"/>
      <c r="Q6" s="174"/>
    </row>
    <row r="7" spans="1:17" hidden="1" x14ac:dyDescent="0.2">
      <c r="A7" s="137">
        <f ca="1">CELL("Zeile",A7)</f>
        <v>7</v>
      </c>
      <c r="B7" s="146"/>
      <c r="C7" s="146"/>
      <c r="D7" s="147">
        <v>2</v>
      </c>
      <c r="E7" s="148"/>
      <c r="F7" s="148"/>
      <c r="G7" s="149"/>
      <c r="H7" s="147">
        <v>3</v>
      </c>
      <c r="I7" s="147">
        <v>4</v>
      </c>
      <c r="J7" s="147">
        <v>5</v>
      </c>
      <c r="K7" s="147">
        <v>6</v>
      </c>
      <c r="L7" s="147">
        <v>7</v>
      </c>
      <c r="M7" s="147">
        <v>8</v>
      </c>
      <c r="N7" s="150">
        <v>9</v>
      </c>
      <c r="O7" s="150"/>
      <c r="P7" s="176"/>
      <c r="Q7" s="174"/>
    </row>
    <row r="8" spans="1:17" ht="25.5" x14ac:dyDescent="0.2">
      <c r="A8" s="151">
        <f t="shared" ref="A8:A32" ca="1" si="0">CELL("Zeile",A8)-A$7</f>
        <v>1</v>
      </c>
      <c r="B8" s="152">
        <f t="shared" ref="B8:B34" si="1">$C$3</f>
        <v>499</v>
      </c>
      <c r="C8" s="153">
        <v>3100</v>
      </c>
      <c r="D8" s="154" t="s">
        <v>50</v>
      </c>
      <c r="E8" s="155"/>
      <c r="F8" s="156"/>
      <c r="G8" s="157"/>
      <c r="H8" s="158"/>
      <c r="I8" s="158"/>
      <c r="J8" s="158"/>
      <c r="K8" s="158" t="s">
        <v>25</v>
      </c>
      <c r="L8" s="158"/>
      <c r="M8" s="158"/>
      <c r="N8" s="159"/>
      <c r="O8" s="167" t="str">
        <f>IF(F8="","",IF(COUNTIF(H8:N8,"x")=1,F8*G8*LOOKUP("x",H8:N8,H$6:N$6),IF(ISNUMBER($C8),"???","--------")))</f>
        <v/>
      </c>
      <c r="P8" s="177"/>
      <c r="Q8" s="178"/>
    </row>
    <row r="9" spans="1:17" ht="25.5" x14ac:dyDescent="0.2">
      <c r="A9" s="151">
        <f t="shared" ca="1" si="0"/>
        <v>2</v>
      </c>
      <c r="B9" s="152">
        <f t="shared" si="1"/>
        <v>499</v>
      </c>
      <c r="C9" s="153">
        <v>3101</v>
      </c>
      <c r="D9" s="154" t="s">
        <v>51</v>
      </c>
      <c r="E9" s="155"/>
      <c r="F9" s="156"/>
      <c r="G9" s="157"/>
      <c r="H9" s="158"/>
      <c r="I9" s="158"/>
      <c r="J9" s="158"/>
      <c r="K9" s="158" t="s">
        <v>25</v>
      </c>
      <c r="L9" s="158"/>
      <c r="M9" s="158"/>
      <c r="N9" s="159"/>
      <c r="O9" s="167" t="str">
        <f t="shared" ref="O9:O30" si="2">IF(F9="","",IF(COUNTIF(H9:N9,"x")=1,F9*G9*LOOKUP("x",H9:N9,H$6:N$6),IF(ISNUMBER($C9),"???","--------")))</f>
        <v/>
      </c>
      <c r="P9" s="177"/>
      <c r="Q9" s="178"/>
    </row>
    <row r="10" spans="1:17" x14ac:dyDescent="0.2">
      <c r="A10" s="151">
        <f t="shared" ca="1" si="0"/>
        <v>3</v>
      </c>
      <c r="B10" s="152">
        <f t="shared" si="1"/>
        <v>499</v>
      </c>
      <c r="C10" s="153">
        <v>3102</v>
      </c>
      <c r="D10" s="154" t="s">
        <v>26</v>
      </c>
      <c r="E10" s="155"/>
      <c r="F10" s="156"/>
      <c r="G10" s="157"/>
      <c r="H10" s="158"/>
      <c r="I10" s="158"/>
      <c r="J10" s="158"/>
      <c r="K10" s="158" t="s">
        <v>25</v>
      </c>
      <c r="L10" s="158"/>
      <c r="M10" s="158"/>
      <c r="N10" s="159"/>
      <c r="O10" s="167" t="str">
        <f t="shared" si="2"/>
        <v/>
      </c>
      <c r="P10" s="177"/>
      <c r="Q10" s="178"/>
    </row>
    <row r="11" spans="1:17" ht="25.5" x14ac:dyDescent="0.2">
      <c r="A11" s="151">
        <f t="shared" ca="1" si="0"/>
        <v>4</v>
      </c>
      <c r="B11" s="152">
        <f t="shared" si="1"/>
        <v>499</v>
      </c>
      <c r="C11" s="153">
        <v>3104</v>
      </c>
      <c r="D11" s="154" t="s">
        <v>52</v>
      </c>
      <c r="E11" s="155"/>
      <c r="F11" s="156"/>
      <c r="G11" s="157"/>
      <c r="H11" s="158"/>
      <c r="I11" s="158"/>
      <c r="J11" s="158"/>
      <c r="K11" s="158" t="s">
        <v>25</v>
      </c>
      <c r="L11" s="158"/>
      <c r="M11" s="158"/>
      <c r="N11" s="159"/>
      <c r="O11" s="167" t="str">
        <f t="shared" si="2"/>
        <v/>
      </c>
      <c r="P11" s="177"/>
      <c r="Q11" s="178"/>
    </row>
    <row r="12" spans="1:17" x14ac:dyDescent="0.2">
      <c r="A12" s="151">
        <f t="shared" ca="1" si="0"/>
        <v>5</v>
      </c>
      <c r="B12" s="152">
        <f t="shared" si="1"/>
        <v>499</v>
      </c>
      <c r="C12" s="153">
        <v>3105</v>
      </c>
      <c r="D12" s="154" t="s">
        <v>53</v>
      </c>
      <c r="E12" s="155"/>
      <c r="F12" s="156"/>
      <c r="G12" s="157"/>
      <c r="H12" s="158"/>
      <c r="I12" s="158"/>
      <c r="J12" s="158"/>
      <c r="K12" s="158" t="s">
        <v>25</v>
      </c>
      <c r="L12" s="158"/>
      <c r="M12" s="158"/>
      <c r="N12" s="159"/>
      <c r="O12" s="167" t="str">
        <f t="shared" si="2"/>
        <v/>
      </c>
      <c r="P12" s="177"/>
      <c r="Q12" s="178"/>
    </row>
    <row r="13" spans="1:17" x14ac:dyDescent="0.2">
      <c r="A13" s="151">
        <f t="shared" ca="1" si="0"/>
        <v>6</v>
      </c>
      <c r="B13" s="152">
        <f t="shared" si="1"/>
        <v>499</v>
      </c>
      <c r="C13" s="153">
        <v>3106</v>
      </c>
      <c r="D13" s="154" t="s">
        <v>54</v>
      </c>
      <c r="E13" s="155"/>
      <c r="F13" s="156"/>
      <c r="G13" s="157"/>
      <c r="H13" s="158"/>
      <c r="I13" s="158"/>
      <c r="J13" s="158"/>
      <c r="K13" s="158" t="s">
        <v>25</v>
      </c>
      <c r="L13" s="158"/>
      <c r="M13" s="158"/>
      <c r="N13" s="159"/>
      <c r="O13" s="167" t="str">
        <f t="shared" si="2"/>
        <v/>
      </c>
      <c r="P13" s="177"/>
      <c r="Q13" s="178"/>
    </row>
    <row r="14" spans="1:17" x14ac:dyDescent="0.2">
      <c r="A14" s="151">
        <f t="shared" ca="1" si="0"/>
        <v>7</v>
      </c>
      <c r="B14" s="152">
        <f t="shared" si="1"/>
        <v>499</v>
      </c>
      <c r="C14" s="153">
        <v>3107</v>
      </c>
      <c r="D14" s="154" t="s">
        <v>55</v>
      </c>
      <c r="E14" s="155"/>
      <c r="F14" s="156"/>
      <c r="G14" s="157"/>
      <c r="H14" s="158"/>
      <c r="I14" s="158"/>
      <c r="J14" s="158"/>
      <c r="K14" s="158" t="s">
        <v>25</v>
      </c>
      <c r="L14" s="158"/>
      <c r="M14" s="158"/>
      <c r="N14" s="159"/>
      <c r="O14" s="167" t="str">
        <f t="shared" si="2"/>
        <v/>
      </c>
      <c r="P14" s="177"/>
      <c r="Q14" s="178"/>
    </row>
    <row r="15" spans="1:17" x14ac:dyDescent="0.2">
      <c r="A15" s="151">
        <f t="shared" ca="1" si="0"/>
        <v>8</v>
      </c>
      <c r="B15" s="152">
        <f t="shared" si="1"/>
        <v>499</v>
      </c>
      <c r="C15" s="153"/>
      <c r="D15" s="154" t="s">
        <v>31</v>
      </c>
      <c r="E15" s="155"/>
      <c r="F15" s="156"/>
      <c r="G15" s="157"/>
      <c r="H15" s="158" t="s">
        <v>27</v>
      </c>
      <c r="I15" s="158" t="s">
        <v>27</v>
      </c>
      <c r="J15" s="158" t="s">
        <v>27</v>
      </c>
      <c r="K15" s="158" t="s">
        <v>27</v>
      </c>
      <c r="L15" s="158" t="s">
        <v>27</v>
      </c>
      <c r="M15" s="158" t="s">
        <v>27</v>
      </c>
      <c r="N15" s="159" t="s">
        <v>27</v>
      </c>
      <c r="O15" s="167" t="str">
        <f t="shared" si="2"/>
        <v/>
      </c>
      <c r="P15" s="177"/>
      <c r="Q15" s="178"/>
    </row>
    <row r="16" spans="1:17" x14ac:dyDescent="0.2">
      <c r="A16" s="151">
        <f t="shared" ca="1" si="0"/>
        <v>9</v>
      </c>
      <c r="B16" s="152">
        <f t="shared" si="1"/>
        <v>499</v>
      </c>
      <c r="C16" s="153">
        <v>5100</v>
      </c>
      <c r="D16" s="154" t="s">
        <v>65</v>
      </c>
      <c r="E16" s="160" t="s">
        <v>128</v>
      </c>
      <c r="F16" s="156"/>
      <c r="G16" s="157"/>
      <c r="H16" s="158"/>
      <c r="I16" s="158"/>
      <c r="J16" s="158"/>
      <c r="K16" s="158" t="s">
        <v>25</v>
      </c>
      <c r="L16" s="158"/>
      <c r="M16" s="158"/>
      <c r="N16" s="159"/>
      <c r="O16" s="167" t="str">
        <f t="shared" si="2"/>
        <v/>
      </c>
      <c r="P16" s="177"/>
      <c r="Q16" s="178"/>
    </row>
    <row r="17" spans="1:17" ht="25.5" x14ac:dyDescent="0.2">
      <c r="A17" s="151">
        <f t="shared" ca="1" si="0"/>
        <v>10</v>
      </c>
      <c r="B17" s="152">
        <f t="shared" si="1"/>
        <v>499</v>
      </c>
      <c r="C17" s="153">
        <v>5101</v>
      </c>
      <c r="D17" s="154" t="s">
        <v>51</v>
      </c>
      <c r="E17" s="160" t="s">
        <v>29</v>
      </c>
      <c r="F17" s="156"/>
      <c r="G17" s="157"/>
      <c r="H17" s="158"/>
      <c r="I17" s="158"/>
      <c r="J17" s="158"/>
      <c r="K17" s="158" t="s">
        <v>25</v>
      </c>
      <c r="L17" s="158"/>
      <c r="M17" s="158"/>
      <c r="N17" s="159"/>
      <c r="O17" s="167" t="str">
        <f t="shared" si="2"/>
        <v/>
      </c>
      <c r="P17" s="177"/>
      <c r="Q17" s="178"/>
    </row>
    <row r="18" spans="1:17" x14ac:dyDescent="0.2">
      <c r="A18" s="151">
        <f t="shared" ca="1" si="0"/>
        <v>11</v>
      </c>
      <c r="B18" s="152">
        <f t="shared" si="1"/>
        <v>499</v>
      </c>
      <c r="C18" s="153">
        <v>5102</v>
      </c>
      <c r="D18" s="154" t="s">
        <v>66</v>
      </c>
      <c r="E18" s="155"/>
      <c r="F18" s="156"/>
      <c r="G18" s="157"/>
      <c r="H18" s="158"/>
      <c r="I18" s="158"/>
      <c r="J18" s="158"/>
      <c r="K18" s="158" t="s">
        <v>25</v>
      </c>
      <c r="L18" s="158"/>
      <c r="M18" s="158"/>
      <c r="N18" s="159"/>
      <c r="O18" s="167" t="str">
        <f t="shared" si="2"/>
        <v/>
      </c>
      <c r="P18" s="177"/>
      <c r="Q18" s="178"/>
    </row>
    <row r="19" spans="1:17" x14ac:dyDescent="0.2">
      <c r="A19" s="151">
        <f t="shared" ca="1" si="0"/>
        <v>12</v>
      </c>
      <c r="B19" s="152">
        <f t="shared" si="1"/>
        <v>499</v>
      </c>
      <c r="C19" s="153">
        <v>5103</v>
      </c>
      <c r="D19" s="154" t="s">
        <v>26</v>
      </c>
      <c r="E19" s="155"/>
      <c r="F19" s="156"/>
      <c r="G19" s="157"/>
      <c r="H19" s="158"/>
      <c r="I19" s="158"/>
      <c r="J19" s="158"/>
      <c r="K19" s="158" t="s">
        <v>25</v>
      </c>
      <c r="L19" s="158"/>
      <c r="M19" s="158"/>
      <c r="N19" s="159"/>
      <c r="O19" s="167" t="str">
        <f t="shared" si="2"/>
        <v/>
      </c>
      <c r="P19" s="177"/>
      <c r="Q19" s="178"/>
    </row>
    <row r="20" spans="1:17" ht="25.5" x14ac:dyDescent="0.2">
      <c r="A20" s="151">
        <f t="shared" ca="1" si="0"/>
        <v>13</v>
      </c>
      <c r="B20" s="152">
        <f t="shared" si="1"/>
        <v>499</v>
      </c>
      <c r="C20" s="153">
        <v>5104</v>
      </c>
      <c r="D20" s="154" t="s">
        <v>67</v>
      </c>
      <c r="E20" s="155"/>
      <c r="F20" s="156"/>
      <c r="G20" s="157"/>
      <c r="H20" s="158"/>
      <c r="I20" s="158"/>
      <c r="J20" s="158"/>
      <c r="K20" s="158" t="s">
        <v>25</v>
      </c>
      <c r="L20" s="158"/>
      <c r="M20" s="158"/>
      <c r="N20" s="159"/>
      <c r="O20" s="167" t="str">
        <f t="shared" si="2"/>
        <v/>
      </c>
      <c r="P20" s="177"/>
      <c r="Q20" s="178"/>
    </row>
    <row r="21" spans="1:17" ht="25.5" x14ac:dyDescent="0.2">
      <c r="A21" s="151">
        <f t="shared" ca="1" si="0"/>
        <v>14</v>
      </c>
      <c r="B21" s="152">
        <f t="shared" si="1"/>
        <v>499</v>
      </c>
      <c r="C21" s="153">
        <v>5105</v>
      </c>
      <c r="D21" s="154" t="s">
        <v>68</v>
      </c>
      <c r="E21" s="155"/>
      <c r="F21" s="156"/>
      <c r="G21" s="157"/>
      <c r="H21" s="158"/>
      <c r="I21" s="158"/>
      <c r="J21" s="158"/>
      <c r="K21" s="158" t="s">
        <v>25</v>
      </c>
      <c r="L21" s="158"/>
      <c r="M21" s="158"/>
      <c r="N21" s="159"/>
      <c r="O21" s="167" t="str">
        <f t="shared" si="2"/>
        <v/>
      </c>
      <c r="P21" s="177"/>
      <c r="Q21" s="178"/>
    </row>
    <row r="22" spans="1:17" x14ac:dyDescent="0.2">
      <c r="A22" s="151">
        <f t="shared" ca="1" si="0"/>
        <v>15</v>
      </c>
      <c r="B22" s="152">
        <f t="shared" si="1"/>
        <v>499</v>
      </c>
      <c r="C22" s="153">
        <v>5106</v>
      </c>
      <c r="D22" s="154" t="s">
        <v>69</v>
      </c>
      <c r="E22" s="155"/>
      <c r="F22" s="156"/>
      <c r="G22" s="157"/>
      <c r="H22" s="158"/>
      <c r="I22" s="158"/>
      <c r="J22" s="158"/>
      <c r="K22" s="158" t="s">
        <v>25</v>
      </c>
      <c r="L22" s="158"/>
      <c r="M22" s="158"/>
      <c r="N22" s="159"/>
      <c r="O22" s="167" t="str">
        <f t="shared" si="2"/>
        <v/>
      </c>
      <c r="P22" s="177"/>
      <c r="Q22" s="178"/>
    </row>
    <row r="23" spans="1:17" ht="25.5" x14ac:dyDescent="0.2">
      <c r="A23" s="151">
        <f t="shared" ca="1" si="0"/>
        <v>16</v>
      </c>
      <c r="B23" s="152">
        <f t="shared" si="1"/>
        <v>499</v>
      </c>
      <c r="C23" s="153">
        <v>5107</v>
      </c>
      <c r="D23" s="154" t="s">
        <v>70</v>
      </c>
      <c r="E23" s="155"/>
      <c r="F23" s="156"/>
      <c r="G23" s="157"/>
      <c r="H23" s="158"/>
      <c r="I23" s="158"/>
      <c r="J23" s="158"/>
      <c r="K23" s="158" t="s">
        <v>25</v>
      </c>
      <c r="L23" s="158"/>
      <c r="M23" s="158"/>
      <c r="N23" s="159"/>
      <c r="O23" s="167" t="str">
        <f t="shared" si="2"/>
        <v/>
      </c>
      <c r="P23" s="177"/>
      <c r="Q23" s="178"/>
    </row>
    <row r="24" spans="1:17" x14ac:dyDescent="0.2">
      <c r="A24" s="151">
        <f t="shared" ca="1" si="0"/>
        <v>17</v>
      </c>
      <c r="B24" s="152">
        <f t="shared" si="1"/>
        <v>499</v>
      </c>
      <c r="C24" s="153">
        <v>5108</v>
      </c>
      <c r="D24" s="154" t="s">
        <v>60</v>
      </c>
      <c r="E24" s="155"/>
      <c r="F24" s="156"/>
      <c r="G24" s="157"/>
      <c r="H24" s="158"/>
      <c r="I24" s="158"/>
      <c r="J24" s="158"/>
      <c r="K24" s="158" t="s">
        <v>25</v>
      </c>
      <c r="L24" s="158"/>
      <c r="M24" s="158"/>
      <c r="N24" s="159"/>
      <c r="O24" s="167" t="str">
        <f t="shared" si="2"/>
        <v/>
      </c>
      <c r="P24" s="177"/>
      <c r="Q24" s="178"/>
    </row>
    <row r="25" spans="1:17" x14ac:dyDescent="0.2">
      <c r="A25" s="151">
        <f t="shared" ca="1" si="0"/>
        <v>18</v>
      </c>
      <c r="B25" s="152">
        <f t="shared" si="1"/>
        <v>499</v>
      </c>
      <c r="C25" s="153"/>
      <c r="D25" s="154" t="s">
        <v>31</v>
      </c>
      <c r="E25" s="155"/>
      <c r="F25" s="156"/>
      <c r="G25" s="157"/>
      <c r="H25" s="158" t="s">
        <v>27</v>
      </c>
      <c r="I25" s="158" t="s">
        <v>27</v>
      </c>
      <c r="J25" s="158" t="s">
        <v>27</v>
      </c>
      <c r="K25" s="158" t="s">
        <v>27</v>
      </c>
      <c r="L25" s="158" t="s">
        <v>27</v>
      </c>
      <c r="M25" s="158" t="s">
        <v>27</v>
      </c>
      <c r="N25" s="159" t="s">
        <v>27</v>
      </c>
      <c r="O25" s="167" t="str">
        <f t="shared" si="2"/>
        <v/>
      </c>
      <c r="P25" s="177"/>
      <c r="Q25" s="178"/>
    </row>
    <row r="26" spans="1:17" x14ac:dyDescent="0.2">
      <c r="A26" s="151">
        <f t="shared" ca="1" si="0"/>
        <v>19</v>
      </c>
      <c r="B26" s="152">
        <f t="shared" si="1"/>
        <v>499</v>
      </c>
      <c r="C26" s="153">
        <v>7000</v>
      </c>
      <c r="D26" s="154" t="s">
        <v>86</v>
      </c>
      <c r="E26" s="160" t="s">
        <v>95</v>
      </c>
      <c r="F26" s="156"/>
      <c r="G26" s="157"/>
      <c r="H26" s="158"/>
      <c r="I26" s="158"/>
      <c r="J26" s="158"/>
      <c r="K26" s="158" t="s">
        <v>25</v>
      </c>
      <c r="L26" s="158"/>
      <c r="M26" s="158"/>
      <c r="N26" s="159"/>
      <c r="O26" s="167" t="str">
        <f t="shared" si="2"/>
        <v/>
      </c>
      <c r="P26" s="177"/>
      <c r="Q26" s="178"/>
    </row>
    <row r="27" spans="1:17" x14ac:dyDescent="0.2">
      <c r="A27" s="151">
        <f t="shared" ca="1" si="0"/>
        <v>20</v>
      </c>
      <c r="B27" s="152">
        <f t="shared" si="1"/>
        <v>499</v>
      </c>
      <c r="C27" s="153">
        <v>7001</v>
      </c>
      <c r="D27" s="154" t="s">
        <v>87</v>
      </c>
      <c r="E27" s="160" t="s">
        <v>130</v>
      </c>
      <c r="F27" s="156"/>
      <c r="G27" s="157"/>
      <c r="H27" s="158"/>
      <c r="I27" s="158"/>
      <c r="J27" s="158"/>
      <c r="K27" s="158" t="s">
        <v>25</v>
      </c>
      <c r="L27" s="158"/>
      <c r="M27" s="158"/>
      <c r="N27" s="159"/>
      <c r="O27" s="167" t="str">
        <f t="shared" si="2"/>
        <v/>
      </c>
      <c r="P27" s="177"/>
      <c r="Q27" s="178"/>
    </row>
    <row r="28" spans="1:17" x14ac:dyDescent="0.2">
      <c r="A28" s="151">
        <f t="shared" ca="1" si="0"/>
        <v>21</v>
      </c>
      <c r="B28" s="152">
        <f t="shared" si="1"/>
        <v>499</v>
      </c>
      <c r="C28" s="153">
        <v>7002</v>
      </c>
      <c r="D28" s="154" t="s">
        <v>131</v>
      </c>
      <c r="E28" s="155"/>
      <c r="F28" s="156"/>
      <c r="G28" s="157"/>
      <c r="H28" s="158"/>
      <c r="I28" s="158"/>
      <c r="J28" s="158"/>
      <c r="K28" s="158" t="s">
        <v>25</v>
      </c>
      <c r="L28" s="158"/>
      <c r="M28" s="158"/>
      <c r="N28" s="159"/>
      <c r="O28" s="167" t="str">
        <f t="shared" si="2"/>
        <v/>
      </c>
      <c r="P28" s="177"/>
      <c r="Q28" s="178"/>
    </row>
    <row r="29" spans="1:17" x14ac:dyDescent="0.2">
      <c r="A29" s="151">
        <f t="shared" ca="1" si="0"/>
        <v>22</v>
      </c>
      <c r="B29" s="152">
        <f t="shared" si="1"/>
        <v>499</v>
      </c>
      <c r="C29" s="153">
        <v>7003</v>
      </c>
      <c r="D29" s="154" t="s">
        <v>89</v>
      </c>
      <c r="E29" s="155"/>
      <c r="F29" s="156"/>
      <c r="G29" s="157"/>
      <c r="H29" s="158"/>
      <c r="I29" s="158"/>
      <c r="J29" s="158"/>
      <c r="K29" s="158" t="s">
        <v>25</v>
      </c>
      <c r="L29" s="158"/>
      <c r="M29" s="158"/>
      <c r="N29" s="159"/>
      <c r="O29" s="167" t="str">
        <f t="shared" si="2"/>
        <v/>
      </c>
      <c r="P29" s="177"/>
      <c r="Q29" s="178"/>
    </row>
    <row r="30" spans="1:17" x14ac:dyDescent="0.2">
      <c r="A30" s="151">
        <f t="shared" ca="1" si="0"/>
        <v>23</v>
      </c>
      <c r="B30" s="152">
        <f t="shared" si="1"/>
        <v>499</v>
      </c>
      <c r="C30" s="153"/>
      <c r="D30" s="154" t="s">
        <v>31</v>
      </c>
      <c r="E30" s="155"/>
      <c r="F30" s="156"/>
      <c r="G30" s="157"/>
      <c r="H30" s="158" t="s">
        <v>27</v>
      </c>
      <c r="I30" s="158" t="s">
        <v>27</v>
      </c>
      <c r="J30" s="158" t="s">
        <v>27</v>
      </c>
      <c r="K30" s="158" t="s">
        <v>27</v>
      </c>
      <c r="L30" s="158" t="s">
        <v>27</v>
      </c>
      <c r="M30" s="158" t="s">
        <v>27</v>
      </c>
      <c r="N30" s="159" t="s">
        <v>27</v>
      </c>
      <c r="O30" s="167" t="str">
        <f t="shared" si="2"/>
        <v/>
      </c>
      <c r="P30" s="177"/>
      <c r="Q30" s="178"/>
    </row>
    <row r="31" spans="1:17" x14ac:dyDescent="0.2">
      <c r="A31" s="151">
        <f t="shared" ca="1" si="0"/>
        <v>24</v>
      </c>
      <c r="B31" s="152">
        <f t="shared" si="1"/>
        <v>499</v>
      </c>
      <c r="C31" s="153">
        <v>9000</v>
      </c>
      <c r="D31" s="154" t="s">
        <v>90</v>
      </c>
      <c r="E31" s="155"/>
      <c r="F31" s="156"/>
      <c r="G31" s="157"/>
      <c r="H31" s="158"/>
      <c r="I31" s="158"/>
      <c r="J31" s="158"/>
      <c r="K31" s="158" t="s">
        <v>25</v>
      </c>
      <c r="L31" s="158"/>
      <c r="M31" s="158"/>
      <c r="N31" s="159"/>
      <c r="O31" s="167" t="str">
        <f t="shared" ref="O31:O35" si="3">IF(F31="","",IF(COUNTIF(H31:N31,"x")=1,F31*G31*LOOKUP("x",H31:N31,H$6:N$6),IF(ISNUMBER($C31),"???","--------")))</f>
        <v/>
      </c>
      <c r="P31" s="177"/>
      <c r="Q31" s="178"/>
    </row>
    <row r="32" spans="1:17" x14ac:dyDescent="0.2">
      <c r="A32" s="151">
        <f t="shared" ca="1" si="0"/>
        <v>25</v>
      </c>
      <c r="B32" s="152">
        <f t="shared" si="1"/>
        <v>499</v>
      </c>
      <c r="C32" s="153">
        <v>9001</v>
      </c>
      <c r="D32" s="154" t="s">
        <v>91</v>
      </c>
      <c r="E32" s="155"/>
      <c r="F32" s="156"/>
      <c r="G32" s="157"/>
      <c r="H32" s="158"/>
      <c r="I32" s="158"/>
      <c r="J32" s="158"/>
      <c r="K32" s="158" t="s">
        <v>25</v>
      </c>
      <c r="L32" s="158"/>
      <c r="M32" s="158"/>
      <c r="N32" s="159"/>
      <c r="O32" s="167" t="str">
        <f t="shared" si="3"/>
        <v/>
      </c>
      <c r="P32" s="177"/>
      <c r="Q32" s="178"/>
    </row>
    <row r="33" spans="1:17" ht="25.5" x14ac:dyDescent="0.2">
      <c r="A33" s="151">
        <f ca="1">CELL("Zeile",A33)-A$7</f>
        <v>26</v>
      </c>
      <c r="B33" s="152">
        <f t="shared" si="1"/>
        <v>499</v>
      </c>
      <c r="C33" s="153">
        <v>9002</v>
      </c>
      <c r="D33" s="154" t="s">
        <v>92</v>
      </c>
      <c r="E33" s="155"/>
      <c r="F33" s="156"/>
      <c r="G33" s="157"/>
      <c r="H33" s="158"/>
      <c r="I33" s="158"/>
      <c r="J33" s="158"/>
      <c r="K33" s="158" t="s">
        <v>25</v>
      </c>
      <c r="L33" s="158"/>
      <c r="M33" s="158"/>
      <c r="N33" s="159"/>
      <c r="O33" s="167" t="str">
        <f t="shared" si="3"/>
        <v/>
      </c>
      <c r="P33" s="177"/>
      <c r="Q33" s="178"/>
    </row>
    <row r="34" spans="1:17" x14ac:dyDescent="0.2">
      <c r="A34" s="151">
        <f ca="1">CELL("Zeile",A34)-A$7</f>
        <v>27</v>
      </c>
      <c r="B34" s="152">
        <f t="shared" si="1"/>
        <v>499</v>
      </c>
      <c r="C34" s="153">
        <v>9003</v>
      </c>
      <c r="D34" s="154" t="s">
        <v>93</v>
      </c>
      <c r="E34" s="155"/>
      <c r="F34" s="156"/>
      <c r="G34" s="157"/>
      <c r="H34" s="158"/>
      <c r="I34" s="158"/>
      <c r="J34" s="158"/>
      <c r="K34" s="158" t="s">
        <v>25</v>
      </c>
      <c r="L34" s="158"/>
      <c r="M34" s="158"/>
      <c r="N34" s="159"/>
      <c r="O34" s="167" t="str">
        <f t="shared" si="3"/>
        <v/>
      </c>
    </row>
    <row r="35" spans="1:17" ht="12.75" customHeight="1" x14ac:dyDescent="0.2">
      <c r="B35" s="179" t="s">
        <v>30</v>
      </c>
      <c r="C35" s="179"/>
      <c r="O35" s="167" t="str">
        <f t="shared" si="3"/>
        <v/>
      </c>
    </row>
  </sheetData>
  <mergeCells count="5">
    <mergeCell ref="B35:C35"/>
    <mergeCell ref="H1:L1"/>
    <mergeCell ref="M1:N1"/>
    <mergeCell ref="H2:L2"/>
    <mergeCell ref="M2:N2"/>
  </mergeCells>
  <phoneticPr fontId="1" type="noConversion"/>
  <conditionalFormatting sqref="H29:N29 H30:H53 H60:H65">
    <cfRule type="expression" dxfId="16" priority="1" stopIfTrue="1">
      <formula>(H29&lt;&gt;IF(ISNUMBER($C29),VLOOKUP($C29,INDIRECT(KatName&amp;$B29),H$5,0),""))</formula>
    </cfRule>
  </conditionalFormatting>
  <conditionalFormatting sqref="H54:N59">
    <cfRule type="expression" dxfId="15" priority="2" stopIfTrue="1">
      <formula>(H54&lt;&gt;IF(ISNUMBER($C54),VLOOKUP($C54,INDIRECT(#REF!&amp;#REF!),H$7,0),""))</formula>
    </cfRule>
  </conditionalFormatting>
  <pageMargins left="0.51181102362204722" right="0.51181102362204722" top="0.78740157480314965" bottom="0.78740157480314965" header="0.31496062992125984" footer="0.31496062992125984"/>
  <pageSetup paperSize="9" scale="74" orientation="landscape" r:id="rId1"/>
  <headerFooter alignWithMargins="0">
    <oddHeader>&amp;LVergabe-Nr.: ZR3-16150-2026-128-13-BG370
&amp;C&amp;"Melior Com,Fett"&amp;14Arbeitskarte MSR
&amp;A&amp;RAnlage 3</oddHeader>
    <oddFooter>&amp;RSeite &amp;P von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Tabelle38">
    <tabColor indexed="11"/>
  </sheetPr>
  <dimension ref="A1:Q27"/>
  <sheetViews>
    <sheetView view="pageLayout" zoomScaleNormal="75" workbookViewId="0">
      <selection activeCell="D4" sqref="D4"/>
    </sheetView>
  </sheetViews>
  <sheetFormatPr baseColWidth="10" defaultRowHeight="12.75" x14ac:dyDescent="0.2"/>
  <cols>
    <col min="1" max="1" width="4.42578125" style="64" customWidth="1"/>
    <col min="2" max="2" width="7" style="64" customWidth="1"/>
    <col min="3" max="3" width="10.28515625" style="64" customWidth="1"/>
    <col min="4" max="4" width="54.5703125" style="65" customWidth="1"/>
    <col min="5" max="5" width="35.140625" style="11" customWidth="1"/>
    <col min="6" max="6" width="16.5703125" style="66" customWidth="1"/>
    <col min="7" max="7" width="7.5703125" style="67" customWidth="1"/>
    <col min="8" max="12" width="4.140625" style="11" customWidth="1"/>
    <col min="13" max="13" width="5.5703125" style="11" customWidth="1"/>
    <col min="14" max="14" width="5.28515625" style="11" customWidth="1"/>
    <col min="15" max="15" width="18.5703125" style="11" customWidth="1"/>
    <col min="16" max="16384" width="11.42578125" style="11"/>
  </cols>
  <sheetData>
    <row r="1" spans="1:17" ht="15.75" customHeight="1" x14ac:dyDescent="0.25">
      <c r="A1" s="96"/>
      <c r="B1" s="97"/>
      <c r="C1" s="98" t="s">
        <v>43</v>
      </c>
      <c r="D1" s="99" t="s">
        <v>94</v>
      </c>
      <c r="E1" s="100"/>
      <c r="F1" s="101"/>
      <c r="G1" s="102"/>
      <c r="H1" s="180"/>
      <c r="I1" s="181"/>
      <c r="J1" s="181"/>
      <c r="K1" s="181"/>
      <c r="L1" s="181"/>
      <c r="M1" s="182"/>
      <c r="N1" s="183"/>
      <c r="O1" s="161"/>
      <c r="P1" s="9"/>
      <c r="Q1" s="10"/>
    </row>
    <row r="2" spans="1:17" ht="15.75" customHeight="1" x14ac:dyDescent="0.25">
      <c r="A2" s="103"/>
      <c r="B2" s="104"/>
      <c r="C2" s="105" t="s">
        <v>0</v>
      </c>
      <c r="D2" s="106" t="s">
        <v>37</v>
      </c>
      <c r="E2" s="107"/>
      <c r="F2" s="108"/>
      <c r="G2" s="109"/>
      <c r="H2" s="184"/>
      <c r="I2" s="185"/>
      <c r="J2" s="185"/>
      <c r="K2" s="185"/>
      <c r="L2" s="185"/>
      <c r="M2" s="186"/>
      <c r="N2" s="187"/>
      <c r="O2" s="162"/>
      <c r="P2" s="19"/>
      <c r="Q2" s="10"/>
    </row>
    <row r="3" spans="1:17" ht="15.75" x14ac:dyDescent="0.25">
      <c r="A3" s="110"/>
      <c r="B3" s="111"/>
      <c r="C3" s="112">
        <v>499</v>
      </c>
      <c r="D3" s="113" t="s">
        <v>44</v>
      </c>
      <c r="E3" s="114"/>
      <c r="F3" s="115"/>
      <c r="G3" s="173" t="s">
        <v>45</v>
      </c>
      <c r="H3" s="117" t="s">
        <v>1</v>
      </c>
      <c r="I3" s="118"/>
      <c r="J3" s="118"/>
      <c r="K3" s="118"/>
      <c r="L3" s="118"/>
      <c r="M3" s="118"/>
      <c r="N3" s="119"/>
      <c r="O3" s="163"/>
      <c r="P3" s="9"/>
      <c r="Q3" s="10"/>
    </row>
    <row r="4" spans="1:17" ht="73.5" customHeight="1" x14ac:dyDescent="0.2">
      <c r="A4" s="120" t="s">
        <v>46</v>
      </c>
      <c r="B4" s="121" t="s">
        <v>2</v>
      </c>
      <c r="C4" s="122" t="s">
        <v>3</v>
      </c>
      <c r="D4" s="123" t="s">
        <v>135</v>
      </c>
      <c r="E4" s="124" t="s">
        <v>4</v>
      </c>
      <c r="F4" s="125"/>
      <c r="G4" s="126" t="s">
        <v>5</v>
      </c>
      <c r="H4" s="127" t="s">
        <v>6</v>
      </c>
      <c r="I4" s="127" t="s">
        <v>7</v>
      </c>
      <c r="J4" s="127" t="s">
        <v>8</v>
      </c>
      <c r="K4" s="127" t="s">
        <v>9</v>
      </c>
      <c r="L4" s="127" t="s">
        <v>10</v>
      </c>
      <c r="M4" s="127" t="s">
        <v>11</v>
      </c>
      <c r="N4" s="128" t="s">
        <v>33</v>
      </c>
      <c r="O4" s="164"/>
      <c r="P4" s="9"/>
      <c r="Q4" s="10"/>
    </row>
    <row r="5" spans="1:17" x14ac:dyDescent="0.2">
      <c r="A5" s="129" t="s">
        <v>12</v>
      </c>
      <c r="B5" s="130" t="s">
        <v>13</v>
      </c>
      <c r="C5" s="131" t="s">
        <v>14</v>
      </c>
      <c r="D5" s="130" t="s">
        <v>15</v>
      </c>
      <c r="E5" s="132" t="s">
        <v>16</v>
      </c>
      <c r="F5" s="133" t="s">
        <v>17</v>
      </c>
      <c r="G5" s="134" t="s">
        <v>48</v>
      </c>
      <c r="H5" s="135" t="s">
        <v>18</v>
      </c>
      <c r="I5" s="135" t="s">
        <v>19</v>
      </c>
      <c r="J5" s="135" t="s">
        <v>20</v>
      </c>
      <c r="K5" s="135" t="s">
        <v>21</v>
      </c>
      <c r="L5" s="135" t="s">
        <v>22</v>
      </c>
      <c r="M5" s="135" t="s">
        <v>23</v>
      </c>
      <c r="N5" s="136" t="s">
        <v>24</v>
      </c>
      <c r="O5" s="165" t="s">
        <v>49</v>
      </c>
      <c r="P5" s="9"/>
      <c r="Q5" s="10"/>
    </row>
    <row r="6" spans="1:17" hidden="1" x14ac:dyDescent="0.2">
      <c r="A6" s="137"/>
      <c r="B6" s="138"/>
      <c r="C6" s="138"/>
      <c r="D6" s="139"/>
      <c r="E6" s="140"/>
      <c r="F6" s="141"/>
      <c r="G6" s="142"/>
      <c r="H6" s="143">
        <v>12</v>
      </c>
      <c r="I6" s="143">
        <v>4</v>
      </c>
      <c r="J6" s="143">
        <v>2</v>
      </c>
      <c r="K6" s="143">
        <v>1</v>
      </c>
      <c r="L6" s="144">
        <v>0.5</v>
      </c>
      <c r="M6" s="144">
        <v>0.2</v>
      </c>
      <c r="N6" s="145">
        <v>1</v>
      </c>
      <c r="O6" s="166"/>
      <c r="P6" s="52"/>
      <c r="Q6" s="10"/>
    </row>
    <row r="7" spans="1:17" hidden="1" x14ac:dyDescent="0.2">
      <c r="A7" s="137">
        <f ca="1">CELL("Zeile",A7)</f>
        <v>7</v>
      </c>
      <c r="B7" s="146"/>
      <c r="C7" s="146"/>
      <c r="D7" s="147">
        <v>2</v>
      </c>
      <c r="E7" s="148"/>
      <c r="F7" s="148"/>
      <c r="G7" s="149"/>
      <c r="H7" s="147">
        <v>3</v>
      </c>
      <c r="I7" s="147">
        <v>4</v>
      </c>
      <c r="J7" s="147">
        <v>5</v>
      </c>
      <c r="K7" s="147">
        <v>6</v>
      </c>
      <c r="L7" s="147">
        <v>7</v>
      </c>
      <c r="M7" s="147">
        <v>8</v>
      </c>
      <c r="N7" s="150">
        <v>9</v>
      </c>
      <c r="O7" s="150"/>
      <c r="P7" s="52"/>
      <c r="Q7" s="10"/>
    </row>
    <row r="8" spans="1:17" x14ac:dyDescent="0.2">
      <c r="A8" s="151">
        <f t="shared" ref="A8:A24" ca="1" si="0">CELL("Zeile",A8)-A$7</f>
        <v>1</v>
      </c>
      <c r="B8" s="152">
        <f t="shared" ref="B8:B26" si="1">$C$3</f>
        <v>499</v>
      </c>
      <c r="C8" s="153">
        <v>5100</v>
      </c>
      <c r="D8" s="154" t="s">
        <v>65</v>
      </c>
      <c r="E8" s="160" t="s">
        <v>128</v>
      </c>
      <c r="F8" s="156"/>
      <c r="G8" s="157"/>
      <c r="H8" s="158"/>
      <c r="I8" s="158"/>
      <c r="J8" s="158"/>
      <c r="K8" s="158" t="s">
        <v>25</v>
      </c>
      <c r="L8" s="158"/>
      <c r="M8" s="158"/>
      <c r="N8" s="159"/>
      <c r="O8" s="167" t="str">
        <f t="shared" ref="O8:O22" si="2">IF(F8="","",IF(COUNTIF(H8:N8,"x")=1,F8*G8*LOOKUP("x",H8:N8,H$6:N$6),IF(ISNUMBER($C8),"???","--------")))</f>
        <v/>
      </c>
      <c r="P8" s="60"/>
      <c r="Q8" s="61"/>
    </row>
    <row r="9" spans="1:17" ht="25.5" x14ac:dyDescent="0.2">
      <c r="A9" s="151">
        <f t="shared" ca="1" si="0"/>
        <v>2</v>
      </c>
      <c r="B9" s="152">
        <f t="shared" si="1"/>
        <v>499</v>
      </c>
      <c r="C9" s="153">
        <v>5101</v>
      </c>
      <c r="D9" s="154" t="s">
        <v>51</v>
      </c>
      <c r="E9" s="160" t="s">
        <v>29</v>
      </c>
      <c r="F9" s="156"/>
      <c r="G9" s="157"/>
      <c r="H9" s="158"/>
      <c r="I9" s="158"/>
      <c r="J9" s="158"/>
      <c r="K9" s="158" t="s">
        <v>25</v>
      </c>
      <c r="L9" s="158"/>
      <c r="M9" s="158"/>
      <c r="N9" s="159"/>
      <c r="O9" s="167" t="str">
        <f t="shared" si="2"/>
        <v/>
      </c>
      <c r="P9" s="60"/>
      <c r="Q9" s="61"/>
    </row>
    <row r="10" spans="1:17" x14ac:dyDescent="0.2">
      <c r="A10" s="151">
        <f t="shared" ca="1" si="0"/>
        <v>3</v>
      </c>
      <c r="B10" s="152">
        <f t="shared" si="1"/>
        <v>499</v>
      </c>
      <c r="C10" s="153">
        <v>5102</v>
      </c>
      <c r="D10" s="154" t="s">
        <v>66</v>
      </c>
      <c r="E10" s="155"/>
      <c r="F10" s="156"/>
      <c r="G10" s="157"/>
      <c r="H10" s="158"/>
      <c r="I10" s="158"/>
      <c r="J10" s="158"/>
      <c r="K10" s="158" t="s">
        <v>25</v>
      </c>
      <c r="L10" s="158"/>
      <c r="M10" s="158"/>
      <c r="N10" s="159"/>
      <c r="O10" s="167" t="str">
        <f t="shared" si="2"/>
        <v/>
      </c>
      <c r="P10" s="60"/>
      <c r="Q10" s="61"/>
    </row>
    <row r="11" spans="1:17" x14ac:dyDescent="0.2">
      <c r="A11" s="151">
        <f t="shared" ca="1" si="0"/>
        <v>4</v>
      </c>
      <c r="B11" s="152">
        <f t="shared" si="1"/>
        <v>499</v>
      </c>
      <c r="C11" s="153">
        <v>5103</v>
      </c>
      <c r="D11" s="154" t="s">
        <v>26</v>
      </c>
      <c r="E11" s="155"/>
      <c r="F11" s="156"/>
      <c r="G11" s="157"/>
      <c r="H11" s="158"/>
      <c r="I11" s="158"/>
      <c r="J11" s="158"/>
      <c r="K11" s="158" t="s">
        <v>25</v>
      </c>
      <c r="L11" s="158"/>
      <c r="M11" s="158"/>
      <c r="N11" s="159"/>
      <c r="O11" s="167" t="str">
        <f t="shared" si="2"/>
        <v/>
      </c>
      <c r="P11" s="60"/>
      <c r="Q11" s="61"/>
    </row>
    <row r="12" spans="1:17" ht="25.5" x14ac:dyDescent="0.2">
      <c r="A12" s="151">
        <f t="shared" ca="1" si="0"/>
        <v>5</v>
      </c>
      <c r="B12" s="152">
        <f t="shared" si="1"/>
        <v>499</v>
      </c>
      <c r="C12" s="153">
        <v>5104</v>
      </c>
      <c r="D12" s="154" t="s">
        <v>67</v>
      </c>
      <c r="E12" s="155"/>
      <c r="F12" s="156"/>
      <c r="G12" s="157"/>
      <c r="H12" s="158"/>
      <c r="I12" s="158"/>
      <c r="J12" s="158"/>
      <c r="K12" s="158" t="s">
        <v>25</v>
      </c>
      <c r="L12" s="158"/>
      <c r="M12" s="158"/>
      <c r="N12" s="159"/>
      <c r="O12" s="167" t="str">
        <f t="shared" si="2"/>
        <v/>
      </c>
      <c r="P12" s="60"/>
      <c r="Q12" s="61"/>
    </row>
    <row r="13" spans="1:17" ht="25.5" x14ac:dyDescent="0.2">
      <c r="A13" s="151">
        <f t="shared" ca="1" si="0"/>
        <v>6</v>
      </c>
      <c r="B13" s="152">
        <f t="shared" si="1"/>
        <v>499</v>
      </c>
      <c r="C13" s="153">
        <v>5105</v>
      </c>
      <c r="D13" s="154" t="s">
        <v>68</v>
      </c>
      <c r="E13" s="155"/>
      <c r="F13" s="156"/>
      <c r="G13" s="157"/>
      <c r="H13" s="158"/>
      <c r="I13" s="158"/>
      <c r="J13" s="158"/>
      <c r="K13" s="158" t="s">
        <v>25</v>
      </c>
      <c r="L13" s="158"/>
      <c r="M13" s="158"/>
      <c r="N13" s="159"/>
      <c r="O13" s="167" t="str">
        <f t="shared" si="2"/>
        <v/>
      </c>
      <c r="P13" s="60"/>
      <c r="Q13" s="61"/>
    </row>
    <row r="14" spans="1:17" x14ac:dyDescent="0.2">
      <c r="A14" s="151">
        <f t="shared" ca="1" si="0"/>
        <v>7</v>
      </c>
      <c r="B14" s="152">
        <f t="shared" si="1"/>
        <v>499</v>
      </c>
      <c r="C14" s="153">
        <v>5106</v>
      </c>
      <c r="D14" s="154" t="s">
        <v>69</v>
      </c>
      <c r="E14" s="155"/>
      <c r="F14" s="156"/>
      <c r="G14" s="157"/>
      <c r="H14" s="158"/>
      <c r="I14" s="158"/>
      <c r="J14" s="158"/>
      <c r="K14" s="158" t="s">
        <v>25</v>
      </c>
      <c r="L14" s="158"/>
      <c r="M14" s="158"/>
      <c r="N14" s="159"/>
      <c r="O14" s="167" t="str">
        <f t="shared" si="2"/>
        <v/>
      </c>
      <c r="P14" s="60"/>
      <c r="Q14" s="61"/>
    </row>
    <row r="15" spans="1:17" ht="25.5" x14ac:dyDescent="0.2">
      <c r="A15" s="151">
        <f t="shared" ca="1" si="0"/>
        <v>8</v>
      </c>
      <c r="B15" s="152">
        <f t="shared" si="1"/>
        <v>499</v>
      </c>
      <c r="C15" s="153">
        <v>5107</v>
      </c>
      <c r="D15" s="154" t="s">
        <v>70</v>
      </c>
      <c r="E15" s="155"/>
      <c r="F15" s="156"/>
      <c r="G15" s="157"/>
      <c r="H15" s="158"/>
      <c r="I15" s="158"/>
      <c r="J15" s="158"/>
      <c r="K15" s="158" t="s">
        <v>25</v>
      </c>
      <c r="L15" s="158"/>
      <c r="M15" s="158"/>
      <c r="N15" s="159"/>
      <c r="O15" s="167" t="str">
        <f t="shared" si="2"/>
        <v/>
      </c>
      <c r="P15" s="60"/>
      <c r="Q15" s="61"/>
    </row>
    <row r="16" spans="1:17" x14ac:dyDescent="0.2">
      <c r="A16" s="151">
        <f t="shared" ca="1" si="0"/>
        <v>9</v>
      </c>
      <c r="B16" s="152">
        <f t="shared" si="1"/>
        <v>499</v>
      </c>
      <c r="C16" s="153">
        <v>5108</v>
      </c>
      <c r="D16" s="154" t="s">
        <v>60</v>
      </c>
      <c r="E16" s="155"/>
      <c r="F16" s="156"/>
      <c r="G16" s="157"/>
      <c r="H16" s="158"/>
      <c r="I16" s="158"/>
      <c r="J16" s="158"/>
      <c r="K16" s="158" t="s">
        <v>25</v>
      </c>
      <c r="L16" s="158"/>
      <c r="M16" s="158"/>
      <c r="N16" s="159"/>
      <c r="O16" s="167" t="str">
        <f t="shared" si="2"/>
        <v/>
      </c>
      <c r="P16" s="60"/>
      <c r="Q16" s="61"/>
    </row>
    <row r="17" spans="1:17" x14ac:dyDescent="0.2">
      <c r="A17" s="151">
        <f t="shared" ca="1" si="0"/>
        <v>10</v>
      </c>
      <c r="B17" s="152">
        <f t="shared" si="1"/>
        <v>499</v>
      </c>
      <c r="C17" s="153"/>
      <c r="D17" s="154" t="s">
        <v>31</v>
      </c>
      <c r="E17" s="155"/>
      <c r="F17" s="156"/>
      <c r="G17" s="157"/>
      <c r="H17" s="158" t="s">
        <v>27</v>
      </c>
      <c r="I17" s="158" t="s">
        <v>27</v>
      </c>
      <c r="J17" s="158" t="s">
        <v>27</v>
      </c>
      <c r="K17" s="158" t="s">
        <v>27</v>
      </c>
      <c r="L17" s="158" t="s">
        <v>27</v>
      </c>
      <c r="M17" s="158" t="s">
        <v>27</v>
      </c>
      <c r="N17" s="159" t="s">
        <v>27</v>
      </c>
      <c r="O17" s="167" t="str">
        <f t="shared" si="2"/>
        <v/>
      </c>
      <c r="P17" s="60"/>
      <c r="Q17" s="61"/>
    </row>
    <row r="18" spans="1:17" x14ac:dyDescent="0.2">
      <c r="A18" s="151">
        <f t="shared" ca="1" si="0"/>
        <v>11</v>
      </c>
      <c r="B18" s="152">
        <f t="shared" si="1"/>
        <v>499</v>
      </c>
      <c r="C18" s="153">
        <v>7000</v>
      </c>
      <c r="D18" s="154" t="s">
        <v>86</v>
      </c>
      <c r="E18" s="160" t="s">
        <v>95</v>
      </c>
      <c r="F18" s="156"/>
      <c r="G18" s="157"/>
      <c r="H18" s="158"/>
      <c r="I18" s="158"/>
      <c r="J18" s="158"/>
      <c r="K18" s="158" t="s">
        <v>25</v>
      </c>
      <c r="L18" s="158"/>
      <c r="M18" s="158"/>
      <c r="N18" s="159"/>
      <c r="O18" s="167" t="str">
        <f t="shared" si="2"/>
        <v/>
      </c>
      <c r="P18" s="60"/>
      <c r="Q18" s="61"/>
    </row>
    <row r="19" spans="1:17" x14ac:dyDescent="0.2">
      <c r="A19" s="151">
        <f t="shared" ca="1" si="0"/>
        <v>12</v>
      </c>
      <c r="B19" s="152">
        <f t="shared" si="1"/>
        <v>499</v>
      </c>
      <c r="C19" s="153">
        <v>7001</v>
      </c>
      <c r="D19" s="154" t="s">
        <v>87</v>
      </c>
      <c r="E19" s="160" t="s">
        <v>130</v>
      </c>
      <c r="F19" s="156"/>
      <c r="G19" s="157"/>
      <c r="H19" s="158"/>
      <c r="I19" s="158"/>
      <c r="J19" s="158"/>
      <c r="K19" s="158" t="s">
        <v>25</v>
      </c>
      <c r="L19" s="158"/>
      <c r="M19" s="158"/>
      <c r="N19" s="159"/>
      <c r="O19" s="167" t="str">
        <f t="shared" si="2"/>
        <v/>
      </c>
      <c r="P19" s="60"/>
      <c r="Q19" s="61"/>
    </row>
    <row r="20" spans="1:17" x14ac:dyDescent="0.2">
      <c r="A20" s="151">
        <f t="shared" ca="1" si="0"/>
        <v>13</v>
      </c>
      <c r="B20" s="152">
        <f t="shared" si="1"/>
        <v>499</v>
      </c>
      <c r="C20" s="153">
        <v>7002</v>
      </c>
      <c r="D20" s="154" t="s">
        <v>131</v>
      </c>
      <c r="E20" s="155"/>
      <c r="F20" s="156"/>
      <c r="G20" s="157"/>
      <c r="H20" s="158"/>
      <c r="I20" s="158"/>
      <c r="J20" s="158"/>
      <c r="K20" s="158" t="s">
        <v>25</v>
      </c>
      <c r="L20" s="158"/>
      <c r="M20" s="158"/>
      <c r="N20" s="159"/>
      <c r="O20" s="167" t="str">
        <f t="shared" si="2"/>
        <v/>
      </c>
      <c r="P20" s="60"/>
      <c r="Q20" s="61"/>
    </row>
    <row r="21" spans="1:17" x14ac:dyDescent="0.2">
      <c r="A21" s="151">
        <f t="shared" ca="1" si="0"/>
        <v>14</v>
      </c>
      <c r="B21" s="152">
        <f t="shared" si="1"/>
        <v>499</v>
      </c>
      <c r="C21" s="153">
        <v>7003</v>
      </c>
      <c r="D21" s="154" t="s">
        <v>89</v>
      </c>
      <c r="E21" s="155"/>
      <c r="F21" s="156"/>
      <c r="G21" s="157"/>
      <c r="H21" s="158"/>
      <c r="I21" s="158"/>
      <c r="J21" s="158"/>
      <c r="K21" s="158" t="s">
        <v>25</v>
      </c>
      <c r="L21" s="158"/>
      <c r="M21" s="158"/>
      <c r="N21" s="159"/>
      <c r="O21" s="167" t="str">
        <f t="shared" si="2"/>
        <v/>
      </c>
      <c r="P21" s="60"/>
      <c r="Q21" s="61"/>
    </row>
    <row r="22" spans="1:17" x14ac:dyDescent="0.2">
      <c r="A22" s="151">
        <f t="shared" ca="1" si="0"/>
        <v>15</v>
      </c>
      <c r="B22" s="152">
        <f t="shared" si="1"/>
        <v>499</v>
      </c>
      <c r="C22" s="153"/>
      <c r="D22" s="154" t="s">
        <v>31</v>
      </c>
      <c r="E22" s="155"/>
      <c r="F22" s="156"/>
      <c r="G22" s="157"/>
      <c r="H22" s="158" t="s">
        <v>27</v>
      </c>
      <c r="I22" s="158" t="s">
        <v>27</v>
      </c>
      <c r="J22" s="158" t="s">
        <v>27</v>
      </c>
      <c r="K22" s="158" t="s">
        <v>27</v>
      </c>
      <c r="L22" s="158" t="s">
        <v>27</v>
      </c>
      <c r="M22" s="158" t="s">
        <v>27</v>
      </c>
      <c r="N22" s="159" t="s">
        <v>27</v>
      </c>
      <c r="O22" s="167" t="str">
        <f t="shared" si="2"/>
        <v/>
      </c>
      <c r="P22" s="60"/>
      <c r="Q22" s="61"/>
    </row>
    <row r="23" spans="1:17" x14ac:dyDescent="0.2">
      <c r="A23" s="151">
        <f t="shared" ca="1" si="0"/>
        <v>16</v>
      </c>
      <c r="B23" s="152">
        <f t="shared" si="1"/>
        <v>499</v>
      </c>
      <c r="C23" s="153">
        <v>9000</v>
      </c>
      <c r="D23" s="154" t="s">
        <v>90</v>
      </c>
      <c r="E23" s="155"/>
      <c r="F23" s="156"/>
      <c r="G23" s="157"/>
      <c r="H23" s="158"/>
      <c r="I23" s="158"/>
      <c r="J23" s="158"/>
      <c r="K23" s="158" t="s">
        <v>25</v>
      </c>
      <c r="L23" s="158"/>
      <c r="M23" s="158"/>
      <c r="N23" s="159"/>
      <c r="O23" s="167" t="str">
        <f t="shared" ref="O23:O27" si="3">IF(F23="","",IF(COUNTIF(H23:N23,"x")=1,F23*G23*LOOKUP("x",H23:N23,H$6:N$6),IF(ISNUMBER($C23),"???","--------")))</f>
        <v/>
      </c>
      <c r="P23" s="60"/>
      <c r="Q23" s="61"/>
    </row>
    <row r="24" spans="1:17" x14ac:dyDescent="0.2">
      <c r="A24" s="151">
        <f t="shared" ca="1" si="0"/>
        <v>17</v>
      </c>
      <c r="B24" s="152">
        <f t="shared" si="1"/>
        <v>499</v>
      </c>
      <c r="C24" s="153">
        <v>9001</v>
      </c>
      <c r="D24" s="154" t="s">
        <v>91</v>
      </c>
      <c r="E24" s="155"/>
      <c r="F24" s="156"/>
      <c r="G24" s="157"/>
      <c r="H24" s="158"/>
      <c r="I24" s="158"/>
      <c r="J24" s="158"/>
      <c r="K24" s="158" t="s">
        <v>25</v>
      </c>
      <c r="L24" s="158"/>
      <c r="M24" s="158"/>
      <c r="N24" s="159"/>
      <c r="O24" s="167" t="str">
        <f t="shared" si="3"/>
        <v/>
      </c>
      <c r="P24" s="60"/>
      <c r="Q24" s="61"/>
    </row>
    <row r="25" spans="1:17" ht="25.5" x14ac:dyDescent="0.2">
      <c r="A25" s="151">
        <f ca="1">CELL("Zeile",A25)-A$7</f>
        <v>18</v>
      </c>
      <c r="B25" s="152">
        <f t="shared" si="1"/>
        <v>499</v>
      </c>
      <c r="C25" s="153">
        <v>9002</v>
      </c>
      <c r="D25" s="154" t="s">
        <v>92</v>
      </c>
      <c r="E25" s="155"/>
      <c r="F25" s="156"/>
      <c r="G25" s="157"/>
      <c r="H25" s="158"/>
      <c r="I25" s="158"/>
      <c r="J25" s="158"/>
      <c r="K25" s="158" t="s">
        <v>25</v>
      </c>
      <c r="L25" s="158"/>
      <c r="M25" s="158"/>
      <c r="N25" s="159"/>
      <c r="O25" s="167" t="str">
        <f t="shared" si="3"/>
        <v/>
      </c>
      <c r="P25" s="60"/>
      <c r="Q25" s="61"/>
    </row>
    <row r="26" spans="1:17" x14ac:dyDescent="0.2">
      <c r="A26" s="151">
        <f ca="1">CELL("Zeile",A26)-A$7</f>
        <v>19</v>
      </c>
      <c r="B26" s="152">
        <f t="shared" si="1"/>
        <v>499</v>
      </c>
      <c r="C26" s="153">
        <v>9003</v>
      </c>
      <c r="D26" s="154" t="s">
        <v>93</v>
      </c>
      <c r="E26" s="155"/>
      <c r="F26" s="156"/>
      <c r="G26" s="157"/>
      <c r="H26" s="158"/>
      <c r="I26" s="158"/>
      <c r="J26" s="158"/>
      <c r="K26" s="158" t="s">
        <v>25</v>
      </c>
      <c r="L26" s="158"/>
      <c r="M26" s="158"/>
      <c r="N26" s="159"/>
      <c r="O26" s="167" t="str">
        <f t="shared" si="3"/>
        <v/>
      </c>
    </row>
    <row r="27" spans="1:17" ht="12.75" customHeight="1" x14ac:dyDescent="0.2">
      <c r="A27" s="168"/>
      <c r="B27" s="179" t="s">
        <v>30</v>
      </c>
      <c r="C27" s="179"/>
      <c r="D27" s="169"/>
      <c r="E27" s="170"/>
      <c r="F27" s="171"/>
      <c r="G27" s="172"/>
      <c r="H27" s="170"/>
      <c r="I27" s="170"/>
      <c r="J27" s="170"/>
      <c r="K27" s="170"/>
      <c r="L27" s="170"/>
      <c r="M27" s="170"/>
      <c r="N27" s="170"/>
      <c r="O27" s="167" t="str">
        <f t="shared" si="3"/>
        <v/>
      </c>
    </row>
  </sheetData>
  <mergeCells count="5">
    <mergeCell ref="B27:C27"/>
    <mergeCell ref="H1:L1"/>
    <mergeCell ref="M1:N1"/>
    <mergeCell ref="H2:L2"/>
    <mergeCell ref="M2:N2"/>
  </mergeCells>
  <phoneticPr fontId="1" type="noConversion"/>
  <conditionalFormatting sqref="H21:N21 H22:H37">
    <cfRule type="expression" dxfId="14" priority="1" stopIfTrue="1">
      <formula>(H21&lt;&gt;IF(ISNUMBER($C21),VLOOKUP($C21,INDIRECT(KatName&amp;$B21),H$5,0),""))</formula>
    </cfRule>
  </conditionalFormatting>
  <pageMargins left="0.51181102362204722" right="0.51181102362204722" top="0.78740157480314965" bottom="0.78740157480314965" header="0.31496062992125984" footer="0.31496062992125984"/>
  <pageSetup paperSize="9" scale="74" orientation="landscape" r:id="rId1"/>
  <headerFooter alignWithMargins="0">
    <oddHeader>&amp;LVergabe-Nr.: ZR3-16150-2026-128-13-BG370
&amp;C&amp;"Melior Com,Fett"&amp;14Arbeitskarte MSR
&amp;A&amp;RAnlage 3</oddHeader>
    <oddFooter>&amp;RSeite &amp;P von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Tabelle39">
    <tabColor indexed="11"/>
  </sheetPr>
  <dimension ref="A1:Q34"/>
  <sheetViews>
    <sheetView view="pageLayout" zoomScaleNormal="75" workbookViewId="0">
      <selection activeCell="D1" sqref="D1"/>
    </sheetView>
  </sheetViews>
  <sheetFormatPr baseColWidth="10" defaultRowHeight="12.75" x14ac:dyDescent="0.2"/>
  <cols>
    <col min="1" max="1" width="4.42578125" style="64" customWidth="1"/>
    <col min="2" max="2" width="7" style="64" customWidth="1"/>
    <col min="3" max="3" width="10.28515625" style="64" customWidth="1"/>
    <col min="4" max="4" width="54.5703125" style="65" customWidth="1"/>
    <col min="5" max="5" width="35.140625" style="11" customWidth="1"/>
    <col min="6" max="6" width="16.5703125" style="66" customWidth="1"/>
    <col min="7" max="7" width="7.5703125" style="67" customWidth="1"/>
    <col min="8" max="12" width="4.140625" style="11" customWidth="1"/>
    <col min="13" max="13" width="5.5703125" style="11" customWidth="1"/>
    <col min="14" max="14" width="5.28515625" style="11" customWidth="1"/>
    <col min="15" max="15" width="18.5703125" style="11" customWidth="1"/>
    <col min="16" max="16384" width="11.42578125" style="11"/>
  </cols>
  <sheetData>
    <row r="1" spans="1:17" ht="15.75" customHeight="1" x14ac:dyDescent="0.25">
      <c r="A1" s="96"/>
      <c r="B1" s="97"/>
      <c r="C1" s="98" t="s">
        <v>43</v>
      </c>
      <c r="D1" s="99" t="s">
        <v>94</v>
      </c>
      <c r="E1" s="100"/>
      <c r="F1" s="101"/>
      <c r="G1" s="102"/>
      <c r="H1" s="180"/>
      <c r="I1" s="181"/>
      <c r="J1" s="181"/>
      <c r="K1" s="181"/>
      <c r="L1" s="181"/>
      <c r="M1" s="182"/>
      <c r="N1" s="183"/>
      <c r="O1" s="161"/>
      <c r="P1" s="9"/>
      <c r="Q1" s="10"/>
    </row>
    <row r="2" spans="1:17" ht="15.75" customHeight="1" x14ac:dyDescent="0.25">
      <c r="A2" s="103"/>
      <c r="B2" s="104"/>
      <c r="C2" s="105" t="s">
        <v>0</v>
      </c>
      <c r="D2" s="106" t="s">
        <v>38</v>
      </c>
      <c r="E2" s="107"/>
      <c r="F2" s="108"/>
      <c r="G2" s="109"/>
      <c r="H2" s="184"/>
      <c r="I2" s="185"/>
      <c r="J2" s="185"/>
      <c r="K2" s="185"/>
      <c r="L2" s="185"/>
      <c r="M2" s="186"/>
      <c r="N2" s="187"/>
      <c r="O2" s="162"/>
      <c r="P2" s="19"/>
      <c r="Q2" s="10"/>
    </row>
    <row r="3" spans="1:17" ht="15.75" x14ac:dyDescent="0.25">
      <c r="A3" s="110"/>
      <c r="B3" s="111"/>
      <c r="C3" s="112">
        <v>499</v>
      </c>
      <c r="D3" s="113" t="s">
        <v>44</v>
      </c>
      <c r="E3" s="114"/>
      <c r="F3" s="115"/>
      <c r="G3" s="116" t="s">
        <v>45</v>
      </c>
      <c r="H3" s="117" t="s">
        <v>1</v>
      </c>
      <c r="I3" s="118"/>
      <c r="J3" s="118"/>
      <c r="K3" s="118"/>
      <c r="L3" s="118"/>
      <c r="M3" s="118"/>
      <c r="N3" s="119"/>
      <c r="O3" s="163"/>
      <c r="P3" s="9"/>
      <c r="Q3" s="10"/>
    </row>
    <row r="4" spans="1:17" ht="73.5" customHeight="1" x14ac:dyDescent="0.2">
      <c r="A4" s="120" t="s">
        <v>46</v>
      </c>
      <c r="B4" s="121" t="s">
        <v>2</v>
      </c>
      <c r="C4" s="122" t="s">
        <v>3</v>
      </c>
      <c r="D4" s="123" t="s">
        <v>135</v>
      </c>
      <c r="E4" s="124" t="s">
        <v>4</v>
      </c>
      <c r="F4" s="125"/>
      <c r="G4" s="126" t="s">
        <v>5</v>
      </c>
      <c r="H4" s="127" t="s">
        <v>6</v>
      </c>
      <c r="I4" s="127" t="s">
        <v>7</v>
      </c>
      <c r="J4" s="127" t="s">
        <v>8</v>
      </c>
      <c r="K4" s="127" t="s">
        <v>9</v>
      </c>
      <c r="L4" s="127" t="s">
        <v>10</v>
      </c>
      <c r="M4" s="127" t="s">
        <v>11</v>
      </c>
      <c r="N4" s="128" t="s">
        <v>33</v>
      </c>
      <c r="O4" s="164"/>
      <c r="P4" s="9"/>
      <c r="Q4" s="10"/>
    </row>
    <row r="5" spans="1:17" x14ac:dyDescent="0.2">
      <c r="A5" s="129" t="s">
        <v>12</v>
      </c>
      <c r="B5" s="130" t="s">
        <v>13</v>
      </c>
      <c r="C5" s="131" t="s">
        <v>14</v>
      </c>
      <c r="D5" s="130" t="s">
        <v>15</v>
      </c>
      <c r="E5" s="132" t="s">
        <v>16</v>
      </c>
      <c r="F5" s="133" t="s">
        <v>17</v>
      </c>
      <c r="G5" s="134" t="s">
        <v>48</v>
      </c>
      <c r="H5" s="135" t="s">
        <v>18</v>
      </c>
      <c r="I5" s="135" t="s">
        <v>19</v>
      </c>
      <c r="J5" s="135" t="s">
        <v>20</v>
      </c>
      <c r="K5" s="135" t="s">
        <v>21</v>
      </c>
      <c r="L5" s="135" t="s">
        <v>22</v>
      </c>
      <c r="M5" s="135" t="s">
        <v>23</v>
      </c>
      <c r="N5" s="136" t="s">
        <v>24</v>
      </c>
      <c r="O5" s="165" t="s">
        <v>49</v>
      </c>
      <c r="P5" s="9"/>
      <c r="Q5" s="10"/>
    </row>
    <row r="6" spans="1:17" hidden="1" x14ac:dyDescent="0.2">
      <c r="A6" s="137"/>
      <c r="B6" s="138"/>
      <c r="C6" s="138"/>
      <c r="D6" s="139"/>
      <c r="E6" s="140"/>
      <c r="F6" s="141"/>
      <c r="G6" s="142"/>
      <c r="H6" s="143">
        <v>12</v>
      </c>
      <c r="I6" s="143">
        <v>4</v>
      </c>
      <c r="J6" s="143">
        <v>2</v>
      </c>
      <c r="K6" s="143">
        <v>1</v>
      </c>
      <c r="L6" s="144">
        <v>0.5</v>
      </c>
      <c r="M6" s="144">
        <v>0.2</v>
      </c>
      <c r="N6" s="145">
        <v>1</v>
      </c>
      <c r="O6" s="166"/>
      <c r="P6" s="52"/>
      <c r="Q6" s="10"/>
    </row>
    <row r="7" spans="1:17" hidden="1" x14ac:dyDescent="0.2">
      <c r="A7" s="137">
        <f ca="1">CELL("Zeile",A7)</f>
        <v>7</v>
      </c>
      <c r="B7" s="146"/>
      <c r="C7" s="146"/>
      <c r="D7" s="147">
        <v>2</v>
      </c>
      <c r="E7" s="148"/>
      <c r="F7" s="148"/>
      <c r="G7" s="149"/>
      <c r="H7" s="147">
        <v>3</v>
      </c>
      <c r="I7" s="147">
        <v>4</v>
      </c>
      <c r="J7" s="147">
        <v>5</v>
      </c>
      <c r="K7" s="147">
        <v>6</v>
      </c>
      <c r="L7" s="147">
        <v>7</v>
      </c>
      <c r="M7" s="147">
        <v>8</v>
      </c>
      <c r="N7" s="150">
        <v>9</v>
      </c>
      <c r="O7" s="150"/>
      <c r="P7" s="52"/>
      <c r="Q7" s="10"/>
    </row>
    <row r="8" spans="1:17" x14ac:dyDescent="0.2">
      <c r="A8" s="151">
        <f t="shared" ref="A8:A31" ca="1" si="0">CELL("Zeile",A8)-A$7</f>
        <v>1</v>
      </c>
      <c r="B8" s="152">
        <f t="shared" ref="B8:B33" si="1">$C$3</f>
        <v>499</v>
      </c>
      <c r="C8" s="153">
        <v>3200</v>
      </c>
      <c r="D8" s="154" t="s">
        <v>56</v>
      </c>
      <c r="E8" s="155" t="s">
        <v>57</v>
      </c>
      <c r="F8" s="156"/>
      <c r="G8" s="157"/>
      <c r="H8" s="158"/>
      <c r="I8" s="158"/>
      <c r="J8" s="158"/>
      <c r="K8" s="158" t="s">
        <v>25</v>
      </c>
      <c r="L8" s="158"/>
      <c r="M8" s="158"/>
      <c r="N8" s="159"/>
      <c r="O8" s="167" t="str">
        <f t="shared" ref="O8:O29" si="2">IF(F8="","",IF(COUNTIF(H8:N8,"x")=1,F8*G8*LOOKUP("x",H8:N8,H$6:N$6),IF(ISNUMBER($C8),"???","--------")))</f>
        <v/>
      </c>
      <c r="P8" s="60"/>
      <c r="Q8" s="61"/>
    </row>
    <row r="9" spans="1:17" ht="25.5" x14ac:dyDescent="0.2">
      <c r="A9" s="151">
        <f t="shared" ca="1" si="0"/>
        <v>2</v>
      </c>
      <c r="B9" s="152">
        <f t="shared" si="1"/>
        <v>499</v>
      </c>
      <c r="C9" s="153">
        <v>3201</v>
      </c>
      <c r="D9" s="154" t="s">
        <v>51</v>
      </c>
      <c r="E9" s="155" t="s">
        <v>58</v>
      </c>
      <c r="F9" s="156"/>
      <c r="G9" s="157"/>
      <c r="H9" s="158"/>
      <c r="I9" s="158"/>
      <c r="J9" s="158"/>
      <c r="K9" s="158" t="s">
        <v>25</v>
      </c>
      <c r="L9" s="158"/>
      <c r="M9" s="158"/>
      <c r="N9" s="159"/>
      <c r="O9" s="167" t="str">
        <f t="shared" si="2"/>
        <v/>
      </c>
      <c r="P9" s="60"/>
      <c r="Q9" s="61"/>
    </row>
    <row r="10" spans="1:17" x14ac:dyDescent="0.2">
      <c r="A10" s="151">
        <f t="shared" ca="1" si="0"/>
        <v>3</v>
      </c>
      <c r="B10" s="152">
        <f t="shared" si="1"/>
        <v>499</v>
      </c>
      <c r="C10" s="153">
        <v>3202</v>
      </c>
      <c r="D10" s="154" t="s">
        <v>26</v>
      </c>
      <c r="E10" s="155"/>
      <c r="F10" s="156"/>
      <c r="G10" s="157"/>
      <c r="H10" s="158"/>
      <c r="I10" s="158"/>
      <c r="J10" s="158"/>
      <c r="K10" s="158" t="s">
        <v>25</v>
      </c>
      <c r="L10" s="158"/>
      <c r="M10" s="158"/>
      <c r="N10" s="159"/>
      <c r="O10" s="167" t="str">
        <f t="shared" si="2"/>
        <v/>
      </c>
      <c r="P10" s="60"/>
      <c r="Q10" s="61"/>
    </row>
    <row r="11" spans="1:17" x14ac:dyDescent="0.2">
      <c r="A11" s="151">
        <f t="shared" ca="1" si="0"/>
        <v>4</v>
      </c>
      <c r="B11" s="152">
        <f t="shared" si="1"/>
        <v>499</v>
      </c>
      <c r="C11" s="153">
        <v>3203</v>
      </c>
      <c r="D11" s="154" t="s">
        <v>59</v>
      </c>
      <c r="E11" s="155"/>
      <c r="F11" s="156"/>
      <c r="G11" s="157"/>
      <c r="H11" s="158"/>
      <c r="I11" s="158"/>
      <c r="J11" s="158"/>
      <c r="K11" s="158" t="s">
        <v>25</v>
      </c>
      <c r="L11" s="158"/>
      <c r="M11" s="158"/>
      <c r="N11" s="159"/>
      <c r="O11" s="167" t="str">
        <f t="shared" si="2"/>
        <v/>
      </c>
      <c r="P11" s="60"/>
      <c r="Q11" s="61"/>
    </row>
    <row r="12" spans="1:17" x14ac:dyDescent="0.2">
      <c r="A12" s="151">
        <f t="shared" ca="1" si="0"/>
        <v>5</v>
      </c>
      <c r="B12" s="152">
        <f t="shared" si="1"/>
        <v>499</v>
      </c>
      <c r="C12" s="153">
        <v>3204</v>
      </c>
      <c r="D12" s="154" t="s">
        <v>53</v>
      </c>
      <c r="E12" s="155"/>
      <c r="F12" s="156"/>
      <c r="G12" s="157"/>
      <c r="H12" s="158"/>
      <c r="I12" s="158"/>
      <c r="J12" s="158"/>
      <c r="K12" s="158" t="s">
        <v>25</v>
      </c>
      <c r="L12" s="158"/>
      <c r="M12" s="158"/>
      <c r="N12" s="159"/>
      <c r="O12" s="167" t="str">
        <f t="shared" si="2"/>
        <v/>
      </c>
      <c r="P12" s="60"/>
      <c r="Q12" s="61"/>
    </row>
    <row r="13" spans="1:17" x14ac:dyDescent="0.2">
      <c r="A13" s="151">
        <f t="shared" ca="1" si="0"/>
        <v>6</v>
      </c>
      <c r="B13" s="152">
        <f t="shared" si="1"/>
        <v>499</v>
      </c>
      <c r="C13" s="153">
        <v>3205</v>
      </c>
      <c r="D13" s="154" t="s">
        <v>60</v>
      </c>
      <c r="E13" s="155"/>
      <c r="F13" s="156"/>
      <c r="G13" s="157"/>
      <c r="H13" s="158"/>
      <c r="I13" s="158"/>
      <c r="J13" s="158"/>
      <c r="K13" s="158" t="s">
        <v>25</v>
      </c>
      <c r="L13" s="158"/>
      <c r="M13" s="158"/>
      <c r="N13" s="159"/>
      <c r="O13" s="167" t="str">
        <f t="shared" si="2"/>
        <v/>
      </c>
      <c r="P13" s="60"/>
      <c r="Q13" s="61"/>
    </row>
    <row r="14" spans="1:17" x14ac:dyDescent="0.2">
      <c r="A14" s="151">
        <f t="shared" ca="1" si="0"/>
        <v>7</v>
      </c>
      <c r="B14" s="152">
        <f t="shared" si="1"/>
        <v>499</v>
      </c>
      <c r="C14" s="153"/>
      <c r="D14" s="154" t="s">
        <v>31</v>
      </c>
      <c r="E14" s="155"/>
      <c r="F14" s="156"/>
      <c r="G14" s="157"/>
      <c r="H14" s="158" t="s">
        <v>27</v>
      </c>
      <c r="I14" s="158" t="s">
        <v>27</v>
      </c>
      <c r="J14" s="158" t="s">
        <v>27</v>
      </c>
      <c r="K14" s="158" t="s">
        <v>27</v>
      </c>
      <c r="L14" s="158" t="s">
        <v>27</v>
      </c>
      <c r="M14" s="158" t="s">
        <v>27</v>
      </c>
      <c r="N14" s="159" t="s">
        <v>27</v>
      </c>
      <c r="O14" s="167" t="str">
        <f t="shared" si="2"/>
        <v/>
      </c>
      <c r="P14" s="60"/>
      <c r="Q14" s="61"/>
    </row>
    <row r="15" spans="1:17" x14ac:dyDescent="0.2">
      <c r="A15" s="151">
        <f t="shared" ca="1" si="0"/>
        <v>8</v>
      </c>
      <c r="B15" s="152">
        <f t="shared" si="1"/>
        <v>499</v>
      </c>
      <c r="C15" s="153">
        <v>5100</v>
      </c>
      <c r="D15" s="154" t="s">
        <v>65</v>
      </c>
      <c r="E15" s="160" t="s">
        <v>128</v>
      </c>
      <c r="F15" s="156"/>
      <c r="G15" s="157"/>
      <c r="H15" s="158"/>
      <c r="I15" s="158"/>
      <c r="J15" s="158"/>
      <c r="K15" s="158" t="s">
        <v>25</v>
      </c>
      <c r="L15" s="158"/>
      <c r="M15" s="158"/>
      <c r="N15" s="159"/>
      <c r="O15" s="167" t="str">
        <f t="shared" si="2"/>
        <v/>
      </c>
      <c r="P15" s="60"/>
      <c r="Q15" s="61"/>
    </row>
    <row r="16" spans="1:17" ht="25.5" x14ac:dyDescent="0.2">
      <c r="A16" s="151">
        <f t="shared" ca="1" si="0"/>
        <v>9</v>
      </c>
      <c r="B16" s="152">
        <f t="shared" si="1"/>
        <v>499</v>
      </c>
      <c r="C16" s="153">
        <v>5101</v>
      </c>
      <c r="D16" s="154" t="s">
        <v>51</v>
      </c>
      <c r="E16" s="160" t="s">
        <v>29</v>
      </c>
      <c r="F16" s="156"/>
      <c r="G16" s="157"/>
      <c r="H16" s="158"/>
      <c r="I16" s="158"/>
      <c r="J16" s="158"/>
      <c r="K16" s="158" t="s">
        <v>25</v>
      </c>
      <c r="L16" s="158"/>
      <c r="M16" s="158"/>
      <c r="N16" s="159"/>
      <c r="O16" s="167" t="str">
        <f t="shared" si="2"/>
        <v/>
      </c>
      <c r="P16" s="60"/>
      <c r="Q16" s="61"/>
    </row>
    <row r="17" spans="1:17" x14ac:dyDescent="0.2">
      <c r="A17" s="151">
        <f t="shared" ca="1" si="0"/>
        <v>10</v>
      </c>
      <c r="B17" s="152">
        <f t="shared" si="1"/>
        <v>499</v>
      </c>
      <c r="C17" s="153">
        <v>5102</v>
      </c>
      <c r="D17" s="154" t="s">
        <v>66</v>
      </c>
      <c r="E17" s="155"/>
      <c r="F17" s="156"/>
      <c r="G17" s="157"/>
      <c r="H17" s="158"/>
      <c r="I17" s="158"/>
      <c r="J17" s="158"/>
      <c r="K17" s="158" t="s">
        <v>25</v>
      </c>
      <c r="L17" s="158"/>
      <c r="M17" s="158"/>
      <c r="N17" s="159"/>
      <c r="O17" s="167" t="str">
        <f t="shared" si="2"/>
        <v/>
      </c>
      <c r="P17" s="60"/>
      <c r="Q17" s="61"/>
    </row>
    <row r="18" spans="1:17" x14ac:dyDescent="0.2">
      <c r="A18" s="151">
        <f t="shared" ca="1" si="0"/>
        <v>11</v>
      </c>
      <c r="B18" s="152">
        <f t="shared" si="1"/>
        <v>499</v>
      </c>
      <c r="C18" s="153">
        <v>5103</v>
      </c>
      <c r="D18" s="154" t="s">
        <v>26</v>
      </c>
      <c r="E18" s="155"/>
      <c r="F18" s="156"/>
      <c r="G18" s="157"/>
      <c r="H18" s="158"/>
      <c r="I18" s="158"/>
      <c r="J18" s="158"/>
      <c r="K18" s="158" t="s">
        <v>25</v>
      </c>
      <c r="L18" s="158"/>
      <c r="M18" s="158"/>
      <c r="N18" s="159"/>
      <c r="O18" s="167" t="str">
        <f t="shared" si="2"/>
        <v/>
      </c>
      <c r="P18" s="60"/>
      <c r="Q18" s="61"/>
    </row>
    <row r="19" spans="1:17" ht="25.5" x14ac:dyDescent="0.2">
      <c r="A19" s="151">
        <f t="shared" ca="1" si="0"/>
        <v>12</v>
      </c>
      <c r="B19" s="152">
        <f t="shared" si="1"/>
        <v>499</v>
      </c>
      <c r="C19" s="153">
        <v>5104</v>
      </c>
      <c r="D19" s="154" t="s">
        <v>67</v>
      </c>
      <c r="E19" s="155"/>
      <c r="F19" s="156"/>
      <c r="G19" s="157"/>
      <c r="H19" s="158"/>
      <c r="I19" s="158"/>
      <c r="J19" s="158"/>
      <c r="K19" s="158" t="s">
        <v>25</v>
      </c>
      <c r="L19" s="158"/>
      <c r="M19" s="158"/>
      <c r="N19" s="159"/>
      <c r="O19" s="167" t="str">
        <f t="shared" si="2"/>
        <v/>
      </c>
      <c r="P19" s="60"/>
      <c r="Q19" s="61"/>
    </row>
    <row r="20" spans="1:17" ht="25.5" x14ac:dyDescent="0.2">
      <c r="A20" s="151">
        <f t="shared" ca="1" si="0"/>
        <v>13</v>
      </c>
      <c r="B20" s="152">
        <f t="shared" si="1"/>
        <v>499</v>
      </c>
      <c r="C20" s="153">
        <v>5105</v>
      </c>
      <c r="D20" s="154" t="s">
        <v>68</v>
      </c>
      <c r="E20" s="155"/>
      <c r="F20" s="156"/>
      <c r="G20" s="157"/>
      <c r="H20" s="158"/>
      <c r="I20" s="158"/>
      <c r="J20" s="158"/>
      <c r="K20" s="158" t="s">
        <v>25</v>
      </c>
      <c r="L20" s="158"/>
      <c r="M20" s="158"/>
      <c r="N20" s="159"/>
      <c r="O20" s="167" t="str">
        <f t="shared" si="2"/>
        <v/>
      </c>
      <c r="P20" s="60"/>
      <c r="Q20" s="61"/>
    </row>
    <row r="21" spans="1:17" x14ac:dyDescent="0.2">
      <c r="A21" s="151">
        <f t="shared" ca="1" si="0"/>
        <v>14</v>
      </c>
      <c r="B21" s="152">
        <f t="shared" si="1"/>
        <v>499</v>
      </c>
      <c r="C21" s="153">
        <v>5106</v>
      </c>
      <c r="D21" s="154" t="s">
        <v>69</v>
      </c>
      <c r="E21" s="155"/>
      <c r="F21" s="156"/>
      <c r="G21" s="157"/>
      <c r="H21" s="158"/>
      <c r="I21" s="158"/>
      <c r="J21" s="158"/>
      <c r="K21" s="158" t="s">
        <v>25</v>
      </c>
      <c r="L21" s="158"/>
      <c r="M21" s="158"/>
      <c r="N21" s="159"/>
      <c r="O21" s="167" t="str">
        <f t="shared" si="2"/>
        <v/>
      </c>
      <c r="P21" s="60"/>
      <c r="Q21" s="61"/>
    </row>
    <row r="22" spans="1:17" ht="25.5" x14ac:dyDescent="0.2">
      <c r="A22" s="151">
        <f t="shared" ca="1" si="0"/>
        <v>15</v>
      </c>
      <c r="B22" s="152">
        <f t="shared" si="1"/>
        <v>499</v>
      </c>
      <c r="C22" s="153">
        <v>5107</v>
      </c>
      <c r="D22" s="154" t="s">
        <v>70</v>
      </c>
      <c r="E22" s="155"/>
      <c r="F22" s="156"/>
      <c r="G22" s="157"/>
      <c r="H22" s="158"/>
      <c r="I22" s="158"/>
      <c r="J22" s="158"/>
      <c r="K22" s="158" t="s">
        <v>25</v>
      </c>
      <c r="L22" s="158"/>
      <c r="M22" s="158"/>
      <c r="N22" s="159"/>
      <c r="O22" s="167" t="str">
        <f t="shared" si="2"/>
        <v/>
      </c>
      <c r="P22" s="60"/>
      <c r="Q22" s="61"/>
    </row>
    <row r="23" spans="1:17" x14ac:dyDescent="0.2">
      <c r="A23" s="151">
        <f t="shared" ca="1" si="0"/>
        <v>16</v>
      </c>
      <c r="B23" s="152">
        <f t="shared" si="1"/>
        <v>499</v>
      </c>
      <c r="C23" s="153">
        <v>5108</v>
      </c>
      <c r="D23" s="154" t="s">
        <v>60</v>
      </c>
      <c r="E23" s="155"/>
      <c r="F23" s="156"/>
      <c r="G23" s="157"/>
      <c r="H23" s="158"/>
      <c r="I23" s="158"/>
      <c r="J23" s="158"/>
      <c r="K23" s="158" t="s">
        <v>25</v>
      </c>
      <c r="L23" s="158"/>
      <c r="M23" s="158"/>
      <c r="N23" s="159"/>
      <c r="O23" s="167" t="str">
        <f t="shared" si="2"/>
        <v/>
      </c>
      <c r="P23" s="60"/>
      <c r="Q23" s="61"/>
    </row>
    <row r="24" spans="1:17" x14ac:dyDescent="0.2">
      <c r="A24" s="151">
        <f t="shared" ca="1" si="0"/>
        <v>17</v>
      </c>
      <c r="B24" s="152">
        <f t="shared" si="1"/>
        <v>499</v>
      </c>
      <c r="C24" s="153"/>
      <c r="D24" s="154" t="s">
        <v>31</v>
      </c>
      <c r="E24" s="155"/>
      <c r="F24" s="156"/>
      <c r="G24" s="157"/>
      <c r="H24" s="158" t="s">
        <v>27</v>
      </c>
      <c r="I24" s="158" t="s">
        <v>27</v>
      </c>
      <c r="J24" s="158" t="s">
        <v>27</v>
      </c>
      <c r="K24" s="158" t="s">
        <v>27</v>
      </c>
      <c r="L24" s="158" t="s">
        <v>27</v>
      </c>
      <c r="M24" s="158" t="s">
        <v>27</v>
      </c>
      <c r="N24" s="159" t="s">
        <v>27</v>
      </c>
      <c r="O24" s="167" t="str">
        <f t="shared" si="2"/>
        <v/>
      </c>
      <c r="P24" s="60"/>
      <c r="Q24" s="61"/>
    </row>
    <row r="25" spans="1:17" x14ac:dyDescent="0.2">
      <c r="A25" s="151">
        <f t="shared" ca="1" si="0"/>
        <v>18</v>
      </c>
      <c r="B25" s="152">
        <f t="shared" si="1"/>
        <v>499</v>
      </c>
      <c r="C25" s="153">
        <v>7000</v>
      </c>
      <c r="D25" s="154" t="s">
        <v>86</v>
      </c>
      <c r="E25" s="160" t="s">
        <v>95</v>
      </c>
      <c r="F25" s="156"/>
      <c r="G25" s="157"/>
      <c r="H25" s="158"/>
      <c r="I25" s="158"/>
      <c r="J25" s="158"/>
      <c r="K25" s="158" t="s">
        <v>25</v>
      </c>
      <c r="L25" s="158"/>
      <c r="M25" s="158"/>
      <c r="N25" s="159"/>
      <c r="O25" s="167" t="str">
        <f t="shared" si="2"/>
        <v/>
      </c>
      <c r="P25" s="60"/>
      <c r="Q25" s="61"/>
    </row>
    <row r="26" spans="1:17" x14ac:dyDescent="0.2">
      <c r="A26" s="151">
        <f t="shared" ca="1" si="0"/>
        <v>19</v>
      </c>
      <c r="B26" s="152">
        <f t="shared" si="1"/>
        <v>499</v>
      </c>
      <c r="C26" s="153">
        <v>7001</v>
      </c>
      <c r="D26" s="154" t="s">
        <v>87</v>
      </c>
      <c r="E26" s="160" t="s">
        <v>130</v>
      </c>
      <c r="F26" s="156"/>
      <c r="G26" s="157"/>
      <c r="H26" s="158"/>
      <c r="I26" s="158"/>
      <c r="J26" s="158"/>
      <c r="K26" s="158" t="s">
        <v>25</v>
      </c>
      <c r="L26" s="158"/>
      <c r="M26" s="158"/>
      <c r="N26" s="159"/>
      <c r="O26" s="167" t="str">
        <f t="shared" si="2"/>
        <v/>
      </c>
      <c r="P26" s="60"/>
      <c r="Q26" s="61"/>
    </row>
    <row r="27" spans="1:17" x14ac:dyDescent="0.2">
      <c r="A27" s="151">
        <f t="shared" ca="1" si="0"/>
        <v>20</v>
      </c>
      <c r="B27" s="152">
        <f t="shared" si="1"/>
        <v>499</v>
      </c>
      <c r="C27" s="153">
        <v>7002</v>
      </c>
      <c r="D27" s="154" t="s">
        <v>131</v>
      </c>
      <c r="E27" s="155"/>
      <c r="F27" s="156"/>
      <c r="G27" s="157"/>
      <c r="H27" s="158"/>
      <c r="I27" s="158"/>
      <c r="J27" s="158"/>
      <c r="K27" s="158" t="s">
        <v>25</v>
      </c>
      <c r="L27" s="158"/>
      <c r="M27" s="158"/>
      <c r="N27" s="159"/>
      <c r="O27" s="167" t="str">
        <f t="shared" si="2"/>
        <v/>
      </c>
      <c r="P27" s="60"/>
      <c r="Q27" s="61"/>
    </row>
    <row r="28" spans="1:17" x14ac:dyDescent="0.2">
      <c r="A28" s="151">
        <f t="shared" ca="1" si="0"/>
        <v>21</v>
      </c>
      <c r="B28" s="152">
        <f t="shared" si="1"/>
        <v>499</v>
      </c>
      <c r="C28" s="153">
        <v>7003</v>
      </c>
      <c r="D28" s="154" t="s">
        <v>89</v>
      </c>
      <c r="E28" s="155"/>
      <c r="F28" s="156"/>
      <c r="G28" s="157"/>
      <c r="H28" s="158"/>
      <c r="I28" s="158"/>
      <c r="J28" s="158"/>
      <c r="K28" s="158" t="s">
        <v>25</v>
      </c>
      <c r="L28" s="158"/>
      <c r="M28" s="158"/>
      <c r="N28" s="159"/>
      <c r="O28" s="167" t="str">
        <f t="shared" si="2"/>
        <v/>
      </c>
      <c r="P28" s="60"/>
      <c r="Q28" s="61"/>
    </row>
    <row r="29" spans="1:17" x14ac:dyDescent="0.2">
      <c r="A29" s="151">
        <f t="shared" ca="1" si="0"/>
        <v>22</v>
      </c>
      <c r="B29" s="152">
        <f t="shared" si="1"/>
        <v>499</v>
      </c>
      <c r="C29" s="153"/>
      <c r="D29" s="154" t="s">
        <v>31</v>
      </c>
      <c r="E29" s="155"/>
      <c r="F29" s="156"/>
      <c r="G29" s="157"/>
      <c r="H29" s="158" t="s">
        <v>27</v>
      </c>
      <c r="I29" s="158" t="s">
        <v>27</v>
      </c>
      <c r="J29" s="158" t="s">
        <v>27</v>
      </c>
      <c r="K29" s="158" t="s">
        <v>27</v>
      </c>
      <c r="L29" s="158" t="s">
        <v>27</v>
      </c>
      <c r="M29" s="158" t="s">
        <v>27</v>
      </c>
      <c r="N29" s="159" t="s">
        <v>27</v>
      </c>
      <c r="O29" s="167" t="str">
        <f t="shared" si="2"/>
        <v/>
      </c>
      <c r="P29" s="60"/>
      <c r="Q29" s="61"/>
    </row>
    <row r="30" spans="1:17" x14ac:dyDescent="0.2">
      <c r="A30" s="151">
        <f t="shared" ca="1" si="0"/>
        <v>23</v>
      </c>
      <c r="B30" s="152">
        <f t="shared" si="1"/>
        <v>499</v>
      </c>
      <c r="C30" s="153">
        <v>9000</v>
      </c>
      <c r="D30" s="154" t="s">
        <v>90</v>
      </c>
      <c r="E30" s="155"/>
      <c r="F30" s="156"/>
      <c r="G30" s="157"/>
      <c r="H30" s="158"/>
      <c r="I30" s="158"/>
      <c r="J30" s="158"/>
      <c r="K30" s="158" t="s">
        <v>25</v>
      </c>
      <c r="L30" s="158"/>
      <c r="M30" s="158"/>
      <c r="N30" s="159"/>
      <c r="O30" s="167" t="str">
        <f t="shared" ref="O30:O34" si="3">IF(F30="","",IF(COUNTIF(H30:N30,"x")=1,F30*G30*LOOKUP("x",H30:N30,H$6:N$6),IF(ISNUMBER($C30),"???","--------")))</f>
        <v/>
      </c>
      <c r="P30" s="60"/>
      <c r="Q30" s="61"/>
    </row>
    <row r="31" spans="1:17" x14ac:dyDescent="0.2">
      <c r="A31" s="151">
        <f t="shared" ca="1" si="0"/>
        <v>24</v>
      </c>
      <c r="B31" s="152">
        <f t="shared" si="1"/>
        <v>499</v>
      </c>
      <c r="C31" s="153">
        <v>9001</v>
      </c>
      <c r="D31" s="154" t="s">
        <v>91</v>
      </c>
      <c r="E31" s="155"/>
      <c r="F31" s="156"/>
      <c r="G31" s="157"/>
      <c r="H31" s="158"/>
      <c r="I31" s="158"/>
      <c r="J31" s="158"/>
      <c r="K31" s="158" t="s">
        <v>25</v>
      </c>
      <c r="L31" s="158"/>
      <c r="M31" s="158"/>
      <c r="N31" s="159"/>
      <c r="O31" s="167" t="str">
        <f t="shared" si="3"/>
        <v/>
      </c>
      <c r="P31" s="60"/>
      <c r="Q31" s="61"/>
    </row>
    <row r="32" spans="1:17" ht="25.5" x14ac:dyDescent="0.2">
      <c r="A32" s="151">
        <f ca="1">CELL("Zeile",A32)-A$7</f>
        <v>25</v>
      </c>
      <c r="B32" s="152">
        <f t="shared" si="1"/>
        <v>499</v>
      </c>
      <c r="C32" s="153">
        <v>9002</v>
      </c>
      <c r="D32" s="154" t="s">
        <v>92</v>
      </c>
      <c r="E32" s="155"/>
      <c r="F32" s="156"/>
      <c r="G32" s="157"/>
      <c r="H32" s="158"/>
      <c r="I32" s="158"/>
      <c r="J32" s="158"/>
      <c r="K32" s="158" t="s">
        <v>25</v>
      </c>
      <c r="L32" s="158"/>
      <c r="M32" s="158"/>
      <c r="N32" s="159"/>
      <c r="O32" s="167" t="str">
        <f t="shared" si="3"/>
        <v/>
      </c>
      <c r="P32" s="60"/>
      <c r="Q32" s="61"/>
    </row>
    <row r="33" spans="1:15" x14ac:dyDescent="0.2">
      <c r="A33" s="151">
        <f ca="1">CELL("Zeile",A33)-A$7</f>
        <v>26</v>
      </c>
      <c r="B33" s="152">
        <f t="shared" si="1"/>
        <v>499</v>
      </c>
      <c r="C33" s="153">
        <v>9003</v>
      </c>
      <c r="D33" s="154" t="s">
        <v>93</v>
      </c>
      <c r="E33" s="155"/>
      <c r="F33" s="156"/>
      <c r="G33" s="157"/>
      <c r="H33" s="158"/>
      <c r="I33" s="158"/>
      <c r="J33" s="158"/>
      <c r="K33" s="158" t="s">
        <v>25</v>
      </c>
      <c r="L33" s="158"/>
      <c r="M33" s="158"/>
      <c r="N33" s="159"/>
      <c r="O33" s="167" t="str">
        <f t="shared" si="3"/>
        <v/>
      </c>
    </row>
    <row r="34" spans="1:15" ht="12.75" customHeight="1" x14ac:dyDescent="0.2">
      <c r="A34" s="168"/>
      <c r="B34" s="179" t="s">
        <v>30</v>
      </c>
      <c r="C34" s="179"/>
      <c r="D34" s="169"/>
      <c r="E34" s="170"/>
      <c r="F34" s="171"/>
      <c r="G34" s="172"/>
      <c r="H34" s="170"/>
      <c r="I34" s="170"/>
      <c r="J34" s="170"/>
      <c r="K34" s="170"/>
      <c r="L34" s="170"/>
      <c r="M34" s="170"/>
      <c r="N34" s="170"/>
      <c r="O34" s="167" t="str">
        <f t="shared" si="3"/>
        <v/>
      </c>
    </row>
  </sheetData>
  <mergeCells count="5">
    <mergeCell ref="B34:C34"/>
    <mergeCell ref="H1:L1"/>
    <mergeCell ref="M1:N1"/>
    <mergeCell ref="H2:L2"/>
    <mergeCell ref="M2:N2"/>
  </mergeCells>
  <phoneticPr fontId="1" type="noConversion"/>
  <conditionalFormatting sqref="H28:N28 H29:H52 H59:H64">
    <cfRule type="expression" dxfId="13" priority="1" stopIfTrue="1">
      <formula>(H28&lt;&gt;IF(ISNUMBER($C28),VLOOKUP($C28,INDIRECT(KatName&amp;$B28),H$5,0),""))</formula>
    </cfRule>
  </conditionalFormatting>
  <conditionalFormatting sqref="H53:N58">
    <cfRule type="expression" dxfId="12" priority="2" stopIfTrue="1">
      <formula>(H53&lt;&gt;IF(ISNUMBER($C53),VLOOKUP($C53,INDIRECT(#REF!&amp;#REF!),H$7,0),""))</formula>
    </cfRule>
  </conditionalFormatting>
  <pageMargins left="0.51181102362204722" right="0.51181102362204722" top="0.78740157480314965" bottom="0.78740157480314965" header="0.31496062992125984" footer="0.31496062992125984"/>
  <pageSetup paperSize="9" scale="74" orientation="landscape" r:id="rId1"/>
  <headerFooter alignWithMargins="0">
    <oddHeader>&amp;LVergabe-Nr.: ZR3-16150-2026-128-13-BG370
&amp;C&amp;"Melior Com,Fett"&amp;14Arbeitskarte MSR
&amp;A&amp;RAnlage 3</oddHeader>
    <oddFooter>&amp;RSeite &amp;P von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Tabelle33">
    <tabColor indexed="11"/>
  </sheetPr>
  <dimension ref="A1:Q53"/>
  <sheetViews>
    <sheetView view="pageLayout" zoomScaleNormal="100" workbookViewId="0">
      <selection activeCell="D4" sqref="D4"/>
    </sheetView>
  </sheetViews>
  <sheetFormatPr baseColWidth="10" defaultRowHeight="12.75" x14ac:dyDescent="0.2"/>
  <cols>
    <col min="1" max="1" width="4.42578125" style="168" customWidth="1"/>
    <col min="2" max="2" width="7" style="168" customWidth="1"/>
    <col min="3" max="3" width="10.28515625" style="168" customWidth="1"/>
    <col min="4" max="4" width="54.5703125" style="169" customWidth="1"/>
    <col min="5" max="5" width="35.140625" style="170" customWidth="1"/>
    <col min="6" max="6" width="16.5703125" style="171" customWidth="1"/>
    <col min="7" max="7" width="7.5703125" style="172" customWidth="1"/>
    <col min="8" max="12" width="4.140625" style="170" customWidth="1"/>
    <col min="13" max="13" width="5.5703125" style="170" customWidth="1"/>
    <col min="14" max="14" width="5.28515625" style="170" customWidth="1"/>
    <col min="15" max="15" width="18.5703125" style="170" customWidth="1"/>
    <col min="16" max="16384" width="11.42578125" style="170"/>
  </cols>
  <sheetData>
    <row r="1" spans="1:17" ht="15.75" customHeight="1" x14ac:dyDescent="0.25">
      <c r="A1" s="96"/>
      <c r="B1" s="97"/>
      <c r="C1" s="98" t="s">
        <v>43</v>
      </c>
      <c r="D1" s="99" t="s">
        <v>94</v>
      </c>
      <c r="E1" s="100"/>
      <c r="F1" s="101"/>
      <c r="G1" s="102"/>
      <c r="H1" s="180"/>
      <c r="I1" s="181"/>
      <c r="J1" s="181"/>
      <c r="K1" s="181"/>
      <c r="L1" s="181"/>
      <c r="M1" s="182"/>
      <c r="N1" s="183"/>
      <c r="O1" s="161"/>
      <c r="Q1" s="174"/>
    </row>
    <row r="2" spans="1:17" ht="15.75" customHeight="1" x14ac:dyDescent="0.25">
      <c r="A2" s="103"/>
      <c r="B2" s="104"/>
      <c r="C2" s="105" t="s">
        <v>0</v>
      </c>
      <c r="D2" s="106" t="s">
        <v>124</v>
      </c>
      <c r="E2" s="107"/>
      <c r="F2" s="108"/>
      <c r="G2" s="109"/>
      <c r="H2" s="184"/>
      <c r="I2" s="185"/>
      <c r="J2" s="185"/>
      <c r="K2" s="185"/>
      <c r="L2" s="185"/>
      <c r="M2" s="186"/>
      <c r="N2" s="187"/>
      <c r="O2" s="162"/>
      <c r="P2" s="175"/>
      <c r="Q2" s="174"/>
    </row>
    <row r="3" spans="1:17" ht="15.75" x14ac:dyDescent="0.25">
      <c r="A3" s="110"/>
      <c r="B3" s="111"/>
      <c r="C3" s="112">
        <v>499</v>
      </c>
      <c r="D3" s="113" t="s">
        <v>44</v>
      </c>
      <c r="E3" s="114"/>
      <c r="F3" s="115"/>
      <c r="G3" s="116" t="s">
        <v>45</v>
      </c>
      <c r="H3" s="117" t="s">
        <v>1</v>
      </c>
      <c r="I3" s="118"/>
      <c r="J3" s="118"/>
      <c r="K3" s="118"/>
      <c r="L3" s="118"/>
      <c r="M3" s="118"/>
      <c r="N3" s="119"/>
      <c r="O3" s="163"/>
      <c r="Q3" s="174"/>
    </row>
    <row r="4" spans="1:17" ht="73.5" customHeight="1" x14ac:dyDescent="0.2">
      <c r="A4" s="120" t="s">
        <v>46</v>
      </c>
      <c r="B4" s="121" t="s">
        <v>2</v>
      </c>
      <c r="C4" s="122" t="s">
        <v>3</v>
      </c>
      <c r="D4" s="123" t="s">
        <v>135</v>
      </c>
      <c r="E4" s="124" t="s">
        <v>4</v>
      </c>
      <c r="F4" s="125"/>
      <c r="G4" s="126" t="s">
        <v>5</v>
      </c>
      <c r="H4" s="127" t="s">
        <v>6</v>
      </c>
      <c r="I4" s="127" t="s">
        <v>7</v>
      </c>
      <c r="J4" s="127" t="s">
        <v>8</v>
      </c>
      <c r="K4" s="127" t="s">
        <v>9</v>
      </c>
      <c r="L4" s="127" t="s">
        <v>10</v>
      </c>
      <c r="M4" s="127" t="s">
        <v>11</v>
      </c>
      <c r="N4" s="128" t="s">
        <v>33</v>
      </c>
      <c r="O4" s="164"/>
      <c r="Q4" s="174"/>
    </row>
    <row r="5" spans="1:17" x14ac:dyDescent="0.2">
      <c r="A5" s="129" t="s">
        <v>12</v>
      </c>
      <c r="B5" s="130" t="s">
        <v>13</v>
      </c>
      <c r="C5" s="131" t="s">
        <v>14</v>
      </c>
      <c r="D5" s="130" t="s">
        <v>15</v>
      </c>
      <c r="E5" s="132" t="s">
        <v>16</v>
      </c>
      <c r="F5" s="133" t="s">
        <v>17</v>
      </c>
      <c r="G5" s="134" t="s">
        <v>48</v>
      </c>
      <c r="H5" s="135" t="s">
        <v>18</v>
      </c>
      <c r="I5" s="135" t="s">
        <v>19</v>
      </c>
      <c r="J5" s="135" t="s">
        <v>20</v>
      </c>
      <c r="K5" s="135" t="s">
        <v>21</v>
      </c>
      <c r="L5" s="135" t="s">
        <v>22</v>
      </c>
      <c r="M5" s="135" t="s">
        <v>23</v>
      </c>
      <c r="N5" s="136" t="s">
        <v>24</v>
      </c>
      <c r="O5" s="165" t="s">
        <v>49</v>
      </c>
      <c r="Q5" s="174"/>
    </row>
    <row r="6" spans="1:17" hidden="1" x14ac:dyDescent="0.2">
      <c r="A6" s="137"/>
      <c r="B6" s="138"/>
      <c r="C6" s="138"/>
      <c r="D6" s="139"/>
      <c r="E6" s="140"/>
      <c r="F6" s="141"/>
      <c r="G6" s="142"/>
      <c r="H6" s="143">
        <v>12</v>
      </c>
      <c r="I6" s="143">
        <v>4</v>
      </c>
      <c r="J6" s="143">
        <v>2</v>
      </c>
      <c r="K6" s="143">
        <v>1</v>
      </c>
      <c r="L6" s="144">
        <v>0.5</v>
      </c>
      <c r="M6" s="144">
        <v>0.2</v>
      </c>
      <c r="N6" s="145">
        <v>1</v>
      </c>
      <c r="O6" s="166"/>
      <c r="P6" s="176"/>
      <c r="Q6" s="174"/>
    </row>
    <row r="7" spans="1:17" hidden="1" x14ac:dyDescent="0.2">
      <c r="A7" s="137">
        <f ca="1">CELL("Zeile",A7)</f>
        <v>7</v>
      </c>
      <c r="B7" s="146"/>
      <c r="C7" s="146"/>
      <c r="D7" s="147">
        <v>2</v>
      </c>
      <c r="E7" s="148"/>
      <c r="F7" s="148"/>
      <c r="G7" s="149"/>
      <c r="H7" s="147">
        <v>3</v>
      </c>
      <c r="I7" s="147">
        <v>4</v>
      </c>
      <c r="J7" s="147">
        <v>5</v>
      </c>
      <c r="K7" s="147">
        <v>6</v>
      </c>
      <c r="L7" s="147">
        <v>7</v>
      </c>
      <c r="M7" s="147">
        <v>8</v>
      </c>
      <c r="N7" s="150">
        <v>9</v>
      </c>
      <c r="O7" s="150"/>
      <c r="P7" s="176"/>
      <c r="Q7" s="174"/>
    </row>
    <row r="8" spans="1:17" ht="25.5" x14ac:dyDescent="0.2">
      <c r="A8" s="151">
        <f t="shared" ref="A8:A50" ca="1" si="0">CELL("Zeile",A8)-A$7</f>
        <v>1</v>
      </c>
      <c r="B8" s="152">
        <f t="shared" ref="B8:B52" si="1">$C$3</f>
        <v>499</v>
      </c>
      <c r="C8" s="153">
        <v>3100</v>
      </c>
      <c r="D8" s="154" t="s">
        <v>50</v>
      </c>
      <c r="E8" s="155"/>
      <c r="F8" s="156"/>
      <c r="G8" s="157"/>
      <c r="H8" s="158"/>
      <c r="I8" s="158"/>
      <c r="J8" s="158"/>
      <c r="K8" s="158" t="s">
        <v>25</v>
      </c>
      <c r="L8" s="158"/>
      <c r="M8" s="158"/>
      <c r="N8" s="159"/>
      <c r="O8" s="167" t="str">
        <f>IF(F8="","",IF(COUNTIF(H8:N8,"x")=1,F8*G8*LOOKUP("x",H8:N8,H$6:N$6),IF(ISNUMBER($C8),"???","--------")))</f>
        <v/>
      </c>
      <c r="P8" s="177"/>
      <c r="Q8" s="178"/>
    </row>
    <row r="9" spans="1:17" ht="25.5" x14ac:dyDescent="0.2">
      <c r="A9" s="151">
        <f t="shared" ca="1" si="0"/>
        <v>2</v>
      </c>
      <c r="B9" s="152">
        <f t="shared" si="1"/>
        <v>499</v>
      </c>
      <c r="C9" s="153">
        <v>3101</v>
      </c>
      <c r="D9" s="154" t="s">
        <v>51</v>
      </c>
      <c r="E9" s="155"/>
      <c r="F9" s="156"/>
      <c r="G9" s="157"/>
      <c r="H9" s="158"/>
      <c r="I9" s="158"/>
      <c r="J9" s="158"/>
      <c r="K9" s="158" t="s">
        <v>25</v>
      </c>
      <c r="L9" s="158"/>
      <c r="M9" s="158"/>
      <c r="N9" s="159"/>
      <c r="O9" s="167" t="str">
        <f t="shared" ref="O9:O48" si="2">IF(F9="","",IF(COUNTIF(H9:N9,"x")=1,F9*G9*LOOKUP("x",H9:N9,H$6:N$6),IF(ISNUMBER($C9),"???","--------")))</f>
        <v/>
      </c>
      <c r="P9" s="177"/>
      <c r="Q9" s="178"/>
    </row>
    <row r="10" spans="1:17" x14ac:dyDescent="0.2">
      <c r="A10" s="151">
        <f t="shared" ca="1" si="0"/>
        <v>3</v>
      </c>
      <c r="B10" s="152">
        <f t="shared" si="1"/>
        <v>499</v>
      </c>
      <c r="C10" s="153">
        <v>3102</v>
      </c>
      <c r="D10" s="154" t="s">
        <v>26</v>
      </c>
      <c r="E10" s="155"/>
      <c r="F10" s="156"/>
      <c r="G10" s="157"/>
      <c r="H10" s="158"/>
      <c r="I10" s="158"/>
      <c r="J10" s="158"/>
      <c r="K10" s="158" t="s">
        <v>25</v>
      </c>
      <c r="L10" s="158"/>
      <c r="M10" s="158"/>
      <c r="N10" s="159"/>
      <c r="O10" s="167" t="str">
        <f t="shared" si="2"/>
        <v/>
      </c>
      <c r="P10" s="177"/>
      <c r="Q10" s="178"/>
    </row>
    <row r="11" spans="1:17" ht="25.5" x14ac:dyDescent="0.2">
      <c r="A11" s="151">
        <f t="shared" ca="1" si="0"/>
        <v>4</v>
      </c>
      <c r="B11" s="152">
        <f t="shared" si="1"/>
        <v>499</v>
      </c>
      <c r="C11" s="153">
        <v>3104</v>
      </c>
      <c r="D11" s="154" t="s">
        <v>52</v>
      </c>
      <c r="E11" s="155"/>
      <c r="F11" s="156"/>
      <c r="G11" s="157"/>
      <c r="H11" s="158"/>
      <c r="I11" s="158"/>
      <c r="J11" s="158"/>
      <c r="K11" s="158" t="s">
        <v>25</v>
      </c>
      <c r="L11" s="158"/>
      <c r="M11" s="158"/>
      <c r="N11" s="159"/>
      <c r="O11" s="167" t="str">
        <f t="shared" si="2"/>
        <v/>
      </c>
      <c r="P11" s="177"/>
      <c r="Q11" s="178"/>
    </row>
    <row r="12" spans="1:17" x14ac:dyDescent="0.2">
      <c r="A12" s="151">
        <f t="shared" ca="1" si="0"/>
        <v>5</v>
      </c>
      <c r="B12" s="152">
        <f t="shared" si="1"/>
        <v>499</v>
      </c>
      <c r="C12" s="153">
        <v>3105</v>
      </c>
      <c r="D12" s="154" t="s">
        <v>53</v>
      </c>
      <c r="E12" s="155"/>
      <c r="F12" s="156"/>
      <c r="G12" s="157"/>
      <c r="H12" s="158"/>
      <c r="I12" s="158"/>
      <c r="J12" s="158"/>
      <c r="K12" s="158" t="s">
        <v>25</v>
      </c>
      <c r="L12" s="158"/>
      <c r="M12" s="158"/>
      <c r="N12" s="159"/>
      <c r="O12" s="167" t="str">
        <f t="shared" si="2"/>
        <v/>
      </c>
      <c r="P12" s="177"/>
      <c r="Q12" s="178"/>
    </row>
    <row r="13" spans="1:17" x14ac:dyDescent="0.2">
      <c r="A13" s="151">
        <f t="shared" ca="1" si="0"/>
        <v>6</v>
      </c>
      <c r="B13" s="152">
        <f t="shared" si="1"/>
        <v>499</v>
      </c>
      <c r="C13" s="153">
        <v>3106</v>
      </c>
      <c r="D13" s="154" t="s">
        <v>54</v>
      </c>
      <c r="E13" s="155"/>
      <c r="F13" s="156"/>
      <c r="G13" s="157"/>
      <c r="H13" s="158"/>
      <c r="I13" s="158"/>
      <c r="J13" s="158"/>
      <c r="K13" s="158" t="s">
        <v>25</v>
      </c>
      <c r="L13" s="158"/>
      <c r="M13" s="158"/>
      <c r="N13" s="159"/>
      <c r="O13" s="167" t="str">
        <f t="shared" si="2"/>
        <v/>
      </c>
      <c r="P13" s="177"/>
      <c r="Q13" s="178"/>
    </row>
    <row r="14" spans="1:17" x14ac:dyDescent="0.2">
      <c r="A14" s="151">
        <f t="shared" ca="1" si="0"/>
        <v>7</v>
      </c>
      <c r="B14" s="152">
        <f t="shared" si="1"/>
        <v>499</v>
      </c>
      <c r="C14" s="153">
        <v>3107</v>
      </c>
      <c r="D14" s="154" t="s">
        <v>55</v>
      </c>
      <c r="E14" s="155"/>
      <c r="F14" s="156"/>
      <c r="G14" s="157"/>
      <c r="H14" s="158"/>
      <c r="I14" s="158"/>
      <c r="J14" s="158"/>
      <c r="K14" s="158" t="s">
        <v>25</v>
      </c>
      <c r="L14" s="158"/>
      <c r="M14" s="158"/>
      <c r="N14" s="159"/>
      <c r="O14" s="167" t="str">
        <f t="shared" si="2"/>
        <v/>
      </c>
      <c r="P14" s="177"/>
      <c r="Q14" s="178"/>
    </row>
    <row r="15" spans="1:17" x14ac:dyDescent="0.2">
      <c r="A15" s="151">
        <f t="shared" ca="1" si="0"/>
        <v>8</v>
      </c>
      <c r="B15" s="152">
        <f t="shared" si="1"/>
        <v>499</v>
      </c>
      <c r="C15" s="153"/>
      <c r="D15" s="154" t="s">
        <v>31</v>
      </c>
      <c r="E15" s="155"/>
      <c r="F15" s="156"/>
      <c r="G15" s="157"/>
      <c r="H15" s="158" t="s">
        <v>27</v>
      </c>
      <c r="I15" s="158" t="s">
        <v>27</v>
      </c>
      <c r="J15" s="158" t="s">
        <v>27</v>
      </c>
      <c r="K15" s="158" t="s">
        <v>27</v>
      </c>
      <c r="L15" s="158" t="s">
        <v>27</v>
      </c>
      <c r="M15" s="158" t="s">
        <v>27</v>
      </c>
      <c r="N15" s="159" t="s">
        <v>27</v>
      </c>
      <c r="O15" s="167" t="str">
        <f t="shared" si="2"/>
        <v/>
      </c>
      <c r="P15" s="177"/>
      <c r="Q15" s="178"/>
    </row>
    <row r="16" spans="1:17" x14ac:dyDescent="0.2">
      <c r="A16" s="151">
        <f t="shared" ca="1" si="0"/>
        <v>9</v>
      </c>
      <c r="B16" s="152">
        <f t="shared" si="1"/>
        <v>499</v>
      </c>
      <c r="C16" s="153">
        <v>3200</v>
      </c>
      <c r="D16" s="154" t="s">
        <v>56</v>
      </c>
      <c r="E16" s="155" t="s">
        <v>57</v>
      </c>
      <c r="F16" s="156"/>
      <c r="G16" s="157"/>
      <c r="H16" s="158"/>
      <c r="I16" s="158"/>
      <c r="J16" s="158"/>
      <c r="K16" s="158" t="s">
        <v>25</v>
      </c>
      <c r="L16" s="158"/>
      <c r="M16" s="158"/>
      <c r="N16" s="159"/>
      <c r="O16" s="167" t="str">
        <f t="shared" si="2"/>
        <v/>
      </c>
      <c r="P16" s="177"/>
      <c r="Q16" s="178"/>
    </row>
    <row r="17" spans="1:17" ht="25.5" x14ac:dyDescent="0.2">
      <c r="A17" s="151">
        <f t="shared" ca="1" si="0"/>
        <v>10</v>
      </c>
      <c r="B17" s="152">
        <f t="shared" si="1"/>
        <v>499</v>
      </c>
      <c r="C17" s="153">
        <v>3201</v>
      </c>
      <c r="D17" s="154" t="s">
        <v>51</v>
      </c>
      <c r="E17" s="155" t="s">
        <v>58</v>
      </c>
      <c r="F17" s="156"/>
      <c r="G17" s="157"/>
      <c r="H17" s="158"/>
      <c r="I17" s="158"/>
      <c r="J17" s="158"/>
      <c r="K17" s="158" t="s">
        <v>25</v>
      </c>
      <c r="L17" s="158"/>
      <c r="M17" s="158"/>
      <c r="N17" s="159"/>
      <c r="O17" s="167" t="str">
        <f t="shared" si="2"/>
        <v/>
      </c>
      <c r="P17" s="177"/>
      <c r="Q17" s="178"/>
    </row>
    <row r="18" spans="1:17" x14ac:dyDescent="0.2">
      <c r="A18" s="151">
        <f t="shared" ca="1" si="0"/>
        <v>11</v>
      </c>
      <c r="B18" s="152">
        <f t="shared" si="1"/>
        <v>499</v>
      </c>
      <c r="C18" s="153">
        <v>3202</v>
      </c>
      <c r="D18" s="154" t="s">
        <v>26</v>
      </c>
      <c r="E18" s="155"/>
      <c r="F18" s="156"/>
      <c r="G18" s="157"/>
      <c r="H18" s="158"/>
      <c r="I18" s="158"/>
      <c r="J18" s="158"/>
      <c r="K18" s="158" t="s">
        <v>25</v>
      </c>
      <c r="L18" s="158"/>
      <c r="M18" s="158"/>
      <c r="N18" s="159"/>
      <c r="O18" s="167" t="str">
        <f t="shared" si="2"/>
        <v/>
      </c>
      <c r="P18" s="177"/>
      <c r="Q18" s="178"/>
    </row>
    <row r="19" spans="1:17" x14ac:dyDescent="0.2">
      <c r="A19" s="151">
        <f t="shared" ca="1" si="0"/>
        <v>12</v>
      </c>
      <c r="B19" s="152">
        <f t="shared" si="1"/>
        <v>499</v>
      </c>
      <c r="C19" s="153">
        <v>3203</v>
      </c>
      <c r="D19" s="154" t="s">
        <v>59</v>
      </c>
      <c r="E19" s="155"/>
      <c r="F19" s="156"/>
      <c r="G19" s="157"/>
      <c r="H19" s="158"/>
      <c r="I19" s="158"/>
      <c r="J19" s="158"/>
      <c r="K19" s="158" t="s">
        <v>25</v>
      </c>
      <c r="L19" s="158"/>
      <c r="M19" s="158"/>
      <c r="N19" s="159"/>
      <c r="O19" s="167" t="str">
        <f t="shared" si="2"/>
        <v/>
      </c>
      <c r="P19" s="177"/>
      <c r="Q19" s="178"/>
    </row>
    <row r="20" spans="1:17" x14ac:dyDescent="0.2">
      <c r="A20" s="151">
        <f t="shared" ca="1" si="0"/>
        <v>13</v>
      </c>
      <c r="B20" s="152">
        <f t="shared" si="1"/>
        <v>499</v>
      </c>
      <c r="C20" s="153">
        <v>3204</v>
      </c>
      <c r="D20" s="154" t="s">
        <v>53</v>
      </c>
      <c r="E20" s="155"/>
      <c r="F20" s="156"/>
      <c r="G20" s="157"/>
      <c r="H20" s="158"/>
      <c r="I20" s="158"/>
      <c r="J20" s="158"/>
      <c r="K20" s="158" t="s">
        <v>25</v>
      </c>
      <c r="L20" s="158"/>
      <c r="M20" s="158"/>
      <c r="N20" s="159"/>
      <c r="O20" s="167" t="str">
        <f t="shared" si="2"/>
        <v/>
      </c>
      <c r="P20" s="177"/>
      <c r="Q20" s="178"/>
    </row>
    <row r="21" spans="1:17" x14ac:dyDescent="0.2">
      <c r="A21" s="151">
        <f t="shared" ca="1" si="0"/>
        <v>14</v>
      </c>
      <c r="B21" s="152">
        <f t="shared" si="1"/>
        <v>499</v>
      </c>
      <c r="C21" s="153">
        <v>3205</v>
      </c>
      <c r="D21" s="154" t="s">
        <v>60</v>
      </c>
      <c r="E21" s="155"/>
      <c r="F21" s="156"/>
      <c r="G21" s="157"/>
      <c r="H21" s="158"/>
      <c r="I21" s="158"/>
      <c r="J21" s="158"/>
      <c r="K21" s="158" t="s">
        <v>25</v>
      </c>
      <c r="L21" s="158"/>
      <c r="M21" s="158"/>
      <c r="N21" s="159"/>
      <c r="O21" s="167" t="str">
        <f t="shared" si="2"/>
        <v/>
      </c>
      <c r="P21" s="177"/>
      <c r="Q21" s="178"/>
    </row>
    <row r="22" spans="1:17" x14ac:dyDescent="0.2">
      <c r="A22" s="151">
        <f t="shared" ca="1" si="0"/>
        <v>15</v>
      </c>
      <c r="B22" s="152">
        <f t="shared" si="1"/>
        <v>499</v>
      </c>
      <c r="C22" s="153"/>
      <c r="D22" s="154" t="s">
        <v>31</v>
      </c>
      <c r="E22" s="155"/>
      <c r="F22" s="156"/>
      <c r="G22" s="157"/>
      <c r="H22" s="158" t="s">
        <v>27</v>
      </c>
      <c r="I22" s="158" t="s">
        <v>27</v>
      </c>
      <c r="J22" s="158" t="s">
        <v>27</v>
      </c>
      <c r="K22" s="158" t="s">
        <v>27</v>
      </c>
      <c r="L22" s="158" t="s">
        <v>27</v>
      </c>
      <c r="M22" s="158" t="s">
        <v>27</v>
      </c>
      <c r="N22" s="159" t="s">
        <v>27</v>
      </c>
      <c r="O22" s="167" t="str">
        <f t="shared" si="2"/>
        <v/>
      </c>
      <c r="P22" s="177"/>
      <c r="Q22" s="178"/>
    </row>
    <row r="23" spans="1:17" x14ac:dyDescent="0.2">
      <c r="A23" s="151">
        <f t="shared" ca="1" si="0"/>
        <v>16</v>
      </c>
      <c r="B23" s="152">
        <f t="shared" si="1"/>
        <v>499</v>
      </c>
      <c r="C23" s="153">
        <v>5100</v>
      </c>
      <c r="D23" s="154" t="s">
        <v>65</v>
      </c>
      <c r="E23" s="160" t="s">
        <v>128</v>
      </c>
      <c r="F23" s="156"/>
      <c r="G23" s="157"/>
      <c r="H23" s="158"/>
      <c r="I23" s="158"/>
      <c r="J23" s="158"/>
      <c r="K23" s="158" t="s">
        <v>25</v>
      </c>
      <c r="L23" s="158"/>
      <c r="M23" s="158"/>
      <c r="N23" s="159"/>
      <c r="O23" s="167" t="str">
        <f t="shared" si="2"/>
        <v/>
      </c>
      <c r="P23" s="177"/>
      <c r="Q23" s="178"/>
    </row>
    <row r="24" spans="1:17" ht="25.5" x14ac:dyDescent="0.2">
      <c r="A24" s="151">
        <f t="shared" ca="1" si="0"/>
        <v>17</v>
      </c>
      <c r="B24" s="152">
        <f t="shared" si="1"/>
        <v>499</v>
      </c>
      <c r="C24" s="153">
        <v>5101</v>
      </c>
      <c r="D24" s="154" t="s">
        <v>51</v>
      </c>
      <c r="E24" s="160" t="s">
        <v>29</v>
      </c>
      <c r="F24" s="156"/>
      <c r="G24" s="157"/>
      <c r="H24" s="158"/>
      <c r="I24" s="158"/>
      <c r="J24" s="158"/>
      <c r="K24" s="158" t="s">
        <v>25</v>
      </c>
      <c r="L24" s="158"/>
      <c r="M24" s="158"/>
      <c r="N24" s="159"/>
      <c r="O24" s="167" t="str">
        <f t="shared" si="2"/>
        <v/>
      </c>
      <c r="P24" s="177"/>
      <c r="Q24" s="178"/>
    </row>
    <row r="25" spans="1:17" x14ac:dyDescent="0.2">
      <c r="A25" s="151">
        <f t="shared" ca="1" si="0"/>
        <v>18</v>
      </c>
      <c r="B25" s="152">
        <f t="shared" si="1"/>
        <v>499</v>
      </c>
      <c r="C25" s="153">
        <v>5102</v>
      </c>
      <c r="D25" s="154" t="s">
        <v>66</v>
      </c>
      <c r="E25" s="155"/>
      <c r="F25" s="156"/>
      <c r="G25" s="157"/>
      <c r="H25" s="158"/>
      <c r="I25" s="158"/>
      <c r="J25" s="158"/>
      <c r="K25" s="158" t="s">
        <v>25</v>
      </c>
      <c r="L25" s="158"/>
      <c r="M25" s="158"/>
      <c r="N25" s="159"/>
      <c r="O25" s="167" t="str">
        <f t="shared" si="2"/>
        <v/>
      </c>
      <c r="P25" s="177"/>
      <c r="Q25" s="178"/>
    </row>
    <row r="26" spans="1:17" x14ac:dyDescent="0.2">
      <c r="A26" s="151">
        <f t="shared" ca="1" si="0"/>
        <v>19</v>
      </c>
      <c r="B26" s="152">
        <f t="shared" si="1"/>
        <v>499</v>
      </c>
      <c r="C26" s="153">
        <v>5103</v>
      </c>
      <c r="D26" s="154" t="s">
        <v>26</v>
      </c>
      <c r="E26" s="155"/>
      <c r="F26" s="156"/>
      <c r="G26" s="157"/>
      <c r="H26" s="158"/>
      <c r="I26" s="158"/>
      <c r="J26" s="158"/>
      <c r="K26" s="158" t="s">
        <v>25</v>
      </c>
      <c r="L26" s="158"/>
      <c r="M26" s="158"/>
      <c r="N26" s="159"/>
      <c r="O26" s="167" t="str">
        <f t="shared" si="2"/>
        <v/>
      </c>
      <c r="P26" s="177"/>
      <c r="Q26" s="178"/>
    </row>
    <row r="27" spans="1:17" ht="25.5" x14ac:dyDescent="0.2">
      <c r="A27" s="151">
        <f t="shared" ca="1" si="0"/>
        <v>20</v>
      </c>
      <c r="B27" s="152">
        <f t="shared" si="1"/>
        <v>499</v>
      </c>
      <c r="C27" s="153">
        <v>5104</v>
      </c>
      <c r="D27" s="154" t="s">
        <v>67</v>
      </c>
      <c r="E27" s="155"/>
      <c r="F27" s="156"/>
      <c r="G27" s="157"/>
      <c r="H27" s="158"/>
      <c r="I27" s="158"/>
      <c r="J27" s="158"/>
      <c r="K27" s="158" t="s">
        <v>25</v>
      </c>
      <c r="L27" s="158"/>
      <c r="M27" s="158"/>
      <c r="N27" s="159"/>
      <c r="O27" s="167" t="str">
        <f t="shared" si="2"/>
        <v/>
      </c>
      <c r="P27" s="177"/>
      <c r="Q27" s="178"/>
    </row>
    <row r="28" spans="1:17" ht="25.5" x14ac:dyDescent="0.2">
      <c r="A28" s="151">
        <f t="shared" ca="1" si="0"/>
        <v>21</v>
      </c>
      <c r="B28" s="152">
        <f t="shared" si="1"/>
        <v>499</v>
      </c>
      <c r="C28" s="153">
        <v>5105</v>
      </c>
      <c r="D28" s="154" t="s">
        <v>68</v>
      </c>
      <c r="E28" s="155"/>
      <c r="F28" s="156"/>
      <c r="G28" s="157"/>
      <c r="H28" s="158"/>
      <c r="I28" s="158"/>
      <c r="J28" s="158"/>
      <c r="K28" s="158" t="s">
        <v>25</v>
      </c>
      <c r="L28" s="158"/>
      <c r="M28" s="158"/>
      <c r="N28" s="159"/>
      <c r="O28" s="167" t="str">
        <f t="shared" si="2"/>
        <v/>
      </c>
      <c r="P28" s="177"/>
      <c r="Q28" s="178"/>
    </row>
    <row r="29" spans="1:17" x14ac:dyDescent="0.2">
      <c r="A29" s="151">
        <f t="shared" ca="1" si="0"/>
        <v>22</v>
      </c>
      <c r="B29" s="152">
        <f t="shared" si="1"/>
        <v>499</v>
      </c>
      <c r="C29" s="153">
        <v>5106</v>
      </c>
      <c r="D29" s="154" t="s">
        <v>69</v>
      </c>
      <c r="E29" s="155"/>
      <c r="F29" s="156"/>
      <c r="G29" s="157"/>
      <c r="H29" s="158"/>
      <c r="I29" s="158"/>
      <c r="J29" s="158"/>
      <c r="K29" s="158" t="s">
        <v>25</v>
      </c>
      <c r="L29" s="158"/>
      <c r="M29" s="158"/>
      <c r="N29" s="159"/>
      <c r="O29" s="167" t="str">
        <f t="shared" si="2"/>
        <v/>
      </c>
      <c r="P29" s="177"/>
      <c r="Q29" s="178"/>
    </row>
    <row r="30" spans="1:17" ht="25.5" x14ac:dyDescent="0.2">
      <c r="A30" s="151">
        <f t="shared" ca="1" si="0"/>
        <v>23</v>
      </c>
      <c r="B30" s="152">
        <f t="shared" si="1"/>
        <v>499</v>
      </c>
      <c r="C30" s="153">
        <v>5107</v>
      </c>
      <c r="D30" s="154" t="s">
        <v>70</v>
      </c>
      <c r="E30" s="155"/>
      <c r="F30" s="156"/>
      <c r="G30" s="157"/>
      <c r="H30" s="158"/>
      <c r="I30" s="158"/>
      <c r="J30" s="158"/>
      <c r="K30" s="158" t="s">
        <v>25</v>
      </c>
      <c r="L30" s="158"/>
      <c r="M30" s="158"/>
      <c r="N30" s="159"/>
      <c r="O30" s="167" t="str">
        <f t="shared" si="2"/>
        <v/>
      </c>
      <c r="P30" s="177"/>
      <c r="Q30" s="178"/>
    </row>
    <row r="31" spans="1:17" x14ac:dyDescent="0.2">
      <c r="A31" s="151">
        <f t="shared" ca="1" si="0"/>
        <v>24</v>
      </c>
      <c r="B31" s="152">
        <f t="shared" si="1"/>
        <v>499</v>
      </c>
      <c r="C31" s="153">
        <v>5108</v>
      </c>
      <c r="D31" s="154" t="s">
        <v>60</v>
      </c>
      <c r="E31" s="155"/>
      <c r="F31" s="156"/>
      <c r="G31" s="157"/>
      <c r="H31" s="158"/>
      <c r="I31" s="158"/>
      <c r="J31" s="158"/>
      <c r="K31" s="158" t="s">
        <v>25</v>
      </c>
      <c r="L31" s="158"/>
      <c r="M31" s="158"/>
      <c r="N31" s="159"/>
      <c r="O31" s="167" t="str">
        <f t="shared" si="2"/>
        <v/>
      </c>
      <c r="P31" s="177"/>
      <c r="Q31" s="178"/>
    </row>
    <row r="32" spans="1:17" x14ac:dyDescent="0.2">
      <c r="A32" s="151">
        <f t="shared" ca="1" si="0"/>
        <v>25</v>
      </c>
      <c r="B32" s="152">
        <f t="shared" si="1"/>
        <v>499</v>
      </c>
      <c r="C32" s="153"/>
      <c r="D32" s="154" t="s">
        <v>31</v>
      </c>
      <c r="E32" s="155"/>
      <c r="F32" s="156"/>
      <c r="G32" s="157"/>
      <c r="H32" s="158" t="s">
        <v>27</v>
      </c>
      <c r="I32" s="158" t="s">
        <v>27</v>
      </c>
      <c r="J32" s="158" t="s">
        <v>27</v>
      </c>
      <c r="K32" s="158" t="s">
        <v>27</v>
      </c>
      <c r="L32" s="158" t="s">
        <v>27</v>
      </c>
      <c r="M32" s="158" t="s">
        <v>27</v>
      </c>
      <c r="N32" s="159" t="s">
        <v>27</v>
      </c>
      <c r="O32" s="167" t="str">
        <f t="shared" si="2"/>
        <v/>
      </c>
      <c r="P32" s="177"/>
      <c r="Q32" s="178"/>
    </row>
    <row r="33" spans="1:17" ht="25.5" x14ac:dyDescent="0.2">
      <c r="A33" s="151">
        <f t="shared" ca="1" si="0"/>
        <v>26</v>
      </c>
      <c r="B33" s="152">
        <f t="shared" si="1"/>
        <v>499</v>
      </c>
      <c r="C33" s="153">
        <v>5200</v>
      </c>
      <c r="D33" s="154" t="s">
        <v>71</v>
      </c>
      <c r="E33" s="155" t="s">
        <v>98</v>
      </c>
      <c r="F33" s="156"/>
      <c r="G33" s="157"/>
      <c r="H33" s="158"/>
      <c r="I33" s="158"/>
      <c r="J33" s="158"/>
      <c r="K33" s="158" t="s">
        <v>25</v>
      </c>
      <c r="L33" s="158"/>
      <c r="M33" s="158"/>
      <c r="N33" s="159"/>
      <c r="O33" s="167" t="str">
        <f t="shared" si="2"/>
        <v/>
      </c>
      <c r="P33" s="177"/>
      <c r="Q33" s="178"/>
    </row>
    <row r="34" spans="1:17" ht="25.5" x14ac:dyDescent="0.2">
      <c r="A34" s="151">
        <f t="shared" ca="1" si="0"/>
        <v>27</v>
      </c>
      <c r="B34" s="152">
        <f t="shared" si="1"/>
        <v>499</v>
      </c>
      <c r="C34" s="153">
        <v>5201</v>
      </c>
      <c r="D34" s="154" t="s">
        <v>51</v>
      </c>
      <c r="E34" s="155"/>
      <c r="F34" s="156"/>
      <c r="G34" s="157"/>
      <c r="H34" s="158"/>
      <c r="I34" s="158"/>
      <c r="J34" s="158"/>
      <c r="K34" s="158" t="s">
        <v>25</v>
      </c>
      <c r="L34" s="158"/>
      <c r="M34" s="158"/>
      <c r="N34" s="159"/>
      <c r="O34" s="167" t="str">
        <f t="shared" si="2"/>
        <v/>
      </c>
      <c r="P34" s="177"/>
      <c r="Q34" s="178"/>
    </row>
    <row r="35" spans="1:17" x14ac:dyDescent="0.2">
      <c r="A35" s="151">
        <f t="shared" ca="1" si="0"/>
        <v>28</v>
      </c>
      <c r="B35" s="152">
        <f t="shared" si="1"/>
        <v>499</v>
      </c>
      <c r="C35" s="153">
        <v>5202</v>
      </c>
      <c r="D35" s="154" t="s">
        <v>26</v>
      </c>
      <c r="E35" s="155"/>
      <c r="F35" s="156"/>
      <c r="G35" s="157"/>
      <c r="H35" s="158"/>
      <c r="I35" s="158"/>
      <c r="J35" s="158"/>
      <c r="K35" s="158" t="s">
        <v>25</v>
      </c>
      <c r="L35" s="158"/>
      <c r="M35" s="158"/>
      <c r="N35" s="159"/>
      <c r="O35" s="167" t="str">
        <f t="shared" si="2"/>
        <v/>
      </c>
      <c r="P35" s="177"/>
      <c r="Q35" s="178"/>
    </row>
    <row r="36" spans="1:17" x14ac:dyDescent="0.2">
      <c r="A36" s="151">
        <f t="shared" ca="1" si="0"/>
        <v>29</v>
      </c>
      <c r="B36" s="152">
        <f t="shared" si="1"/>
        <v>499</v>
      </c>
      <c r="C36" s="153">
        <v>5203</v>
      </c>
      <c r="D36" s="154" t="s">
        <v>72</v>
      </c>
      <c r="E36" s="155"/>
      <c r="F36" s="156"/>
      <c r="G36" s="157"/>
      <c r="H36" s="158"/>
      <c r="I36" s="158"/>
      <c r="J36" s="158"/>
      <c r="K36" s="158" t="s">
        <v>25</v>
      </c>
      <c r="L36" s="158"/>
      <c r="M36" s="158"/>
      <c r="N36" s="159"/>
      <c r="O36" s="167" t="str">
        <f t="shared" si="2"/>
        <v/>
      </c>
      <c r="P36" s="177"/>
      <c r="Q36" s="178"/>
    </row>
    <row r="37" spans="1:17" x14ac:dyDescent="0.2">
      <c r="A37" s="151">
        <f t="shared" ca="1" si="0"/>
        <v>30</v>
      </c>
      <c r="B37" s="152">
        <f t="shared" si="1"/>
        <v>499</v>
      </c>
      <c r="C37" s="153">
        <v>5204</v>
      </c>
      <c r="D37" s="154" t="s">
        <v>73</v>
      </c>
      <c r="E37" s="155"/>
      <c r="F37" s="156"/>
      <c r="G37" s="157"/>
      <c r="H37" s="158"/>
      <c r="I37" s="158"/>
      <c r="J37" s="158"/>
      <c r="K37" s="158" t="s">
        <v>25</v>
      </c>
      <c r="L37" s="158"/>
      <c r="M37" s="158"/>
      <c r="N37" s="159"/>
      <c r="O37" s="167" t="str">
        <f t="shared" si="2"/>
        <v/>
      </c>
      <c r="P37" s="177"/>
      <c r="Q37" s="178"/>
    </row>
    <row r="38" spans="1:17" x14ac:dyDescent="0.2">
      <c r="A38" s="151">
        <f t="shared" ca="1" si="0"/>
        <v>31</v>
      </c>
      <c r="B38" s="152">
        <f t="shared" si="1"/>
        <v>499</v>
      </c>
      <c r="C38" s="153">
        <v>5205</v>
      </c>
      <c r="D38" s="154" t="s">
        <v>74</v>
      </c>
      <c r="E38" s="155"/>
      <c r="F38" s="156"/>
      <c r="G38" s="157"/>
      <c r="H38" s="158"/>
      <c r="I38" s="158"/>
      <c r="J38" s="158"/>
      <c r="K38" s="158" t="s">
        <v>25</v>
      </c>
      <c r="L38" s="158"/>
      <c r="M38" s="158"/>
      <c r="N38" s="159"/>
      <c r="O38" s="167" t="str">
        <f t="shared" si="2"/>
        <v/>
      </c>
      <c r="P38" s="177"/>
      <c r="Q38" s="178"/>
    </row>
    <row r="39" spans="1:17" x14ac:dyDescent="0.2">
      <c r="A39" s="151">
        <f t="shared" ca="1" si="0"/>
        <v>32</v>
      </c>
      <c r="B39" s="152">
        <f t="shared" si="1"/>
        <v>499</v>
      </c>
      <c r="C39" s="153">
        <v>5206</v>
      </c>
      <c r="D39" s="154" t="s">
        <v>36</v>
      </c>
      <c r="E39" s="155"/>
      <c r="F39" s="156"/>
      <c r="G39" s="157"/>
      <c r="H39" s="158"/>
      <c r="I39" s="158"/>
      <c r="J39" s="158"/>
      <c r="K39" s="158" t="s">
        <v>25</v>
      </c>
      <c r="L39" s="158"/>
      <c r="M39" s="158"/>
      <c r="N39" s="159"/>
      <c r="O39" s="167" t="str">
        <f t="shared" si="2"/>
        <v/>
      </c>
      <c r="P39" s="177"/>
      <c r="Q39" s="178"/>
    </row>
    <row r="40" spans="1:17" x14ac:dyDescent="0.2">
      <c r="A40" s="151">
        <f t="shared" ca="1" si="0"/>
        <v>33</v>
      </c>
      <c r="B40" s="152">
        <f t="shared" si="1"/>
        <v>499</v>
      </c>
      <c r="C40" s="153">
        <v>5207</v>
      </c>
      <c r="D40" s="154" t="s">
        <v>32</v>
      </c>
      <c r="E40" s="155"/>
      <c r="F40" s="156"/>
      <c r="G40" s="157"/>
      <c r="H40" s="158"/>
      <c r="I40" s="158"/>
      <c r="J40" s="158"/>
      <c r="K40" s="158" t="s">
        <v>25</v>
      </c>
      <c r="L40" s="158"/>
      <c r="M40" s="158"/>
      <c r="N40" s="159"/>
      <c r="O40" s="167" t="str">
        <f t="shared" si="2"/>
        <v/>
      </c>
      <c r="P40" s="177"/>
      <c r="Q40" s="178"/>
    </row>
    <row r="41" spans="1:17" x14ac:dyDescent="0.2">
      <c r="A41" s="151">
        <f t="shared" ca="1" si="0"/>
        <v>34</v>
      </c>
      <c r="B41" s="152">
        <f t="shared" si="1"/>
        <v>499</v>
      </c>
      <c r="C41" s="153">
        <v>5208</v>
      </c>
      <c r="D41" s="154" t="s">
        <v>60</v>
      </c>
      <c r="E41" s="155"/>
      <c r="F41" s="156"/>
      <c r="G41" s="157"/>
      <c r="H41" s="158"/>
      <c r="I41" s="158"/>
      <c r="J41" s="158"/>
      <c r="K41" s="158" t="s">
        <v>25</v>
      </c>
      <c r="L41" s="158"/>
      <c r="M41" s="158"/>
      <c r="N41" s="159"/>
      <c r="O41" s="167" t="str">
        <f t="shared" si="2"/>
        <v/>
      </c>
      <c r="P41" s="177"/>
      <c r="Q41" s="178"/>
    </row>
    <row r="42" spans="1:17" x14ac:dyDescent="0.2">
      <c r="A42" s="151">
        <f t="shared" ca="1" si="0"/>
        <v>35</v>
      </c>
      <c r="B42" s="152">
        <f t="shared" si="1"/>
        <v>499</v>
      </c>
      <c r="C42" s="153">
        <v>5209</v>
      </c>
      <c r="D42" s="154" t="s">
        <v>60</v>
      </c>
      <c r="E42" s="155"/>
      <c r="F42" s="156"/>
      <c r="G42" s="157"/>
      <c r="H42" s="158"/>
      <c r="I42" s="158"/>
      <c r="J42" s="158"/>
      <c r="K42" s="158" t="s">
        <v>25</v>
      </c>
      <c r="L42" s="158"/>
      <c r="M42" s="158"/>
      <c r="N42" s="159"/>
      <c r="O42" s="167" t="str">
        <f t="shared" si="2"/>
        <v/>
      </c>
      <c r="P42" s="177"/>
      <c r="Q42" s="178"/>
    </row>
    <row r="43" spans="1:17" x14ac:dyDescent="0.2">
      <c r="A43" s="151">
        <f t="shared" ca="1" si="0"/>
        <v>36</v>
      </c>
      <c r="B43" s="152">
        <f t="shared" si="1"/>
        <v>499</v>
      </c>
      <c r="C43" s="153"/>
      <c r="D43" s="154" t="s">
        <v>31</v>
      </c>
      <c r="E43" s="155"/>
      <c r="F43" s="156"/>
      <c r="G43" s="157"/>
      <c r="H43" s="158" t="s">
        <v>27</v>
      </c>
      <c r="I43" s="158" t="s">
        <v>27</v>
      </c>
      <c r="J43" s="158" t="s">
        <v>27</v>
      </c>
      <c r="K43" s="158" t="s">
        <v>27</v>
      </c>
      <c r="L43" s="158" t="s">
        <v>27</v>
      </c>
      <c r="M43" s="158" t="s">
        <v>27</v>
      </c>
      <c r="N43" s="159" t="s">
        <v>27</v>
      </c>
      <c r="O43" s="167" t="str">
        <f t="shared" si="2"/>
        <v/>
      </c>
      <c r="P43" s="177"/>
      <c r="Q43" s="178"/>
    </row>
    <row r="44" spans="1:17" x14ac:dyDescent="0.2">
      <c r="A44" s="151">
        <f t="shared" ca="1" si="0"/>
        <v>37</v>
      </c>
      <c r="B44" s="152">
        <f t="shared" si="1"/>
        <v>499</v>
      </c>
      <c r="C44" s="153">
        <v>7000</v>
      </c>
      <c r="D44" s="154" t="s">
        <v>86</v>
      </c>
      <c r="E44" s="160" t="s">
        <v>95</v>
      </c>
      <c r="F44" s="156"/>
      <c r="G44" s="157">
        <v>1</v>
      </c>
      <c r="H44" s="158"/>
      <c r="I44" s="158"/>
      <c r="J44" s="158"/>
      <c r="K44" s="158" t="s">
        <v>25</v>
      </c>
      <c r="L44" s="158"/>
      <c r="M44" s="158"/>
      <c r="N44" s="159"/>
      <c r="O44" s="167" t="str">
        <f t="shared" si="2"/>
        <v/>
      </c>
      <c r="P44" s="177"/>
      <c r="Q44" s="178"/>
    </row>
    <row r="45" spans="1:17" x14ac:dyDescent="0.2">
      <c r="A45" s="151">
        <f t="shared" ca="1" si="0"/>
        <v>38</v>
      </c>
      <c r="B45" s="152">
        <f t="shared" si="1"/>
        <v>499</v>
      </c>
      <c r="C45" s="153">
        <v>7001</v>
      </c>
      <c r="D45" s="154" t="s">
        <v>87</v>
      </c>
      <c r="E45" s="160" t="s">
        <v>130</v>
      </c>
      <c r="F45" s="156"/>
      <c r="G45" s="157">
        <v>2</v>
      </c>
      <c r="H45" s="158"/>
      <c r="I45" s="158"/>
      <c r="J45" s="158"/>
      <c r="K45" s="158" t="s">
        <v>25</v>
      </c>
      <c r="L45" s="158"/>
      <c r="M45" s="158"/>
      <c r="N45" s="159"/>
      <c r="O45" s="167" t="str">
        <f t="shared" si="2"/>
        <v/>
      </c>
      <c r="P45" s="177"/>
      <c r="Q45" s="178"/>
    </row>
    <row r="46" spans="1:17" x14ac:dyDescent="0.2">
      <c r="A46" s="151">
        <f t="shared" ca="1" si="0"/>
        <v>39</v>
      </c>
      <c r="B46" s="152">
        <f t="shared" si="1"/>
        <v>499</v>
      </c>
      <c r="C46" s="153">
        <v>7002</v>
      </c>
      <c r="D46" s="154" t="s">
        <v>131</v>
      </c>
      <c r="E46" s="155"/>
      <c r="F46" s="156"/>
      <c r="G46" s="157"/>
      <c r="H46" s="158"/>
      <c r="I46" s="158"/>
      <c r="J46" s="158"/>
      <c r="K46" s="158" t="s">
        <v>25</v>
      </c>
      <c r="L46" s="158"/>
      <c r="M46" s="158"/>
      <c r="N46" s="159"/>
      <c r="O46" s="167" t="str">
        <f t="shared" si="2"/>
        <v/>
      </c>
      <c r="P46" s="177"/>
      <c r="Q46" s="178"/>
    </row>
    <row r="47" spans="1:17" x14ac:dyDescent="0.2">
      <c r="A47" s="151">
        <f t="shared" ca="1" si="0"/>
        <v>40</v>
      </c>
      <c r="B47" s="152">
        <f t="shared" si="1"/>
        <v>499</v>
      </c>
      <c r="C47" s="153">
        <v>7003</v>
      </c>
      <c r="D47" s="154" t="s">
        <v>89</v>
      </c>
      <c r="E47" s="155"/>
      <c r="F47" s="156"/>
      <c r="G47" s="157"/>
      <c r="H47" s="158"/>
      <c r="I47" s="158"/>
      <c r="J47" s="158"/>
      <c r="K47" s="158" t="s">
        <v>25</v>
      </c>
      <c r="L47" s="158"/>
      <c r="M47" s="158"/>
      <c r="N47" s="159"/>
      <c r="O47" s="167" t="str">
        <f t="shared" si="2"/>
        <v/>
      </c>
      <c r="P47" s="177"/>
      <c r="Q47" s="178"/>
    </row>
    <row r="48" spans="1:17" x14ac:dyDescent="0.2">
      <c r="A48" s="151">
        <f t="shared" ca="1" si="0"/>
        <v>41</v>
      </c>
      <c r="B48" s="152">
        <f t="shared" si="1"/>
        <v>499</v>
      </c>
      <c r="C48" s="153"/>
      <c r="D48" s="154" t="s">
        <v>31</v>
      </c>
      <c r="E48" s="155"/>
      <c r="F48" s="156"/>
      <c r="G48" s="157"/>
      <c r="H48" s="158" t="s">
        <v>27</v>
      </c>
      <c r="I48" s="158" t="s">
        <v>27</v>
      </c>
      <c r="J48" s="158" t="s">
        <v>27</v>
      </c>
      <c r="K48" s="158" t="s">
        <v>27</v>
      </c>
      <c r="L48" s="158" t="s">
        <v>27</v>
      </c>
      <c r="M48" s="158" t="s">
        <v>27</v>
      </c>
      <c r="N48" s="159" t="s">
        <v>27</v>
      </c>
      <c r="O48" s="167" t="str">
        <f t="shared" si="2"/>
        <v/>
      </c>
      <c r="P48" s="177"/>
      <c r="Q48" s="178"/>
    </row>
    <row r="49" spans="1:17" x14ac:dyDescent="0.2">
      <c r="A49" s="151">
        <f t="shared" ca="1" si="0"/>
        <v>42</v>
      </c>
      <c r="B49" s="152">
        <f t="shared" si="1"/>
        <v>499</v>
      </c>
      <c r="C49" s="153">
        <v>9000</v>
      </c>
      <c r="D49" s="154" t="s">
        <v>90</v>
      </c>
      <c r="E49" s="155"/>
      <c r="F49" s="156"/>
      <c r="G49" s="157">
        <v>1</v>
      </c>
      <c r="H49" s="158"/>
      <c r="I49" s="158"/>
      <c r="J49" s="158"/>
      <c r="K49" s="158" t="s">
        <v>25</v>
      </c>
      <c r="L49" s="158"/>
      <c r="M49" s="158"/>
      <c r="N49" s="159"/>
      <c r="O49" s="167" t="str">
        <f t="shared" ref="O49:O53" si="3">IF(F49="","",IF(COUNTIF(H49:N49,"x")=1,F49*G49*LOOKUP("x",H49:N49,H$6:N$6),IF(ISNUMBER($C49),"???","--------")))</f>
        <v/>
      </c>
      <c r="P49" s="177"/>
      <c r="Q49" s="178"/>
    </row>
    <row r="50" spans="1:17" x14ac:dyDescent="0.2">
      <c r="A50" s="151">
        <f t="shared" ca="1" si="0"/>
        <v>43</v>
      </c>
      <c r="B50" s="152">
        <f t="shared" si="1"/>
        <v>499</v>
      </c>
      <c r="C50" s="153">
        <v>9001</v>
      </c>
      <c r="D50" s="154" t="s">
        <v>91</v>
      </c>
      <c r="E50" s="155"/>
      <c r="F50" s="156"/>
      <c r="G50" s="157"/>
      <c r="H50" s="158"/>
      <c r="I50" s="158"/>
      <c r="J50" s="158"/>
      <c r="K50" s="158" t="s">
        <v>25</v>
      </c>
      <c r="L50" s="158"/>
      <c r="M50" s="158"/>
      <c r="N50" s="159"/>
      <c r="O50" s="167" t="str">
        <f t="shared" si="3"/>
        <v/>
      </c>
      <c r="P50" s="177"/>
      <c r="Q50" s="178"/>
    </row>
    <row r="51" spans="1:17" ht="25.5" x14ac:dyDescent="0.2">
      <c r="A51" s="151">
        <f ca="1">CELL("Zeile",A51)-A$7</f>
        <v>44</v>
      </c>
      <c r="B51" s="152">
        <f t="shared" si="1"/>
        <v>499</v>
      </c>
      <c r="C51" s="153">
        <v>9002</v>
      </c>
      <c r="D51" s="154" t="s">
        <v>92</v>
      </c>
      <c r="E51" s="155"/>
      <c r="F51" s="156"/>
      <c r="G51" s="157"/>
      <c r="H51" s="158"/>
      <c r="I51" s="158"/>
      <c r="J51" s="158"/>
      <c r="K51" s="158" t="s">
        <v>25</v>
      </c>
      <c r="L51" s="158"/>
      <c r="M51" s="158"/>
      <c r="N51" s="159"/>
      <c r="O51" s="167" t="str">
        <f t="shared" si="3"/>
        <v/>
      </c>
      <c r="P51" s="177"/>
      <c r="Q51" s="178"/>
    </row>
    <row r="52" spans="1:17" x14ac:dyDescent="0.2">
      <c r="A52" s="151">
        <f ca="1">CELL("Zeile",A52)-A$7</f>
        <v>45</v>
      </c>
      <c r="B52" s="152">
        <f t="shared" si="1"/>
        <v>499</v>
      </c>
      <c r="C52" s="153">
        <v>9003</v>
      </c>
      <c r="D52" s="154" t="s">
        <v>93</v>
      </c>
      <c r="E52" s="155"/>
      <c r="F52" s="156"/>
      <c r="G52" s="157"/>
      <c r="H52" s="158"/>
      <c r="I52" s="158"/>
      <c r="J52" s="158"/>
      <c r="K52" s="158" t="s">
        <v>25</v>
      </c>
      <c r="L52" s="158"/>
      <c r="M52" s="158"/>
      <c r="N52" s="159"/>
      <c r="O52" s="167" t="str">
        <f t="shared" si="3"/>
        <v/>
      </c>
    </row>
    <row r="53" spans="1:17" ht="12.75" customHeight="1" x14ac:dyDescent="0.2">
      <c r="B53" s="179" t="s">
        <v>30</v>
      </c>
      <c r="C53" s="179"/>
      <c r="O53" s="167" t="str">
        <f t="shared" si="3"/>
        <v/>
      </c>
    </row>
  </sheetData>
  <mergeCells count="5">
    <mergeCell ref="B53:C53"/>
    <mergeCell ref="H1:L1"/>
    <mergeCell ref="M1:N1"/>
    <mergeCell ref="H2:L2"/>
    <mergeCell ref="M2:N2"/>
  </mergeCells>
  <phoneticPr fontId="1" type="noConversion"/>
  <conditionalFormatting sqref="H47:N47 H48:H71 H78:H83">
    <cfRule type="expression" dxfId="11" priority="1" stopIfTrue="1">
      <formula>(H47&lt;&gt;IF(ISNUMBER($C47),VLOOKUP($C47,INDIRECT(KatName&amp;$B47),H$5,0),""))</formula>
    </cfRule>
  </conditionalFormatting>
  <conditionalFormatting sqref="H72:N77">
    <cfRule type="expression" dxfId="10" priority="2" stopIfTrue="1">
      <formula>(H72&lt;&gt;IF(ISNUMBER($C72),VLOOKUP($C72,INDIRECT(#REF!&amp;#REF!),H$7,0),""))</formula>
    </cfRule>
  </conditionalFormatting>
  <pageMargins left="0.51181102362204722" right="0.51181102362204722" top="0.78740157480314965" bottom="0.78740157480314965" header="0.31496062992125984" footer="0.31496062992125984"/>
  <pageSetup paperSize="9" scale="74" orientation="landscape" r:id="rId1"/>
  <headerFooter alignWithMargins="0">
    <oddHeader>&amp;LVergabe-Nr.: ZR3-16150-2026-128-13-BG370
&amp;C&amp;"Melior Com,Fett"&amp;14Arbeitskarte MSR
&amp;A&amp;RAnlage 3</oddHeader>
    <oddFooter>&amp;RSeite &amp;P von &amp;N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Tabelle34">
    <tabColor indexed="11"/>
  </sheetPr>
  <dimension ref="A1:Q27"/>
  <sheetViews>
    <sheetView view="pageLayout" zoomScaleNormal="100" workbookViewId="0">
      <selection activeCell="D15" sqref="D15"/>
    </sheetView>
  </sheetViews>
  <sheetFormatPr baseColWidth="10" defaultRowHeight="12.75" x14ac:dyDescent="0.2"/>
  <cols>
    <col min="1" max="1" width="4.42578125" style="64" customWidth="1"/>
    <col min="2" max="2" width="7" style="64" customWidth="1"/>
    <col min="3" max="3" width="10.28515625" style="64" customWidth="1"/>
    <col min="4" max="4" width="54.5703125" style="65" customWidth="1"/>
    <col min="5" max="5" width="35.140625" style="11" customWidth="1"/>
    <col min="6" max="6" width="16.5703125" style="66" customWidth="1"/>
    <col min="7" max="7" width="7.5703125" style="67" customWidth="1"/>
    <col min="8" max="12" width="4.140625" style="11" customWidth="1"/>
    <col min="13" max="13" width="5.5703125" style="11" customWidth="1"/>
    <col min="14" max="14" width="5.28515625" style="11" customWidth="1"/>
    <col min="15" max="15" width="18.5703125" style="11" customWidth="1"/>
    <col min="16" max="16384" width="11.42578125" style="11"/>
  </cols>
  <sheetData>
    <row r="1" spans="1:17" ht="15.75" customHeight="1" x14ac:dyDescent="0.25">
      <c r="A1" s="96"/>
      <c r="B1" s="97"/>
      <c r="C1" s="98" t="s">
        <v>43</v>
      </c>
      <c r="D1" s="99" t="s">
        <v>94</v>
      </c>
      <c r="E1" s="100"/>
      <c r="F1" s="101"/>
      <c r="G1" s="102"/>
      <c r="H1" s="180"/>
      <c r="I1" s="181"/>
      <c r="J1" s="181"/>
      <c r="K1" s="181"/>
      <c r="L1" s="181"/>
      <c r="M1" s="182"/>
      <c r="N1" s="183"/>
      <c r="O1" s="161"/>
      <c r="P1" s="9"/>
      <c r="Q1" s="10"/>
    </row>
    <row r="2" spans="1:17" ht="15.75" customHeight="1" x14ac:dyDescent="0.25">
      <c r="A2" s="103"/>
      <c r="B2" s="104"/>
      <c r="C2" s="105" t="s">
        <v>0</v>
      </c>
      <c r="D2" s="106" t="s">
        <v>125</v>
      </c>
      <c r="E2" s="107"/>
      <c r="F2" s="108"/>
      <c r="G2" s="109"/>
      <c r="H2" s="184"/>
      <c r="I2" s="185"/>
      <c r="J2" s="185"/>
      <c r="K2" s="185"/>
      <c r="L2" s="185"/>
      <c r="M2" s="186"/>
      <c r="N2" s="187"/>
      <c r="O2" s="162"/>
      <c r="P2" s="19"/>
      <c r="Q2" s="10"/>
    </row>
    <row r="3" spans="1:17" ht="15.75" x14ac:dyDescent="0.25">
      <c r="A3" s="110"/>
      <c r="B3" s="111"/>
      <c r="C3" s="112">
        <v>499</v>
      </c>
      <c r="D3" s="113" t="s">
        <v>44</v>
      </c>
      <c r="E3" s="114"/>
      <c r="F3" s="115"/>
      <c r="G3" s="173" t="s">
        <v>45</v>
      </c>
      <c r="H3" s="117" t="s">
        <v>1</v>
      </c>
      <c r="I3" s="118"/>
      <c r="J3" s="118"/>
      <c r="K3" s="118"/>
      <c r="L3" s="118"/>
      <c r="M3" s="118"/>
      <c r="N3" s="119"/>
      <c r="O3" s="163"/>
      <c r="P3" s="9"/>
      <c r="Q3" s="10"/>
    </row>
    <row r="4" spans="1:17" ht="73.5" customHeight="1" x14ac:dyDescent="0.2">
      <c r="A4" s="120" t="s">
        <v>46</v>
      </c>
      <c r="B4" s="121" t="s">
        <v>2</v>
      </c>
      <c r="C4" s="122" t="s">
        <v>3</v>
      </c>
      <c r="D4" s="123" t="s">
        <v>135</v>
      </c>
      <c r="E4" s="124" t="s">
        <v>4</v>
      </c>
      <c r="F4" s="125"/>
      <c r="G4" s="126" t="s">
        <v>5</v>
      </c>
      <c r="H4" s="127" t="s">
        <v>6</v>
      </c>
      <c r="I4" s="127" t="s">
        <v>7</v>
      </c>
      <c r="J4" s="127" t="s">
        <v>8</v>
      </c>
      <c r="K4" s="127" t="s">
        <v>9</v>
      </c>
      <c r="L4" s="127" t="s">
        <v>10</v>
      </c>
      <c r="M4" s="127" t="s">
        <v>11</v>
      </c>
      <c r="N4" s="128" t="s">
        <v>33</v>
      </c>
      <c r="O4" s="164"/>
      <c r="P4" s="9"/>
      <c r="Q4" s="10"/>
    </row>
    <row r="5" spans="1:17" x14ac:dyDescent="0.2">
      <c r="A5" s="129" t="s">
        <v>12</v>
      </c>
      <c r="B5" s="130" t="s">
        <v>13</v>
      </c>
      <c r="C5" s="131" t="s">
        <v>14</v>
      </c>
      <c r="D5" s="130" t="s">
        <v>15</v>
      </c>
      <c r="E5" s="132" t="s">
        <v>16</v>
      </c>
      <c r="F5" s="133" t="s">
        <v>17</v>
      </c>
      <c r="G5" s="134" t="s">
        <v>48</v>
      </c>
      <c r="H5" s="135" t="s">
        <v>18</v>
      </c>
      <c r="I5" s="135" t="s">
        <v>19</v>
      </c>
      <c r="J5" s="135" t="s">
        <v>20</v>
      </c>
      <c r="K5" s="135" t="s">
        <v>21</v>
      </c>
      <c r="L5" s="135" t="s">
        <v>22</v>
      </c>
      <c r="M5" s="135" t="s">
        <v>23</v>
      </c>
      <c r="N5" s="136" t="s">
        <v>24</v>
      </c>
      <c r="O5" s="165" t="s">
        <v>49</v>
      </c>
      <c r="P5" s="9"/>
      <c r="Q5" s="10"/>
    </row>
    <row r="6" spans="1:17" hidden="1" x14ac:dyDescent="0.2">
      <c r="A6" s="137"/>
      <c r="B6" s="138"/>
      <c r="C6" s="138"/>
      <c r="D6" s="139"/>
      <c r="E6" s="140"/>
      <c r="F6" s="141"/>
      <c r="G6" s="142"/>
      <c r="H6" s="143">
        <v>12</v>
      </c>
      <c r="I6" s="143">
        <v>4</v>
      </c>
      <c r="J6" s="143">
        <v>2</v>
      </c>
      <c r="K6" s="143">
        <v>1</v>
      </c>
      <c r="L6" s="144">
        <v>0.5</v>
      </c>
      <c r="M6" s="144">
        <v>0.2</v>
      </c>
      <c r="N6" s="145">
        <v>1</v>
      </c>
      <c r="O6" s="166"/>
      <c r="P6" s="52"/>
      <c r="Q6" s="10"/>
    </row>
    <row r="7" spans="1:17" hidden="1" x14ac:dyDescent="0.2">
      <c r="A7" s="137">
        <f ca="1">CELL("Zeile",A7)</f>
        <v>7</v>
      </c>
      <c r="B7" s="146"/>
      <c r="C7" s="146"/>
      <c r="D7" s="147">
        <v>2</v>
      </c>
      <c r="E7" s="148"/>
      <c r="F7" s="148"/>
      <c r="G7" s="149"/>
      <c r="H7" s="147">
        <v>3</v>
      </c>
      <c r="I7" s="147">
        <v>4</v>
      </c>
      <c r="J7" s="147">
        <v>5</v>
      </c>
      <c r="K7" s="147">
        <v>6</v>
      </c>
      <c r="L7" s="147">
        <v>7</v>
      </c>
      <c r="M7" s="147">
        <v>8</v>
      </c>
      <c r="N7" s="150">
        <v>9</v>
      </c>
      <c r="O7" s="150"/>
      <c r="P7" s="52"/>
      <c r="Q7" s="10"/>
    </row>
    <row r="8" spans="1:17" x14ac:dyDescent="0.2">
      <c r="A8" s="151">
        <f t="shared" ref="A8:A24" ca="1" si="0">CELL("Zeile",A8)-A$7</f>
        <v>1</v>
      </c>
      <c r="B8" s="152">
        <f t="shared" ref="B8:B26" si="1">$C$3</f>
        <v>499</v>
      </c>
      <c r="C8" s="153">
        <v>5100</v>
      </c>
      <c r="D8" s="154" t="s">
        <v>65</v>
      </c>
      <c r="E8" s="160" t="s">
        <v>128</v>
      </c>
      <c r="F8" s="156"/>
      <c r="G8" s="157"/>
      <c r="H8" s="158"/>
      <c r="I8" s="158"/>
      <c r="J8" s="158"/>
      <c r="K8" s="158" t="s">
        <v>25</v>
      </c>
      <c r="L8" s="158"/>
      <c r="M8" s="158"/>
      <c r="N8" s="159"/>
      <c r="O8" s="167" t="str">
        <f t="shared" ref="O8:O27" si="2">IF(F8="","",IF(COUNTIF(H8:N8,"x")=1,F8*G8*LOOKUP("x",H8:N8,H$6:N$6),IF(ISNUMBER($C8),"???","--------")))</f>
        <v/>
      </c>
      <c r="P8" s="60"/>
      <c r="Q8" s="61"/>
    </row>
    <row r="9" spans="1:17" ht="25.5" x14ac:dyDescent="0.2">
      <c r="A9" s="151">
        <f t="shared" ca="1" si="0"/>
        <v>2</v>
      </c>
      <c r="B9" s="152">
        <f t="shared" si="1"/>
        <v>499</v>
      </c>
      <c r="C9" s="153">
        <v>5101</v>
      </c>
      <c r="D9" s="154" t="s">
        <v>51</v>
      </c>
      <c r="E9" s="160" t="s">
        <v>29</v>
      </c>
      <c r="F9" s="156"/>
      <c r="G9" s="157"/>
      <c r="H9" s="158"/>
      <c r="I9" s="158"/>
      <c r="J9" s="158"/>
      <c r="K9" s="158" t="s">
        <v>25</v>
      </c>
      <c r="L9" s="158"/>
      <c r="M9" s="158"/>
      <c r="N9" s="159"/>
      <c r="O9" s="167" t="str">
        <f t="shared" si="2"/>
        <v/>
      </c>
      <c r="P9" s="60"/>
      <c r="Q9" s="61"/>
    </row>
    <row r="10" spans="1:17" x14ac:dyDescent="0.2">
      <c r="A10" s="151">
        <f t="shared" ca="1" si="0"/>
        <v>3</v>
      </c>
      <c r="B10" s="152">
        <f t="shared" si="1"/>
        <v>499</v>
      </c>
      <c r="C10" s="153">
        <v>5102</v>
      </c>
      <c r="D10" s="154" t="s">
        <v>66</v>
      </c>
      <c r="E10" s="155"/>
      <c r="F10" s="156"/>
      <c r="G10" s="157"/>
      <c r="H10" s="158"/>
      <c r="I10" s="158"/>
      <c r="J10" s="158"/>
      <c r="K10" s="158" t="s">
        <v>25</v>
      </c>
      <c r="L10" s="158"/>
      <c r="M10" s="158"/>
      <c r="N10" s="159"/>
      <c r="O10" s="167" t="str">
        <f t="shared" si="2"/>
        <v/>
      </c>
      <c r="P10" s="60"/>
      <c r="Q10" s="61"/>
    </row>
    <row r="11" spans="1:17" x14ac:dyDescent="0.2">
      <c r="A11" s="151">
        <f t="shared" ca="1" si="0"/>
        <v>4</v>
      </c>
      <c r="B11" s="152">
        <f t="shared" si="1"/>
        <v>499</v>
      </c>
      <c r="C11" s="153">
        <v>5103</v>
      </c>
      <c r="D11" s="154" t="s">
        <v>26</v>
      </c>
      <c r="E11" s="155"/>
      <c r="F11" s="156"/>
      <c r="G11" s="157"/>
      <c r="H11" s="158"/>
      <c r="I11" s="158"/>
      <c r="J11" s="158"/>
      <c r="K11" s="158" t="s">
        <v>25</v>
      </c>
      <c r="L11" s="158"/>
      <c r="M11" s="158"/>
      <c r="N11" s="159"/>
      <c r="O11" s="167" t="str">
        <f t="shared" si="2"/>
        <v/>
      </c>
      <c r="P11" s="60"/>
      <c r="Q11" s="61"/>
    </row>
    <row r="12" spans="1:17" ht="25.5" x14ac:dyDescent="0.2">
      <c r="A12" s="151">
        <f t="shared" ca="1" si="0"/>
        <v>5</v>
      </c>
      <c r="B12" s="152">
        <f t="shared" si="1"/>
        <v>499</v>
      </c>
      <c r="C12" s="153">
        <v>5104</v>
      </c>
      <c r="D12" s="154" t="s">
        <v>67</v>
      </c>
      <c r="E12" s="155"/>
      <c r="F12" s="156"/>
      <c r="G12" s="157"/>
      <c r="H12" s="158"/>
      <c r="I12" s="158"/>
      <c r="J12" s="158"/>
      <c r="K12" s="158" t="s">
        <v>25</v>
      </c>
      <c r="L12" s="158"/>
      <c r="M12" s="158"/>
      <c r="N12" s="159"/>
      <c r="O12" s="167" t="str">
        <f t="shared" si="2"/>
        <v/>
      </c>
      <c r="P12" s="60"/>
      <c r="Q12" s="61"/>
    </row>
    <row r="13" spans="1:17" ht="25.5" x14ac:dyDescent="0.2">
      <c r="A13" s="151">
        <f t="shared" ca="1" si="0"/>
        <v>6</v>
      </c>
      <c r="B13" s="152">
        <f t="shared" si="1"/>
        <v>499</v>
      </c>
      <c r="C13" s="153">
        <v>5105</v>
      </c>
      <c r="D13" s="154" t="s">
        <v>68</v>
      </c>
      <c r="E13" s="155"/>
      <c r="F13" s="156"/>
      <c r="G13" s="157"/>
      <c r="H13" s="158"/>
      <c r="I13" s="158"/>
      <c r="J13" s="158"/>
      <c r="K13" s="158" t="s">
        <v>25</v>
      </c>
      <c r="L13" s="158"/>
      <c r="M13" s="158"/>
      <c r="N13" s="159"/>
      <c r="O13" s="167" t="str">
        <f t="shared" si="2"/>
        <v/>
      </c>
      <c r="P13" s="60"/>
      <c r="Q13" s="61"/>
    </row>
    <row r="14" spans="1:17" x14ac:dyDescent="0.2">
      <c r="A14" s="151">
        <f t="shared" ca="1" si="0"/>
        <v>7</v>
      </c>
      <c r="B14" s="152">
        <f t="shared" si="1"/>
        <v>499</v>
      </c>
      <c r="C14" s="153">
        <v>5106</v>
      </c>
      <c r="D14" s="154" t="s">
        <v>69</v>
      </c>
      <c r="E14" s="155"/>
      <c r="F14" s="156"/>
      <c r="G14" s="157"/>
      <c r="H14" s="158"/>
      <c r="I14" s="158"/>
      <c r="J14" s="158"/>
      <c r="K14" s="158" t="s">
        <v>25</v>
      </c>
      <c r="L14" s="158"/>
      <c r="M14" s="158"/>
      <c r="N14" s="159"/>
      <c r="O14" s="167" t="str">
        <f t="shared" si="2"/>
        <v/>
      </c>
      <c r="P14" s="60"/>
      <c r="Q14" s="61"/>
    </row>
    <row r="15" spans="1:17" ht="25.5" x14ac:dyDescent="0.2">
      <c r="A15" s="151">
        <f t="shared" ca="1" si="0"/>
        <v>8</v>
      </c>
      <c r="B15" s="152">
        <f t="shared" si="1"/>
        <v>499</v>
      </c>
      <c r="C15" s="153">
        <v>5107</v>
      </c>
      <c r="D15" s="154" t="s">
        <v>70</v>
      </c>
      <c r="E15" s="155"/>
      <c r="F15" s="156"/>
      <c r="G15" s="157"/>
      <c r="H15" s="158"/>
      <c r="I15" s="158"/>
      <c r="J15" s="158"/>
      <c r="K15" s="158" t="s">
        <v>25</v>
      </c>
      <c r="L15" s="158"/>
      <c r="M15" s="158"/>
      <c r="N15" s="159"/>
      <c r="O15" s="167" t="str">
        <f t="shared" si="2"/>
        <v/>
      </c>
      <c r="P15" s="60"/>
      <c r="Q15" s="61"/>
    </row>
    <row r="16" spans="1:17" x14ac:dyDescent="0.2">
      <c r="A16" s="151">
        <f t="shared" ca="1" si="0"/>
        <v>9</v>
      </c>
      <c r="B16" s="152">
        <f t="shared" si="1"/>
        <v>499</v>
      </c>
      <c r="C16" s="153">
        <v>5108</v>
      </c>
      <c r="D16" s="154" t="s">
        <v>60</v>
      </c>
      <c r="E16" s="155"/>
      <c r="F16" s="156"/>
      <c r="G16" s="157"/>
      <c r="H16" s="158"/>
      <c r="I16" s="158"/>
      <c r="J16" s="158"/>
      <c r="K16" s="158" t="s">
        <v>25</v>
      </c>
      <c r="L16" s="158"/>
      <c r="M16" s="158"/>
      <c r="N16" s="159"/>
      <c r="O16" s="167" t="str">
        <f t="shared" si="2"/>
        <v/>
      </c>
      <c r="P16" s="60"/>
      <c r="Q16" s="61"/>
    </row>
    <row r="17" spans="1:17" x14ac:dyDescent="0.2">
      <c r="A17" s="151">
        <f t="shared" ca="1" si="0"/>
        <v>10</v>
      </c>
      <c r="B17" s="152">
        <f t="shared" si="1"/>
        <v>499</v>
      </c>
      <c r="C17" s="153"/>
      <c r="D17" s="154" t="s">
        <v>31</v>
      </c>
      <c r="E17" s="155"/>
      <c r="F17" s="156"/>
      <c r="G17" s="157"/>
      <c r="H17" s="158" t="s">
        <v>27</v>
      </c>
      <c r="I17" s="158" t="s">
        <v>27</v>
      </c>
      <c r="J17" s="158" t="s">
        <v>27</v>
      </c>
      <c r="K17" s="158" t="s">
        <v>27</v>
      </c>
      <c r="L17" s="158" t="s">
        <v>27</v>
      </c>
      <c r="M17" s="158" t="s">
        <v>27</v>
      </c>
      <c r="N17" s="159" t="s">
        <v>27</v>
      </c>
      <c r="O17" s="167" t="str">
        <f t="shared" si="2"/>
        <v/>
      </c>
      <c r="P17" s="60"/>
      <c r="Q17" s="61"/>
    </row>
    <row r="18" spans="1:17" x14ac:dyDescent="0.2">
      <c r="A18" s="151">
        <f t="shared" ca="1" si="0"/>
        <v>11</v>
      </c>
      <c r="B18" s="152">
        <f t="shared" si="1"/>
        <v>499</v>
      </c>
      <c r="C18" s="153">
        <v>7000</v>
      </c>
      <c r="D18" s="154" t="s">
        <v>86</v>
      </c>
      <c r="E18" s="160" t="s">
        <v>95</v>
      </c>
      <c r="F18" s="156"/>
      <c r="G18" s="157"/>
      <c r="H18" s="158"/>
      <c r="I18" s="158"/>
      <c r="J18" s="158"/>
      <c r="K18" s="158" t="s">
        <v>25</v>
      </c>
      <c r="L18" s="158"/>
      <c r="M18" s="158"/>
      <c r="N18" s="159"/>
      <c r="O18" s="167" t="str">
        <f t="shared" si="2"/>
        <v/>
      </c>
      <c r="P18" s="60"/>
      <c r="Q18" s="61"/>
    </row>
    <row r="19" spans="1:17" x14ac:dyDescent="0.2">
      <c r="A19" s="151">
        <f t="shared" ca="1" si="0"/>
        <v>12</v>
      </c>
      <c r="B19" s="152">
        <f t="shared" si="1"/>
        <v>499</v>
      </c>
      <c r="C19" s="153">
        <v>7001</v>
      </c>
      <c r="D19" s="154" t="s">
        <v>87</v>
      </c>
      <c r="E19" s="160" t="s">
        <v>130</v>
      </c>
      <c r="F19" s="156"/>
      <c r="G19" s="157"/>
      <c r="H19" s="158"/>
      <c r="I19" s="158"/>
      <c r="J19" s="158"/>
      <c r="K19" s="158" t="s">
        <v>25</v>
      </c>
      <c r="L19" s="158"/>
      <c r="M19" s="158"/>
      <c r="N19" s="159"/>
      <c r="O19" s="167" t="str">
        <f t="shared" si="2"/>
        <v/>
      </c>
      <c r="P19" s="60"/>
      <c r="Q19" s="61"/>
    </row>
    <row r="20" spans="1:17" x14ac:dyDescent="0.2">
      <c r="A20" s="151">
        <f t="shared" ca="1" si="0"/>
        <v>13</v>
      </c>
      <c r="B20" s="152">
        <f t="shared" si="1"/>
        <v>499</v>
      </c>
      <c r="C20" s="153">
        <v>7002</v>
      </c>
      <c r="D20" s="154" t="s">
        <v>131</v>
      </c>
      <c r="E20" s="155"/>
      <c r="F20" s="156"/>
      <c r="G20" s="157"/>
      <c r="H20" s="158"/>
      <c r="I20" s="158"/>
      <c r="J20" s="158"/>
      <c r="K20" s="158" t="s">
        <v>25</v>
      </c>
      <c r="L20" s="158"/>
      <c r="M20" s="158"/>
      <c r="N20" s="159"/>
      <c r="O20" s="167" t="str">
        <f t="shared" si="2"/>
        <v/>
      </c>
      <c r="P20" s="60"/>
      <c r="Q20" s="61"/>
    </row>
    <row r="21" spans="1:17" x14ac:dyDescent="0.2">
      <c r="A21" s="151">
        <f t="shared" ca="1" si="0"/>
        <v>14</v>
      </c>
      <c r="B21" s="152">
        <f t="shared" si="1"/>
        <v>499</v>
      </c>
      <c r="C21" s="153">
        <v>7003</v>
      </c>
      <c r="D21" s="154" t="s">
        <v>89</v>
      </c>
      <c r="E21" s="155"/>
      <c r="F21" s="156"/>
      <c r="G21" s="157"/>
      <c r="H21" s="158"/>
      <c r="I21" s="158"/>
      <c r="J21" s="158"/>
      <c r="K21" s="158" t="s">
        <v>25</v>
      </c>
      <c r="L21" s="158"/>
      <c r="M21" s="158"/>
      <c r="N21" s="159"/>
      <c r="O21" s="167" t="str">
        <f t="shared" si="2"/>
        <v/>
      </c>
      <c r="P21" s="60"/>
      <c r="Q21" s="61"/>
    </row>
    <row r="22" spans="1:17" x14ac:dyDescent="0.2">
      <c r="A22" s="151">
        <f t="shared" ca="1" si="0"/>
        <v>15</v>
      </c>
      <c r="B22" s="152">
        <f t="shared" si="1"/>
        <v>499</v>
      </c>
      <c r="C22" s="153"/>
      <c r="D22" s="154" t="s">
        <v>31</v>
      </c>
      <c r="E22" s="155"/>
      <c r="F22" s="156"/>
      <c r="G22" s="157"/>
      <c r="H22" s="158" t="s">
        <v>27</v>
      </c>
      <c r="I22" s="158" t="s">
        <v>27</v>
      </c>
      <c r="J22" s="158" t="s">
        <v>27</v>
      </c>
      <c r="K22" s="158" t="s">
        <v>27</v>
      </c>
      <c r="L22" s="158" t="s">
        <v>27</v>
      </c>
      <c r="M22" s="158" t="s">
        <v>27</v>
      </c>
      <c r="N22" s="159" t="s">
        <v>27</v>
      </c>
      <c r="O22" s="167" t="str">
        <f t="shared" si="2"/>
        <v/>
      </c>
      <c r="P22" s="60"/>
      <c r="Q22" s="61"/>
    </row>
    <row r="23" spans="1:17" x14ac:dyDescent="0.2">
      <c r="A23" s="151">
        <f t="shared" ca="1" si="0"/>
        <v>16</v>
      </c>
      <c r="B23" s="152">
        <f t="shared" si="1"/>
        <v>499</v>
      </c>
      <c r="C23" s="153">
        <v>9000</v>
      </c>
      <c r="D23" s="154" t="s">
        <v>90</v>
      </c>
      <c r="E23" s="155"/>
      <c r="F23" s="156"/>
      <c r="G23" s="157"/>
      <c r="H23" s="158"/>
      <c r="I23" s="158"/>
      <c r="J23" s="158"/>
      <c r="K23" s="158" t="s">
        <v>25</v>
      </c>
      <c r="L23" s="158"/>
      <c r="M23" s="158"/>
      <c r="N23" s="159"/>
      <c r="O23" s="167" t="str">
        <f t="shared" si="2"/>
        <v/>
      </c>
      <c r="P23" s="60"/>
      <c r="Q23" s="61"/>
    </row>
    <row r="24" spans="1:17" x14ac:dyDescent="0.2">
      <c r="A24" s="151">
        <f t="shared" ca="1" si="0"/>
        <v>17</v>
      </c>
      <c r="B24" s="152">
        <f t="shared" si="1"/>
        <v>499</v>
      </c>
      <c r="C24" s="153">
        <v>9001</v>
      </c>
      <c r="D24" s="154" t="s">
        <v>91</v>
      </c>
      <c r="E24" s="155"/>
      <c r="F24" s="156"/>
      <c r="G24" s="157"/>
      <c r="H24" s="158"/>
      <c r="I24" s="158"/>
      <c r="J24" s="158"/>
      <c r="K24" s="158" t="s">
        <v>25</v>
      </c>
      <c r="L24" s="158"/>
      <c r="M24" s="158"/>
      <c r="N24" s="159"/>
      <c r="O24" s="167" t="str">
        <f t="shared" si="2"/>
        <v/>
      </c>
      <c r="P24" s="60"/>
      <c r="Q24" s="61"/>
    </row>
    <row r="25" spans="1:17" ht="25.5" x14ac:dyDescent="0.2">
      <c r="A25" s="151">
        <f ca="1">CELL("Zeile",A25)-A$7</f>
        <v>18</v>
      </c>
      <c r="B25" s="152">
        <f t="shared" si="1"/>
        <v>499</v>
      </c>
      <c r="C25" s="153">
        <v>9002</v>
      </c>
      <c r="D25" s="154" t="s">
        <v>92</v>
      </c>
      <c r="E25" s="155"/>
      <c r="F25" s="156"/>
      <c r="G25" s="157"/>
      <c r="H25" s="158"/>
      <c r="I25" s="158"/>
      <c r="J25" s="158"/>
      <c r="K25" s="158" t="s">
        <v>25</v>
      </c>
      <c r="L25" s="158"/>
      <c r="M25" s="158"/>
      <c r="N25" s="159"/>
      <c r="O25" s="167" t="str">
        <f t="shared" si="2"/>
        <v/>
      </c>
      <c r="P25" s="60"/>
      <c r="Q25" s="61"/>
    </row>
    <row r="26" spans="1:17" x14ac:dyDescent="0.2">
      <c r="A26" s="151">
        <f ca="1">CELL("Zeile",A26)-A$7</f>
        <v>19</v>
      </c>
      <c r="B26" s="152">
        <f t="shared" si="1"/>
        <v>499</v>
      </c>
      <c r="C26" s="153">
        <v>9003</v>
      </c>
      <c r="D26" s="154" t="s">
        <v>93</v>
      </c>
      <c r="E26" s="155"/>
      <c r="F26" s="156"/>
      <c r="G26" s="157"/>
      <c r="H26" s="158"/>
      <c r="I26" s="158"/>
      <c r="J26" s="158"/>
      <c r="K26" s="158" t="s">
        <v>25</v>
      </c>
      <c r="L26" s="158"/>
      <c r="M26" s="158"/>
      <c r="N26" s="159"/>
      <c r="O26" s="167" t="str">
        <f t="shared" si="2"/>
        <v/>
      </c>
    </row>
    <row r="27" spans="1:17" ht="12.75" customHeight="1" x14ac:dyDescent="0.2">
      <c r="A27" s="168"/>
      <c r="B27" s="179" t="s">
        <v>30</v>
      </c>
      <c r="C27" s="179"/>
      <c r="D27" s="169"/>
      <c r="E27" s="170"/>
      <c r="F27" s="171"/>
      <c r="G27" s="172"/>
      <c r="H27" s="170"/>
      <c r="I27" s="170"/>
      <c r="J27" s="170"/>
      <c r="K27" s="170"/>
      <c r="L27" s="170"/>
      <c r="M27" s="170"/>
      <c r="N27" s="170"/>
      <c r="O27" s="167" t="str">
        <f t="shared" si="2"/>
        <v/>
      </c>
    </row>
  </sheetData>
  <mergeCells count="5">
    <mergeCell ref="B27:C27"/>
    <mergeCell ref="H1:L1"/>
    <mergeCell ref="M1:N1"/>
    <mergeCell ref="H2:L2"/>
    <mergeCell ref="M2:N2"/>
  </mergeCells>
  <phoneticPr fontId="1" type="noConversion"/>
  <conditionalFormatting sqref="H21:N21 H22:H45 H52:H57">
    <cfRule type="expression" dxfId="9" priority="1" stopIfTrue="1">
      <formula>(H21&lt;&gt;IF(ISNUMBER($C21),VLOOKUP($C21,INDIRECT(KatName&amp;$B21),H$5,0),""))</formula>
    </cfRule>
  </conditionalFormatting>
  <conditionalFormatting sqref="H46:N51">
    <cfRule type="expression" dxfId="8" priority="2" stopIfTrue="1">
      <formula>(H46&lt;&gt;IF(ISNUMBER($C46),VLOOKUP($C46,INDIRECT(#REF!&amp;#REF!),H$7,0),""))</formula>
    </cfRule>
  </conditionalFormatting>
  <pageMargins left="0.51181102362204722" right="0.51181102362204722" top="0.78740157480314965" bottom="0.78740157480314965" header="0.31496062992125984" footer="0.31496062992125984"/>
  <pageSetup paperSize="9" scale="74" orientation="landscape" r:id="rId1"/>
  <headerFooter alignWithMargins="0">
    <oddHeader>&amp;LVergabe-Nr.: ZR3-16150-2026-128-13-BG370
&amp;C&amp;"Melior Com,Fett"&amp;14Arbeitskarte MSR
&amp;A&amp;RAnlage 3</oddHeader>
    <oddFooter>&amp;RSeite &amp;P von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Tabelle41">
    <tabColor indexed="11"/>
  </sheetPr>
  <dimension ref="A1:Q34"/>
  <sheetViews>
    <sheetView view="pageLayout" zoomScaleNormal="75" workbookViewId="0">
      <selection activeCell="D10" sqref="D10"/>
    </sheetView>
  </sheetViews>
  <sheetFormatPr baseColWidth="10" defaultRowHeight="12.75" x14ac:dyDescent="0.2"/>
  <cols>
    <col min="1" max="1" width="4.42578125" style="64" customWidth="1"/>
    <col min="2" max="2" width="7" style="64" customWidth="1"/>
    <col min="3" max="3" width="10.28515625" style="64" customWidth="1"/>
    <col min="4" max="4" width="54.5703125" style="65" customWidth="1"/>
    <col min="5" max="5" width="35.140625" style="11" customWidth="1"/>
    <col min="6" max="6" width="16.5703125" style="66" customWidth="1"/>
    <col min="7" max="7" width="7.5703125" style="67" customWidth="1"/>
    <col min="8" max="12" width="4.140625" style="11" customWidth="1"/>
    <col min="13" max="13" width="5.5703125" style="11" customWidth="1"/>
    <col min="14" max="14" width="5.28515625" style="11" customWidth="1"/>
    <col min="15" max="15" width="18.5703125" style="11" customWidth="1"/>
    <col min="16" max="16384" width="11.42578125" style="11"/>
  </cols>
  <sheetData>
    <row r="1" spans="1:17" ht="15.75" customHeight="1" x14ac:dyDescent="0.25">
      <c r="A1" s="96"/>
      <c r="B1" s="97"/>
      <c r="C1" s="98" t="s">
        <v>43</v>
      </c>
      <c r="D1" s="99" t="s">
        <v>94</v>
      </c>
      <c r="E1" s="100"/>
      <c r="F1" s="101"/>
      <c r="G1" s="102"/>
      <c r="H1" s="180"/>
      <c r="I1" s="181"/>
      <c r="J1" s="181"/>
      <c r="K1" s="181"/>
      <c r="L1" s="181"/>
      <c r="M1" s="182"/>
      <c r="N1" s="183"/>
      <c r="O1" s="161"/>
      <c r="P1" s="9"/>
      <c r="Q1" s="10"/>
    </row>
    <row r="2" spans="1:17" ht="15.75" customHeight="1" x14ac:dyDescent="0.25">
      <c r="A2" s="103"/>
      <c r="B2" s="104"/>
      <c r="C2" s="105" t="s">
        <v>0</v>
      </c>
      <c r="D2" s="106" t="s">
        <v>126</v>
      </c>
      <c r="E2" s="107"/>
      <c r="F2" s="108"/>
      <c r="G2" s="109"/>
      <c r="H2" s="184"/>
      <c r="I2" s="185"/>
      <c r="J2" s="185"/>
      <c r="K2" s="185"/>
      <c r="L2" s="185"/>
      <c r="M2" s="186"/>
      <c r="N2" s="187"/>
      <c r="O2" s="162"/>
      <c r="P2" s="19"/>
      <c r="Q2" s="10"/>
    </row>
    <row r="3" spans="1:17" ht="15.75" x14ac:dyDescent="0.25">
      <c r="A3" s="110"/>
      <c r="B3" s="111"/>
      <c r="C3" s="112">
        <v>499</v>
      </c>
      <c r="D3" s="113" t="s">
        <v>44</v>
      </c>
      <c r="E3" s="114"/>
      <c r="F3" s="115"/>
      <c r="G3" s="116" t="s">
        <v>45</v>
      </c>
      <c r="H3" s="117" t="s">
        <v>1</v>
      </c>
      <c r="I3" s="118"/>
      <c r="J3" s="118"/>
      <c r="K3" s="118"/>
      <c r="L3" s="118"/>
      <c r="M3" s="118"/>
      <c r="N3" s="119"/>
      <c r="O3" s="163"/>
      <c r="P3" s="9"/>
      <c r="Q3" s="10"/>
    </row>
    <row r="4" spans="1:17" ht="73.5" customHeight="1" x14ac:dyDescent="0.2">
      <c r="A4" s="120" t="s">
        <v>46</v>
      </c>
      <c r="B4" s="121" t="s">
        <v>2</v>
      </c>
      <c r="C4" s="122" t="s">
        <v>3</v>
      </c>
      <c r="D4" s="123" t="s">
        <v>135</v>
      </c>
      <c r="E4" s="124" t="s">
        <v>4</v>
      </c>
      <c r="F4" s="125"/>
      <c r="G4" s="126" t="s">
        <v>5</v>
      </c>
      <c r="H4" s="127" t="s">
        <v>6</v>
      </c>
      <c r="I4" s="127" t="s">
        <v>7</v>
      </c>
      <c r="J4" s="127" t="s">
        <v>8</v>
      </c>
      <c r="K4" s="127" t="s">
        <v>9</v>
      </c>
      <c r="L4" s="127" t="s">
        <v>10</v>
      </c>
      <c r="M4" s="127" t="s">
        <v>11</v>
      </c>
      <c r="N4" s="128" t="s">
        <v>33</v>
      </c>
      <c r="O4" s="164"/>
      <c r="P4" s="9"/>
      <c r="Q4" s="10"/>
    </row>
    <row r="5" spans="1:17" x14ac:dyDescent="0.2">
      <c r="A5" s="129" t="s">
        <v>12</v>
      </c>
      <c r="B5" s="130" t="s">
        <v>13</v>
      </c>
      <c r="C5" s="131" t="s">
        <v>14</v>
      </c>
      <c r="D5" s="130" t="s">
        <v>15</v>
      </c>
      <c r="E5" s="132" t="s">
        <v>16</v>
      </c>
      <c r="F5" s="133" t="s">
        <v>17</v>
      </c>
      <c r="G5" s="134" t="s">
        <v>48</v>
      </c>
      <c r="H5" s="135" t="s">
        <v>18</v>
      </c>
      <c r="I5" s="135" t="s">
        <v>19</v>
      </c>
      <c r="J5" s="135" t="s">
        <v>20</v>
      </c>
      <c r="K5" s="135" t="s">
        <v>21</v>
      </c>
      <c r="L5" s="135" t="s">
        <v>22</v>
      </c>
      <c r="M5" s="135" t="s">
        <v>23</v>
      </c>
      <c r="N5" s="136" t="s">
        <v>24</v>
      </c>
      <c r="O5" s="165" t="s">
        <v>49</v>
      </c>
      <c r="P5" s="9"/>
      <c r="Q5" s="10"/>
    </row>
    <row r="6" spans="1:17" hidden="1" x14ac:dyDescent="0.2">
      <c r="A6" s="137"/>
      <c r="B6" s="138"/>
      <c r="C6" s="138"/>
      <c r="D6" s="139"/>
      <c r="E6" s="140"/>
      <c r="F6" s="141"/>
      <c r="G6" s="142"/>
      <c r="H6" s="143">
        <v>12</v>
      </c>
      <c r="I6" s="143">
        <v>4</v>
      </c>
      <c r="J6" s="143">
        <v>2</v>
      </c>
      <c r="K6" s="143">
        <v>1</v>
      </c>
      <c r="L6" s="144">
        <v>0.5</v>
      </c>
      <c r="M6" s="144">
        <v>0.2</v>
      </c>
      <c r="N6" s="145">
        <v>1</v>
      </c>
      <c r="O6" s="166"/>
      <c r="P6" s="52"/>
      <c r="Q6" s="10"/>
    </row>
    <row r="7" spans="1:17" hidden="1" x14ac:dyDescent="0.2">
      <c r="A7" s="137">
        <f ca="1">CELL("Zeile",A7)</f>
        <v>7</v>
      </c>
      <c r="B7" s="146"/>
      <c r="C7" s="146"/>
      <c r="D7" s="147">
        <v>2</v>
      </c>
      <c r="E7" s="148"/>
      <c r="F7" s="148"/>
      <c r="G7" s="149"/>
      <c r="H7" s="147">
        <v>3</v>
      </c>
      <c r="I7" s="147">
        <v>4</v>
      </c>
      <c r="J7" s="147">
        <v>5</v>
      </c>
      <c r="K7" s="147">
        <v>6</v>
      </c>
      <c r="L7" s="147">
        <v>7</v>
      </c>
      <c r="M7" s="147">
        <v>8</v>
      </c>
      <c r="N7" s="150">
        <v>9</v>
      </c>
      <c r="O7" s="150"/>
      <c r="P7" s="52"/>
      <c r="Q7" s="10"/>
    </row>
    <row r="8" spans="1:17" x14ac:dyDescent="0.2">
      <c r="A8" s="151">
        <f t="shared" ref="A8:A14" ca="1" si="0">CELL("Zeile",A8)-A$7</f>
        <v>1</v>
      </c>
      <c r="B8" s="152">
        <f t="shared" ref="B8:B14" si="1">$C$3</f>
        <v>499</v>
      </c>
      <c r="C8" s="153">
        <v>3200</v>
      </c>
      <c r="D8" s="154" t="s">
        <v>56</v>
      </c>
      <c r="E8" s="155" t="s">
        <v>57</v>
      </c>
      <c r="F8" s="156"/>
      <c r="G8" s="157"/>
      <c r="H8" s="158"/>
      <c r="I8" s="158"/>
      <c r="J8" s="158"/>
      <c r="K8" s="158" t="s">
        <v>25</v>
      </c>
      <c r="L8" s="158"/>
      <c r="M8" s="158"/>
      <c r="N8" s="159"/>
      <c r="O8" s="167" t="str">
        <f t="shared" ref="O8:O14" si="2">IF(F8="","",IF(COUNTIF(H8:N8,"x")=1,F8*G8*LOOKUP("x",H8:N8,H$6:N$6),IF(ISNUMBER($C8),"???","--------")))</f>
        <v/>
      </c>
      <c r="P8" s="60"/>
      <c r="Q8" s="61"/>
    </row>
    <row r="9" spans="1:17" ht="25.5" x14ac:dyDescent="0.2">
      <c r="A9" s="151">
        <f t="shared" ca="1" si="0"/>
        <v>2</v>
      </c>
      <c r="B9" s="152">
        <f t="shared" si="1"/>
        <v>499</v>
      </c>
      <c r="C9" s="153">
        <v>3201</v>
      </c>
      <c r="D9" s="154" t="s">
        <v>51</v>
      </c>
      <c r="E9" s="155" t="s">
        <v>58</v>
      </c>
      <c r="F9" s="156"/>
      <c r="G9" s="157"/>
      <c r="H9" s="158"/>
      <c r="I9" s="158"/>
      <c r="J9" s="158"/>
      <c r="K9" s="158" t="s">
        <v>25</v>
      </c>
      <c r="L9" s="158"/>
      <c r="M9" s="158"/>
      <c r="N9" s="159"/>
      <c r="O9" s="167" t="str">
        <f t="shared" si="2"/>
        <v/>
      </c>
      <c r="P9" s="60"/>
      <c r="Q9" s="61"/>
    </row>
    <row r="10" spans="1:17" x14ac:dyDescent="0.2">
      <c r="A10" s="151">
        <f t="shared" ca="1" si="0"/>
        <v>3</v>
      </c>
      <c r="B10" s="152">
        <f t="shared" si="1"/>
        <v>499</v>
      </c>
      <c r="C10" s="153">
        <v>3202</v>
      </c>
      <c r="D10" s="154" t="s">
        <v>26</v>
      </c>
      <c r="E10" s="155"/>
      <c r="F10" s="156"/>
      <c r="G10" s="157"/>
      <c r="H10" s="158"/>
      <c r="I10" s="158"/>
      <c r="J10" s="158"/>
      <c r="K10" s="158" t="s">
        <v>25</v>
      </c>
      <c r="L10" s="158"/>
      <c r="M10" s="158"/>
      <c r="N10" s="159"/>
      <c r="O10" s="167" t="str">
        <f t="shared" si="2"/>
        <v/>
      </c>
      <c r="P10" s="60"/>
      <c r="Q10" s="61"/>
    </row>
    <row r="11" spans="1:17" x14ac:dyDescent="0.2">
      <c r="A11" s="151">
        <f t="shared" ca="1" si="0"/>
        <v>4</v>
      </c>
      <c r="B11" s="152">
        <f t="shared" si="1"/>
        <v>499</v>
      </c>
      <c r="C11" s="153">
        <v>3203</v>
      </c>
      <c r="D11" s="154" t="s">
        <v>59</v>
      </c>
      <c r="E11" s="155"/>
      <c r="F11" s="156"/>
      <c r="G11" s="157"/>
      <c r="H11" s="158"/>
      <c r="I11" s="158"/>
      <c r="J11" s="158"/>
      <c r="K11" s="158" t="s">
        <v>25</v>
      </c>
      <c r="L11" s="158"/>
      <c r="M11" s="158"/>
      <c r="N11" s="159"/>
      <c r="O11" s="167" t="str">
        <f t="shared" si="2"/>
        <v/>
      </c>
      <c r="P11" s="60"/>
      <c r="Q11" s="61"/>
    </row>
    <row r="12" spans="1:17" x14ac:dyDescent="0.2">
      <c r="A12" s="151">
        <f t="shared" ca="1" si="0"/>
        <v>5</v>
      </c>
      <c r="B12" s="152">
        <f t="shared" si="1"/>
        <v>499</v>
      </c>
      <c r="C12" s="153">
        <v>3204</v>
      </c>
      <c r="D12" s="154" t="s">
        <v>53</v>
      </c>
      <c r="E12" s="155"/>
      <c r="F12" s="156"/>
      <c r="G12" s="157"/>
      <c r="H12" s="158"/>
      <c r="I12" s="158"/>
      <c r="J12" s="158"/>
      <c r="K12" s="158" t="s">
        <v>25</v>
      </c>
      <c r="L12" s="158"/>
      <c r="M12" s="158"/>
      <c r="N12" s="159"/>
      <c r="O12" s="167" t="str">
        <f t="shared" si="2"/>
        <v/>
      </c>
      <c r="P12" s="60"/>
      <c r="Q12" s="61"/>
    </row>
    <row r="13" spans="1:17" x14ac:dyDescent="0.2">
      <c r="A13" s="151">
        <f t="shared" ca="1" si="0"/>
        <v>6</v>
      </c>
      <c r="B13" s="152">
        <f t="shared" si="1"/>
        <v>499</v>
      </c>
      <c r="C13" s="153">
        <v>3205</v>
      </c>
      <c r="D13" s="154" t="s">
        <v>60</v>
      </c>
      <c r="E13" s="155"/>
      <c r="F13" s="156"/>
      <c r="G13" s="157"/>
      <c r="H13" s="158"/>
      <c r="I13" s="158"/>
      <c r="J13" s="158"/>
      <c r="K13" s="158" t="s">
        <v>25</v>
      </c>
      <c r="L13" s="158"/>
      <c r="M13" s="158"/>
      <c r="N13" s="159"/>
      <c r="O13" s="167" t="str">
        <f t="shared" si="2"/>
        <v/>
      </c>
      <c r="P13" s="60"/>
      <c r="Q13" s="61"/>
    </row>
    <row r="14" spans="1:17" x14ac:dyDescent="0.2">
      <c r="A14" s="151">
        <f t="shared" ca="1" si="0"/>
        <v>7</v>
      </c>
      <c r="B14" s="152">
        <f t="shared" si="1"/>
        <v>499</v>
      </c>
      <c r="C14" s="153"/>
      <c r="D14" s="154" t="s">
        <v>31</v>
      </c>
      <c r="E14" s="155"/>
      <c r="F14" s="156"/>
      <c r="G14" s="157"/>
      <c r="H14" s="158" t="s">
        <v>27</v>
      </c>
      <c r="I14" s="158" t="s">
        <v>27</v>
      </c>
      <c r="J14" s="158" t="s">
        <v>27</v>
      </c>
      <c r="K14" s="158" t="s">
        <v>27</v>
      </c>
      <c r="L14" s="158" t="s">
        <v>27</v>
      </c>
      <c r="M14" s="158" t="s">
        <v>27</v>
      </c>
      <c r="N14" s="159" t="s">
        <v>27</v>
      </c>
      <c r="O14" s="167" t="str">
        <f t="shared" si="2"/>
        <v/>
      </c>
      <c r="P14" s="60"/>
      <c r="Q14" s="61"/>
    </row>
    <row r="15" spans="1:17" x14ac:dyDescent="0.2">
      <c r="A15" s="151">
        <f t="shared" ref="A15:A31" ca="1" si="3">CELL("Zeile",A15)-A$7</f>
        <v>8</v>
      </c>
      <c r="B15" s="152">
        <f t="shared" ref="B15:B33" si="4">$C$3</f>
        <v>499</v>
      </c>
      <c r="C15" s="153">
        <v>5100</v>
      </c>
      <c r="D15" s="154" t="s">
        <v>65</v>
      </c>
      <c r="E15" s="160" t="s">
        <v>128</v>
      </c>
      <c r="F15" s="156"/>
      <c r="G15" s="157"/>
      <c r="H15" s="158"/>
      <c r="I15" s="158"/>
      <c r="J15" s="158"/>
      <c r="K15" s="158" t="s">
        <v>25</v>
      </c>
      <c r="L15" s="158"/>
      <c r="M15" s="158"/>
      <c r="N15" s="159"/>
      <c r="O15" s="167" t="str">
        <f t="shared" ref="O15:O34" si="5">IF(F15="","",IF(COUNTIF(H15:N15,"x")=1,F15*G15*LOOKUP("x",H15:N15,H$6:N$6),IF(ISNUMBER($C15),"???","--------")))</f>
        <v/>
      </c>
      <c r="P15" s="60"/>
      <c r="Q15" s="61"/>
    </row>
    <row r="16" spans="1:17" ht="25.5" x14ac:dyDescent="0.2">
      <c r="A16" s="151">
        <f t="shared" ca="1" si="3"/>
        <v>9</v>
      </c>
      <c r="B16" s="152">
        <f t="shared" si="4"/>
        <v>499</v>
      </c>
      <c r="C16" s="153">
        <v>5101</v>
      </c>
      <c r="D16" s="154" t="s">
        <v>51</v>
      </c>
      <c r="E16" s="160" t="s">
        <v>29</v>
      </c>
      <c r="F16" s="156"/>
      <c r="G16" s="157"/>
      <c r="H16" s="158"/>
      <c r="I16" s="158"/>
      <c r="J16" s="158"/>
      <c r="K16" s="158" t="s">
        <v>25</v>
      </c>
      <c r="L16" s="158"/>
      <c r="M16" s="158"/>
      <c r="N16" s="159"/>
      <c r="O16" s="167" t="str">
        <f t="shared" si="5"/>
        <v/>
      </c>
      <c r="P16" s="60"/>
      <c r="Q16" s="61"/>
    </row>
    <row r="17" spans="1:17" x14ac:dyDescent="0.2">
      <c r="A17" s="151">
        <f t="shared" ca="1" si="3"/>
        <v>10</v>
      </c>
      <c r="B17" s="152">
        <f t="shared" si="4"/>
        <v>499</v>
      </c>
      <c r="C17" s="153">
        <v>5102</v>
      </c>
      <c r="D17" s="154" t="s">
        <v>66</v>
      </c>
      <c r="E17" s="155"/>
      <c r="F17" s="156"/>
      <c r="G17" s="157"/>
      <c r="H17" s="158"/>
      <c r="I17" s="158"/>
      <c r="J17" s="158"/>
      <c r="K17" s="158" t="s">
        <v>25</v>
      </c>
      <c r="L17" s="158"/>
      <c r="M17" s="158"/>
      <c r="N17" s="159"/>
      <c r="O17" s="167" t="str">
        <f t="shared" si="5"/>
        <v/>
      </c>
      <c r="P17" s="60"/>
      <c r="Q17" s="61"/>
    </row>
    <row r="18" spans="1:17" x14ac:dyDescent="0.2">
      <c r="A18" s="151">
        <f t="shared" ca="1" si="3"/>
        <v>11</v>
      </c>
      <c r="B18" s="152">
        <f t="shared" si="4"/>
        <v>499</v>
      </c>
      <c r="C18" s="153">
        <v>5103</v>
      </c>
      <c r="D18" s="154" t="s">
        <v>26</v>
      </c>
      <c r="E18" s="155"/>
      <c r="F18" s="156"/>
      <c r="G18" s="157"/>
      <c r="H18" s="158"/>
      <c r="I18" s="158"/>
      <c r="J18" s="158"/>
      <c r="K18" s="158" t="s">
        <v>25</v>
      </c>
      <c r="L18" s="158"/>
      <c r="M18" s="158"/>
      <c r="N18" s="159"/>
      <c r="O18" s="167" t="str">
        <f t="shared" si="5"/>
        <v/>
      </c>
      <c r="P18" s="60"/>
      <c r="Q18" s="61"/>
    </row>
    <row r="19" spans="1:17" ht="25.5" x14ac:dyDescent="0.2">
      <c r="A19" s="151">
        <f t="shared" ca="1" si="3"/>
        <v>12</v>
      </c>
      <c r="B19" s="152">
        <f t="shared" si="4"/>
        <v>499</v>
      </c>
      <c r="C19" s="153">
        <v>5104</v>
      </c>
      <c r="D19" s="154" t="s">
        <v>67</v>
      </c>
      <c r="E19" s="155"/>
      <c r="F19" s="156"/>
      <c r="G19" s="157"/>
      <c r="H19" s="158"/>
      <c r="I19" s="158"/>
      <c r="J19" s="158"/>
      <c r="K19" s="158" t="s">
        <v>25</v>
      </c>
      <c r="L19" s="158"/>
      <c r="M19" s="158"/>
      <c r="N19" s="159"/>
      <c r="O19" s="167" t="str">
        <f t="shared" si="5"/>
        <v/>
      </c>
      <c r="P19" s="60"/>
      <c r="Q19" s="61"/>
    </row>
    <row r="20" spans="1:17" ht="25.5" x14ac:dyDescent="0.2">
      <c r="A20" s="151">
        <f t="shared" ca="1" si="3"/>
        <v>13</v>
      </c>
      <c r="B20" s="152">
        <f t="shared" si="4"/>
        <v>499</v>
      </c>
      <c r="C20" s="153">
        <v>5105</v>
      </c>
      <c r="D20" s="154" t="s">
        <v>68</v>
      </c>
      <c r="E20" s="155"/>
      <c r="F20" s="156"/>
      <c r="G20" s="157"/>
      <c r="H20" s="158"/>
      <c r="I20" s="158"/>
      <c r="J20" s="158"/>
      <c r="K20" s="158" t="s">
        <v>25</v>
      </c>
      <c r="L20" s="158"/>
      <c r="M20" s="158"/>
      <c r="N20" s="159"/>
      <c r="O20" s="167" t="str">
        <f t="shared" si="5"/>
        <v/>
      </c>
      <c r="P20" s="60"/>
      <c r="Q20" s="61"/>
    </row>
    <row r="21" spans="1:17" x14ac:dyDescent="0.2">
      <c r="A21" s="151">
        <f t="shared" ca="1" si="3"/>
        <v>14</v>
      </c>
      <c r="B21" s="152">
        <f t="shared" si="4"/>
        <v>499</v>
      </c>
      <c r="C21" s="153">
        <v>5106</v>
      </c>
      <c r="D21" s="154" t="s">
        <v>69</v>
      </c>
      <c r="E21" s="155"/>
      <c r="F21" s="156"/>
      <c r="G21" s="157"/>
      <c r="H21" s="158"/>
      <c r="I21" s="158"/>
      <c r="J21" s="158"/>
      <c r="K21" s="158" t="s">
        <v>25</v>
      </c>
      <c r="L21" s="158"/>
      <c r="M21" s="158"/>
      <c r="N21" s="159"/>
      <c r="O21" s="167" t="str">
        <f t="shared" si="5"/>
        <v/>
      </c>
      <c r="P21" s="60"/>
      <c r="Q21" s="61"/>
    </row>
    <row r="22" spans="1:17" ht="25.5" x14ac:dyDescent="0.2">
      <c r="A22" s="151">
        <f t="shared" ca="1" si="3"/>
        <v>15</v>
      </c>
      <c r="B22" s="152">
        <f t="shared" si="4"/>
        <v>499</v>
      </c>
      <c r="C22" s="153">
        <v>5107</v>
      </c>
      <c r="D22" s="154" t="s">
        <v>70</v>
      </c>
      <c r="E22" s="155"/>
      <c r="F22" s="156"/>
      <c r="G22" s="157"/>
      <c r="H22" s="158"/>
      <c r="I22" s="158"/>
      <c r="J22" s="158"/>
      <c r="K22" s="158" t="s">
        <v>25</v>
      </c>
      <c r="L22" s="158"/>
      <c r="M22" s="158"/>
      <c r="N22" s="159"/>
      <c r="O22" s="167" t="str">
        <f t="shared" si="5"/>
        <v/>
      </c>
      <c r="P22" s="60"/>
      <c r="Q22" s="61"/>
    </row>
    <row r="23" spans="1:17" x14ac:dyDescent="0.2">
      <c r="A23" s="151">
        <f t="shared" ca="1" si="3"/>
        <v>16</v>
      </c>
      <c r="B23" s="152">
        <f t="shared" si="4"/>
        <v>499</v>
      </c>
      <c r="C23" s="153">
        <v>5108</v>
      </c>
      <c r="D23" s="154" t="s">
        <v>60</v>
      </c>
      <c r="E23" s="155"/>
      <c r="F23" s="156"/>
      <c r="G23" s="157"/>
      <c r="H23" s="158"/>
      <c r="I23" s="158"/>
      <c r="J23" s="158"/>
      <c r="K23" s="158" t="s">
        <v>25</v>
      </c>
      <c r="L23" s="158"/>
      <c r="M23" s="158"/>
      <c r="N23" s="159"/>
      <c r="O23" s="167" t="str">
        <f t="shared" si="5"/>
        <v/>
      </c>
      <c r="P23" s="60"/>
      <c r="Q23" s="61"/>
    </row>
    <row r="24" spans="1:17" x14ac:dyDescent="0.2">
      <c r="A24" s="151">
        <f t="shared" ca="1" si="3"/>
        <v>17</v>
      </c>
      <c r="B24" s="152">
        <f t="shared" si="4"/>
        <v>499</v>
      </c>
      <c r="C24" s="153"/>
      <c r="D24" s="154" t="s">
        <v>31</v>
      </c>
      <c r="E24" s="155"/>
      <c r="F24" s="156"/>
      <c r="G24" s="157"/>
      <c r="H24" s="158" t="s">
        <v>27</v>
      </c>
      <c r="I24" s="158" t="s">
        <v>27</v>
      </c>
      <c r="J24" s="158" t="s">
        <v>27</v>
      </c>
      <c r="K24" s="158" t="s">
        <v>27</v>
      </c>
      <c r="L24" s="158" t="s">
        <v>27</v>
      </c>
      <c r="M24" s="158" t="s">
        <v>27</v>
      </c>
      <c r="N24" s="159" t="s">
        <v>27</v>
      </c>
      <c r="O24" s="167" t="str">
        <f t="shared" si="5"/>
        <v/>
      </c>
      <c r="P24" s="60"/>
      <c r="Q24" s="61"/>
    </row>
    <row r="25" spans="1:17" x14ac:dyDescent="0.2">
      <c r="A25" s="151">
        <f t="shared" ca="1" si="3"/>
        <v>18</v>
      </c>
      <c r="B25" s="152">
        <f t="shared" si="4"/>
        <v>499</v>
      </c>
      <c r="C25" s="153">
        <v>7000</v>
      </c>
      <c r="D25" s="154" t="s">
        <v>86</v>
      </c>
      <c r="E25" s="160" t="s">
        <v>95</v>
      </c>
      <c r="F25" s="156"/>
      <c r="G25" s="157"/>
      <c r="H25" s="158"/>
      <c r="I25" s="158"/>
      <c r="J25" s="158"/>
      <c r="K25" s="158" t="s">
        <v>25</v>
      </c>
      <c r="L25" s="158"/>
      <c r="M25" s="158"/>
      <c r="N25" s="159"/>
      <c r="O25" s="167" t="str">
        <f t="shared" si="5"/>
        <v/>
      </c>
      <c r="P25" s="60"/>
      <c r="Q25" s="61"/>
    </row>
    <row r="26" spans="1:17" x14ac:dyDescent="0.2">
      <c r="A26" s="151">
        <f t="shared" ca="1" si="3"/>
        <v>19</v>
      </c>
      <c r="B26" s="152">
        <f t="shared" si="4"/>
        <v>499</v>
      </c>
      <c r="C26" s="153">
        <v>7001</v>
      </c>
      <c r="D26" s="154" t="s">
        <v>87</v>
      </c>
      <c r="E26" s="160" t="s">
        <v>130</v>
      </c>
      <c r="F26" s="156"/>
      <c r="G26" s="157"/>
      <c r="H26" s="158"/>
      <c r="I26" s="158"/>
      <c r="J26" s="158"/>
      <c r="K26" s="158" t="s">
        <v>25</v>
      </c>
      <c r="L26" s="158"/>
      <c r="M26" s="158"/>
      <c r="N26" s="159"/>
      <c r="O26" s="167" t="str">
        <f t="shared" si="5"/>
        <v/>
      </c>
      <c r="P26" s="60"/>
      <c r="Q26" s="61"/>
    </row>
    <row r="27" spans="1:17" x14ac:dyDescent="0.2">
      <c r="A27" s="151">
        <f t="shared" ca="1" si="3"/>
        <v>20</v>
      </c>
      <c r="B27" s="152">
        <f t="shared" si="4"/>
        <v>499</v>
      </c>
      <c r="C27" s="153">
        <v>7002</v>
      </c>
      <c r="D27" s="154" t="s">
        <v>131</v>
      </c>
      <c r="E27" s="155"/>
      <c r="F27" s="156"/>
      <c r="G27" s="157"/>
      <c r="H27" s="158"/>
      <c r="I27" s="158"/>
      <c r="J27" s="158"/>
      <c r="K27" s="158" t="s">
        <v>25</v>
      </c>
      <c r="L27" s="158"/>
      <c r="M27" s="158"/>
      <c r="N27" s="159"/>
      <c r="O27" s="167" t="str">
        <f t="shared" si="5"/>
        <v/>
      </c>
      <c r="P27" s="60"/>
      <c r="Q27" s="61"/>
    </row>
    <row r="28" spans="1:17" x14ac:dyDescent="0.2">
      <c r="A28" s="151">
        <f t="shared" ca="1" si="3"/>
        <v>21</v>
      </c>
      <c r="B28" s="152">
        <f t="shared" si="4"/>
        <v>499</v>
      </c>
      <c r="C28" s="153">
        <v>7003</v>
      </c>
      <c r="D28" s="154" t="s">
        <v>89</v>
      </c>
      <c r="E28" s="155"/>
      <c r="F28" s="156"/>
      <c r="G28" s="157"/>
      <c r="H28" s="158"/>
      <c r="I28" s="158"/>
      <c r="J28" s="158"/>
      <c r="K28" s="158" t="s">
        <v>25</v>
      </c>
      <c r="L28" s="158"/>
      <c r="M28" s="158"/>
      <c r="N28" s="159"/>
      <c r="O28" s="167" t="str">
        <f t="shared" si="5"/>
        <v/>
      </c>
      <c r="P28" s="60"/>
      <c r="Q28" s="61"/>
    </row>
    <row r="29" spans="1:17" x14ac:dyDescent="0.2">
      <c r="A29" s="151">
        <f t="shared" ca="1" si="3"/>
        <v>22</v>
      </c>
      <c r="B29" s="152">
        <f t="shared" si="4"/>
        <v>499</v>
      </c>
      <c r="C29" s="153"/>
      <c r="D29" s="154" t="s">
        <v>31</v>
      </c>
      <c r="E29" s="155"/>
      <c r="F29" s="156"/>
      <c r="G29" s="157"/>
      <c r="H29" s="158" t="s">
        <v>27</v>
      </c>
      <c r="I29" s="158" t="s">
        <v>27</v>
      </c>
      <c r="J29" s="158" t="s">
        <v>27</v>
      </c>
      <c r="K29" s="158" t="s">
        <v>27</v>
      </c>
      <c r="L29" s="158" t="s">
        <v>27</v>
      </c>
      <c r="M29" s="158" t="s">
        <v>27</v>
      </c>
      <c r="N29" s="159" t="s">
        <v>27</v>
      </c>
      <c r="O29" s="167" t="str">
        <f t="shared" si="5"/>
        <v/>
      </c>
      <c r="P29" s="60"/>
      <c r="Q29" s="61"/>
    </row>
    <row r="30" spans="1:17" x14ac:dyDescent="0.2">
      <c r="A30" s="151">
        <f t="shared" ca="1" si="3"/>
        <v>23</v>
      </c>
      <c r="B30" s="152">
        <f t="shared" si="4"/>
        <v>499</v>
      </c>
      <c r="C30" s="153">
        <v>9000</v>
      </c>
      <c r="D30" s="154" t="s">
        <v>90</v>
      </c>
      <c r="E30" s="155"/>
      <c r="F30" s="156"/>
      <c r="G30" s="157"/>
      <c r="H30" s="158"/>
      <c r="I30" s="158"/>
      <c r="J30" s="158"/>
      <c r="K30" s="158" t="s">
        <v>25</v>
      </c>
      <c r="L30" s="158"/>
      <c r="M30" s="158"/>
      <c r="N30" s="159"/>
      <c r="O30" s="167" t="str">
        <f t="shared" si="5"/>
        <v/>
      </c>
      <c r="P30" s="60"/>
      <c r="Q30" s="61"/>
    </row>
    <row r="31" spans="1:17" x14ac:dyDescent="0.2">
      <c r="A31" s="151">
        <f t="shared" ca="1" si="3"/>
        <v>24</v>
      </c>
      <c r="B31" s="152">
        <f t="shared" si="4"/>
        <v>499</v>
      </c>
      <c r="C31" s="153">
        <v>9001</v>
      </c>
      <c r="D31" s="154" t="s">
        <v>91</v>
      </c>
      <c r="E31" s="155"/>
      <c r="F31" s="156"/>
      <c r="G31" s="157"/>
      <c r="H31" s="158"/>
      <c r="I31" s="158"/>
      <c r="J31" s="158"/>
      <c r="K31" s="158" t="s">
        <v>25</v>
      </c>
      <c r="L31" s="158"/>
      <c r="M31" s="158"/>
      <c r="N31" s="159"/>
      <c r="O31" s="167" t="str">
        <f t="shared" si="5"/>
        <v/>
      </c>
      <c r="P31" s="60"/>
      <c r="Q31" s="61"/>
    </row>
    <row r="32" spans="1:17" ht="25.5" x14ac:dyDescent="0.2">
      <c r="A32" s="151">
        <f ca="1">CELL("Zeile",A32)-A$7</f>
        <v>25</v>
      </c>
      <c r="B32" s="152">
        <f t="shared" si="4"/>
        <v>499</v>
      </c>
      <c r="C32" s="153">
        <v>9002</v>
      </c>
      <c r="D32" s="154" t="s">
        <v>92</v>
      </c>
      <c r="E32" s="155"/>
      <c r="F32" s="156"/>
      <c r="G32" s="157"/>
      <c r="H32" s="158"/>
      <c r="I32" s="158"/>
      <c r="J32" s="158"/>
      <c r="K32" s="158" t="s">
        <v>25</v>
      </c>
      <c r="L32" s="158"/>
      <c r="M32" s="158"/>
      <c r="N32" s="159"/>
      <c r="O32" s="167" t="str">
        <f t="shared" si="5"/>
        <v/>
      </c>
      <c r="P32" s="60"/>
      <c r="Q32" s="61"/>
    </row>
    <row r="33" spans="1:15" x14ac:dyDescent="0.2">
      <c r="A33" s="151">
        <f ca="1">CELL("Zeile",A33)-A$7</f>
        <v>26</v>
      </c>
      <c r="B33" s="152">
        <f t="shared" si="4"/>
        <v>499</v>
      </c>
      <c r="C33" s="153">
        <v>9003</v>
      </c>
      <c r="D33" s="154" t="s">
        <v>93</v>
      </c>
      <c r="E33" s="155"/>
      <c r="F33" s="156"/>
      <c r="G33" s="157"/>
      <c r="H33" s="158"/>
      <c r="I33" s="158"/>
      <c r="J33" s="158"/>
      <c r="K33" s="158" t="s">
        <v>25</v>
      </c>
      <c r="L33" s="158"/>
      <c r="M33" s="158"/>
      <c r="N33" s="159"/>
      <c r="O33" s="167" t="str">
        <f t="shared" si="5"/>
        <v/>
      </c>
    </row>
    <row r="34" spans="1:15" ht="12.75" customHeight="1" x14ac:dyDescent="0.2">
      <c r="A34" s="168"/>
      <c r="B34" s="179" t="s">
        <v>30</v>
      </c>
      <c r="C34" s="179"/>
      <c r="D34" s="169"/>
      <c r="E34" s="170"/>
      <c r="F34" s="171"/>
      <c r="G34" s="172"/>
      <c r="H34" s="170"/>
      <c r="I34" s="170"/>
      <c r="J34" s="170"/>
      <c r="K34" s="170"/>
      <c r="L34" s="170"/>
      <c r="M34" s="170"/>
      <c r="N34" s="170"/>
      <c r="O34" s="167" t="str">
        <f t="shared" si="5"/>
        <v/>
      </c>
    </row>
  </sheetData>
  <mergeCells count="5">
    <mergeCell ref="B34:C34"/>
    <mergeCell ref="H1:L1"/>
    <mergeCell ref="M1:N1"/>
    <mergeCell ref="H2:L2"/>
    <mergeCell ref="M2:N2"/>
  </mergeCells>
  <phoneticPr fontId="1" type="noConversion"/>
  <conditionalFormatting sqref="H28:N28 H29:H52 H59:H64">
    <cfRule type="expression" dxfId="7" priority="1" stopIfTrue="1">
      <formula>(H28&lt;&gt;IF(ISNUMBER($C28),VLOOKUP($C28,INDIRECT(KatName&amp;$B28),H$5,0),""))</formula>
    </cfRule>
  </conditionalFormatting>
  <conditionalFormatting sqref="H53:N58">
    <cfRule type="expression" dxfId="6" priority="2" stopIfTrue="1">
      <formula>(H53&lt;&gt;IF(ISNUMBER($C53),VLOOKUP($C53,INDIRECT(#REF!&amp;#REF!),H$7,0),""))</formula>
    </cfRule>
  </conditionalFormatting>
  <pageMargins left="0.51181102362204722" right="0.51181102362204722" top="0.78740157480314965" bottom="0.78740157480314965" header="0.31496062992125984" footer="0.31496062992125984"/>
  <pageSetup paperSize="9" scale="74" orientation="landscape" r:id="rId1"/>
  <headerFooter alignWithMargins="0">
    <oddHeader>&amp;LVergabe- Nr.: ZR3-16150-2026-128-13-BG370&amp;C&amp;"Melior Com,Fett"&amp;14Arbeitskarte MSR
&amp;A&amp;RAnlage 3</oddHeader>
    <oddFooter>&amp;RSeite &amp;P von &amp;N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Tabelle42">
    <tabColor indexed="11"/>
  </sheetPr>
  <dimension ref="A1:Q53"/>
  <sheetViews>
    <sheetView view="pageLayout" zoomScale="75" zoomScaleNormal="100" zoomScalePageLayoutView="75" workbookViewId="0">
      <selection activeCell="E12" sqref="E12"/>
    </sheetView>
  </sheetViews>
  <sheetFormatPr baseColWidth="10" defaultRowHeight="12.75" x14ac:dyDescent="0.2"/>
  <cols>
    <col min="1" max="1" width="4.42578125" style="168" customWidth="1"/>
    <col min="2" max="2" width="7" style="168" customWidth="1"/>
    <col min="3" max="3" width="10.28515625" style="168" customWidth="1"/>
    <col min="4" max="4" width="54.5703125" style="169" customWidth="1"/>
    <col min="5" max="5" width="35.140625" style="170" customWidth="1"/>
    <col min="6" max="6" width="16.5703125" style="171" customWidth="1"/>
    <col min="7" max="7" width="7.5703125" style="172" customWidth="1"/>
    <col min="8" max="12" width="4.140625" style="170" customWidth="1"/>
    <col min="13" max="13" width="5.5703125" style="170" customWidth="1"/>
    <col min="14" max="14" width="5.28515625" style="170" customWidth="1"/>
    <col min="15" max="15" width="18.5703125" style="170" customWidth="1"/>
    <col min="16" max="16384" width="11.42578125" style="170"/>
  </cols>
  <sheetData>
    <row r="1" spans="1:17" ht="15.75" customHeight="1" x14ac:dyDescent="0.25">
      <c r="A1" s="96"/>
      <c r="B1" s="97"/>
      <c r="C1" s="98" t="s">
        <v>43</v>
      </c>
      <c r="D1" s="99" t="s">
        <v>94</v>
      </c>
      <c r="E1" s="100"/>
      <c r="F1" s="101"/>
      <c r="G1" s="102"/>
      <c r="H1" s="180"/>
      <c r="I1" s="181"/>
      <c r="J1" s="181"/>
      <c r="K1" s="181"/>
      <c r="L1" s="181"/>
      <c r="M1" s="182"/>
      <c r="N1" s="183"/>
      <c r="O1" s="161"/>
      <c r="Q1" s="174"/>
    </row>
    <row r="2" spans="1:17" ht="15.75" customHeight="1" x14ac:dyDescent="0.25">
      <c r="A2" s="103"/>
      <c r="B2" s="104"/>
      <c r="C2" s="105" t="s">
        <v>0</v>
      </c>
      <c r="D2" s="106" t="s">
        <v>40</v>
      </c>
      <c r="E2" s="107"/>
      <c r="F2" s="108"/>
      <c r="G2" s="109"/>
      <c r="H2" s="184"/>
      <c r="I2" s="185"/>
      <c r="J2" s="185"/>
      <c r="K2" s="185"/>
      <c r="L2" s="185"/>
      <c r="M2" s="186"/>
      <c r="N2" s="187"/>
      <c r="O2" s="162"/>
      <c r="P2" s="175"/>
      <c r="Q2" s="174"/>
    </row>
    <row r="3" spans="1:17" ht="15.75" x14ac:dyDescent="0.25">
      <c r="A3" s="110"/>
      <c r="B3" s="111"/>
      <c r="C3" s="112">
        <v>499</v>
      </c>
      <c r="D3" s="113" t="s">
        <v>44</v>
      </c>
      <c r="E3" s="114"/>
      <c r="F3" s="115"/>
      <c r="G3" s="116" t="s">
        <v>45</v>
      </c>
      <c r="H3" s="117" t="s">
        <v>1</v>
      </c>
      <c r="I3" s="118"/>
      <c r="J3" s="118"/>
      <c r="K3" s="118"/>
      <c r="L3" s="118"/>
      <c r="M3" s="118"/>
      <c r="N3" s="119"/>
      <c r="O3" s="163"/>
      <c r="Q3" s="174"/>
    </row>
    <row r="4" spans="1:17" ht="73.5" customHeight="1" x14ac:dyDescent="0.2">
      <c r="A4" s="120" t="s">
        <v>46</v>
      </c>
      <c r="B4" s="121" t="s">
        <v>2</v>
      </c>
      <c r="C4" s="122" t="s">
        <v>3</v>
      </c>
      <c r="D4" s="123" t="s">
        <v>135</v>
      </c>
      <c r="E4" s="124" t="s">
        <v>4</v>
      </c>
      <c r="F4" s="125"/>
      <c r="G4" s="126" t="s">
        <v>5</v>
      </c>
      <c r="H4" s="127" t="s">
        <v>6</v>
      </c>
      <c r="I4" s="127" t="s">
        <v>7</v>
      </c>
      <c r="J4" s="127" t="s">
        <v>8</v>
      </c>
      <c r="K4" s="127" t="s">
        <v>9</v>
      </c>
      <c r="L4" s="127" t="s">
        <v>10</v>
      </c>
      <c r="M4" s="127" t="s">
        <v>11</v>
      </c>
      <c r="N4" s="128" t="s">
        <v>33</v>
      </c>
      <c r="O4" s="164"/>
      <c r="Q4" s="174"/>
    </row>
    <row r="5" spans="1:17" x14ac:dyDescent="0.2">
      <c r="A5" s="129" t="s">
        <v>12</v>
      </c>
      <c r="B5" s="130" t="s">
        <v>13</v>
      </c>
      <c r="C5" s="131" t="s">
        <v>14</v>
      </c>
      <c r="D5" s="130" t="s">
        <v>15</v>
      </c>
      <c r="E5" s="132" t="s">
        <v>16</v>
      </c>
      <c r="F5" s="133" t="s">
        <v>17</v>
      </c>
      <c r="G5" s="134" t="s">
        <v>48</v>
      </c>
      <c r="H5" s="135" t="s">
        <v>18</v>
      </c>
      <c r="I5" s="135" t="s">
        <v>19</v>
      </c>
      <c r="J5" s="135" t="s">
        <v>20</v>
      </c>
      <c r="K5" s="135" t="s">
        <v>21</v>
      </c>
      <c r="L5" s="135" t="s">
        <v>22</v>
      </c>
      <c r="M5" s="135" t="s">
        <v>23</v>
      </c>
      <c r="N5" s="136" t="s">
        <v>24</v>
      </c>
      <c r="O5" s="165" t="s">
        <v>49</v>
      </c>
      <c r="Q5" s="174"/>
    </row>
    <row r="6" spans="1:17" hidden="1" x14ac:dyDescent="0.2">
      <c r="A6" s="137"/>
      <c r="B6" s="138"/>
      <c r="C6" s="138"/>
      <c r="D6" s="139"/>
      <c r="E6" s="140"/>
      <c r="F6" s="141"/>
      <c r="G6" s="142"/>
      <c r="H6" s="143">
        <v>12</v>
      </c>
      <c r="I6" s="143">
        <v>4</v>
      </c>
      <c r="J6" s="143">
        <v>2</v>
      </c>
      <c r="K6" s="143">
        <v>1</v>
      </c>
      <c r="L6" s="144">
        <v>0.5</v>
      </c>
      <c r="M6" s="144">
        <v>0.2</v>
      </c>
      <c r="N6" s="145">
        <v>1</v>
      </c>
      <c r="O6" s="166"/>
      <c r="P6" s="176"/>
      <c r="Q6" s="174"/>
    </row>
    <row r="7" spans="1:17" hidden="1" x14ac:dyDescent="0.2">
      <c r="A7" s="137">
        <f ca="1">CELL("Zeile",A7)</f>
        <v>7</v>
      </c>
      <c r="B7" s="146"/>
      <c r="C7" s="146"/>
      <c r="D7" s="147">
        <v>2</v>
      </c>
      <c r="E7" s="148"/>
      <c r="F7" s="148"/>
      <c r="G7" s="149"/>
      <c r="H7" s="147">
        <v>3</v>
      </c>
      <c r="I7" s="147">
        <v>4</v>
      </c>
      <c r="J7" s="147">
        <v>5</v>
      </c>
      <c r="K7" s="147">
        <v>6</v>
      </c>
      <c r="L7" s="147">
        <v>7</v>
      </c>
      <c r="M7" s="147">
        <v>8</v>
      </c>
      <c r="N7" s="150">
        <v>9</v>
      </c>
      <c r="O7" s="150"/>
      <c r="P7" s="176"/>
      <c r="Q7" s="174"/>
    </row>
    <row r="8" spans="1:17" ht="25.5" x14ac:dyDescent="0.2">
      <c r="A8" s="151">
        <f t="shared" ref="A8:A15" ca="1" si="0">CELL("Zeile",A8)-A$7</f>
        <v>1</v>
      </c>
      <c r="B8" s="152">
        <f t="shared" ref="B8:B15" si="1">$C$3</f>
        <v>499</v>
      </c>
      <c r="C8" s="153">
        <v>3100</v>
      </c>
      <c r="D8" s="154" t="s">
        <v>50</v>
      </c>
      <c r="E8" s="155"/>
      <c r="F8" s="156"/>
      <c r="G8" s="157"/>
      <c r="H8" s="158"/>
      <c r="I8" s="158"/>
      <c r="J8" s="158"/>
      <c r="K8" s="158" t="s">
        <v>25</v>
      </c>
      <c r="L8" s="158"/>
      <c r="M8" s="158"/>
      <c r="N8" s="159"/>
      <c r="O8" s="167" t="str">
        <f>IF(F8="","",IF(COUNTIF(H8:N8,"x")=1,F8*G8*LOOKUP("x",H8:N8,H$6:N$6),IF(ISNUMBER($C8),"???","--------")))</f>
        <v/>
      </c>
      <c r="P8" s="177"/>
      <c r="Q8" s="178"/>
    </row>
    <row r="9" spans="1:17" ht="25.5" x14ac:dyDescent="0.2">
      <c r="A9" s="151">
        <f t="shared" ca="1" si="0"/>
        <v>2</v>
      </c>
      <c r="B9" s="152">
        <f t="shared" si="1"/>
        <v>499</v>
      </c>
      <c r="C9" s="153">
        <v>3101</v>
      </c>
      <c r="D9" s="154" t="s">
        <v>51</v>
      </c>
      <c r="E9" s="155"/>
      <c r="F9" s="156"/>
      <c r="G9" s="157"/>
      <c r="H9" s="158"/>
      <c r="I9" s="158"/>
      <c r="J9" s="158"/>
      <c r="K9" s="158" t="s">
        <v>25</v>
      </c>
      <c r="L9" s="158"/>
      <c r="M9" s="158"/>
      <c r="N9" s="159"/>
      <c r="O9" s="167" t="str">
        <f t="shared" ref="O9:O15" si="2">IF(F9="","",IF(COUNTIF(H9:N9,"x")=1,F9*G9*LOOKUP("x",H9:N9,H$6:N$6),IF(ISNUMBER($C9),"???","--------")))</f>
        <v/>
      </c>
      <c r="P9" s="177"/>
      <c r="Q9" s="178"/>
    </row>
    <row r="10" spans="1:17" x14ac:dyDescent="0.2">
      <c r="A10" s="151">
        <f t="shared" ca="1" si="0"/>
        <v>3</v>
      </c>
      <c r="B10" s="152">
        <f t="shared" si="1"/>
        <v>499</v>
      </c>
      <c r="C10" s="153">
        <v>3102</v>
      </c>
      <c r="D10" s="154" t="s">
        <v>26</v>
      </c>
      <c r="E10" s="155"/>
      <c r="F10" s="156"/>
      <c r="G10" s="157"/>
      <c r="H10" s="158"/>
      <c r="I10" s="158"/>
      <c r="J10" s="158"/>
      <c r="K10" s="158" t="s">
        <v>25</v>
      </c>
      <c r="L10" s="158"/>
      <c r="M10" s="158"/>
      <c r="N10" s="159"/>
      <c r="O10" s="167" t="str">
        <f t="shared" si="2"/>
        <v/>
      </c>
      <c r="P10" s="177"/>
      <c r="Q10" s="178"/>
    </row>
    <row r="11" spans="1:17" ht="25.5" x14ac:dyDescent="0.2">
      <c r="A11" s="151">
        <f t="shared" ca="1" si="0"/>
        <v>4</v>
      </c>
      <c r="B11" s="152">
        <f t="shared" si="1"/>
        <v>499</v>
      </c>
      <c r="C11" s="153">
        <v>3104</v>
      </c>
      <c r="D11" s="154" t="s">
        <v>52</v>
      </c>
      <c r="E11" s="155"/>
      <c r="F11" s="156"/>
      <c r="G11" s="157"/>
      <c r="H11" s="158"/>
      <c r="I11" s="158"/>
      <c r="J11" s="158"/>
      <c r="K11" s="158" t="s">
        <v>25</v>
      </c>
      <c r="L11" s="158"/>
      <c r="M11" s="158"/>
      <c r="N11" s="159"/>
      <c r="O11" s="167" t="str">
        <f t="shared" si="2"/>
        <v/>
      </c>
      <c r="P11" s="177"/>
      <c r="Q11" s="178"/>
    </row>
    <row r="12" spans="1:17" x14ac:dyDescent="0.2">
      <c r="A12" s="151">
        <f t="shared" ca="1" si="0"/>
        <v>5</v>
      </c>
      <c r="B12" s="152">
        <f t="shared" si="1"/>
        <v>499</v>
      </c>
      <c r="C12" s="153">
        <v>3105</v>
      </c>
      <c r="D12" s="154" t="s">
        <v>53</v>
      </c>
      <c r="E12" s="155"/>
      <c r="F12" s="156"/>
      <c r="G12" s="157"/>
      <c r="H12" s="158"/>
      <c r="I12" s="158"/>
      <c r="J12" s="158"/>
      <c r="K12" s="158" t="s">
        <v>25</v>
      </c>
      <c r="L12" s="158"/>
      <c r="M12" s="158"/>
      <c r="N12" s="159"/>
      <c r="O12" s="167" t="str">
        <f t="shared" si="2"/>
        <v/>
      </c>
      <c r="P12" s="177"/>
      <c r="Q12" s="178"/>
    </row>
    <row r="13" spans="1:17" x14ac:dyDescent="0.2">
      <c r="A13" s="151">
        <f t="shared" ca="1" si="0"/>
        <v>6</v>
      </c>
      <c r="B13" s="152">
        <f t="shared" si="1"/>
        <v>499</v>
      </c>
      <c r="C13" s="153">
        <v>3106</v>
      </c>
      <c r="D13" s="154" t="s">
        <v>54</v>
      </c>
      <c r="E13" s="155"/>
      <c r="F13" s="156"/>
      <c r="G13" s="157"/>
      <c r="H13" s="158"/>
      <c r="I13" s="158"/>
      <c r="J13" s="158"/>
      <c r="K13" s="158" t="s">
        <v>25</v>
      </c>
      <c r="L13" s="158"/>
      <c r="M13" s="158"/>
      <c r="N13" s="159"/>
      <c r="O13" s="167" t="str">
        <f t="shared" si="2"/>
        <v/>
      </c>
      <c r="P13" s="177"/>
      <c r="Q13" s="178"/>
    </row>
    <row r="14" spans="1:17" x14ac:dyDescent="0.2">
      <c r="A14" s="151">
        <f t="shared" ca="1" si="0"/>
        <v>7</v>
      </c>
      <c r="B14" s="152">
        <f t="shared" si="1"/>
        <v>499</v>
      </c>
      <c r="C14" s="153">
        <v>3107</v>
      </c>
      <c r="D14" s="154" t="s">
        <v>55</v>
      </c>
      <c r="E14" s="155"/>
      <c r="F14" s="156"/>
      <c r="G14" s="157"/>
      <c r="H14" s="158"/>
      <c r="I14" s="158"/>
      <c r="J14" s="158"/>
      <c r="K14" s="158" t="s">
        <v>25</v>
      </c>
      <c r="L14" s="158"/>
      <c r="M14" s="158"/>
      <c r="N14" s="159"/>
      <c r="O14" s="167" t="str">
        <f t="shared" si="2"/>
        <v/>
      </c>
      <c r="P14" s="177"/>
      <c r="Q14" s="178"/>
    </row>
    <row r="15" spans="1:17" x14ac:dyDescent="0.2">
      <c r="A15" s="151">
        <f t="shared" ca="1" si="0"/>
        <v>8</v>
      </c>
      <c r="B15" s="152">
        <f t="shared" si="1"/>
        <v>499</v>
      </c>
      <c r="C15" s="153"/>
      <c r="D15" s="154" t="s">
        <v>31</v>
      </c>
      <c r="E15" s="155"/>
      <c r="F15" s="156"/>
      <c r="G15" s="157"/>
      <c r="H15" s="158" t="s">
        <v>27</v>
      </c>
      <c r="I15" s="158" t="s">
        <v>27</v>
      </c>
      <c r="J15" s="158" t="s">
        <v>27</v>
      </c>
      <c r="K15" s="158" t="s">
        <v>27</v>
      </c>
      <c r="L15" s="158" t="s">
        <v>27</v>
      </c>
      <c r="M15" s="158" t="s">
        <v>27</v>
      </c>
      <c r="N15" s="159" t="s">
        <v>27</v>
      </c>
      <c r="O15" s="167" t="str">
        <f t="shared" si="2"/>
        <v/>
      </c>
      <c r="P15" s="177"/>
      <c r="Q15" s="178"/>
    </row>
    <row r="16" spans="1:17" x14ac:dyDescent="0.2">
      <c r="A16" s="151">
        <f t="shared" ref="A16:A50" ca="1" si="3">CELL("Zeile",A16)-A$7</f>
        <v>9</v>
      </c>
      <c r="B16" s="152">
        <f t="shared" ref="B16:B52" si="4">$C$3</f>
        <v>499</v>
      </c>
      <c r="C16" s="153">
        <v>3200</v>
      </c>
      <c r="D16" s="154" t="s">
        <v>56</v>
      </c>
      <c r="E16" s="155" t="s">
        <v>57</v>
      </c>
      <c r="F16" s="156"/>
      <c r="G16" s="157"/>
      <c r="H16" s="158"/>
      <c r="I16" s="158"/>
      <c r="J16" s="158"/>
      <c r="K16" s="158" t="s">
        <v>25</v>
      </c>
      <c r="L16" s="158"/>
      <c r="M16" s="158"/>
      <c r="N16" s="159"/>
      <c r="O16" s="167" t="str">
        <f t="shared" ref="O16:O53" si="5">IF(F16="","",IF(COUNTIF(H16:N16,"x")=1,F16*G16*LOOKUP("x",H16:N16,H$6:N$6),IF(ISNUMBER($C16),"???","--------")))</f>
        <v/>
      </c>
      <c r="P16" s="177"/>
      <c r="Q16" s="178"/>
    </row>
    <row r="17" spans="1:17" ht="25.5" x14ac:dyDescent="0.2">
      <c r="A17" s="151">
        <f t="shared" ca="1" si="3"/>
        <v>10</v>
      </c>
      <c r="B17" s="152">
        <f t="shared" si="4"/>
        <v>499</v>
      </c>
      <c r="C17" s="153">
        <v>3201</v>
      </c>
      <c r="D17" s="154" t="s">
        <v>51</v>
      </c>
      <c r="E17" s="155" t="s">
        <v>58</v>
      </c>
      <c r="F17" s="156"/>
      <c r="G17" s="157"/>
      <c r="H17" s="158"/>
      <c r="I17" s="158"/>
      <c r="J17" s="158"/>
      <c r="K17" s="158" t="s">
        <v>25</v>
      </c>
      <c r="L17" s="158"/>
      <c r="M17" s="158"/>
      <c r="N17" s="159"/>
      <c r="O17" s="167" t="str">
        <f t="shared" si="5"/>
        <v/>
      </c>
      <c r="P17" s="177"/>
      <c r="Q17" s="178"/>
    </row>
    <row r="18" spans="1:17" x14ac:dyDescent="0.2">
      <c r="A18" s="151">
        <f t="shared" ca="1" si="3"/>
        <v>11</v>
      </c>
      <c r="B18" s="152">
        <f t="shared" si="4"/>
        <v>499</v>
      </c>
      <c r="C18" s="153">
        <v>3202</v>
      </c>
      <c r="D18" s="154" t="s">
        <v>26</v>
      </c>
      <c r="E18" s="155"/>
      <c r="F18" s="156"/>
      <c r="G18" s="157"/>
      <c r="H18" s="158"/>
      <c r="I18" s="158"/>
      <c r="J18" s="158"/>
      <c r="K18" s="158" t="s">
        <v>25</v>
      </c>
      <c r="L18" s="158"/>
      <c r="M18" s="158"/>
      <c r="N18" s="159"/>
      <c r="O18" s="167" t="str">
        <f t="shared" si="5"/>
        <v/>
      </c>
      <c r="P18" s="177"/>
      <c r="Q18" s="178"/>
    </row>
    <row r="19" spans="1:17" x14ac:dyDescent="0.2">
      <c r="A19" s="151">
        <f t="shared" ca="1" si="3"/>
        <v>12</v>
      </c>
      <c r="B19" s="152">
        <f t="shared" si="4"/>
        <v>499</v>
      </c>
      <c r="C19" s="153">
        <v>3203</v>
      </c>
      <c r="D19" s="154" t="s">
        <v>59</v>
      </c>
      <c r="E19" s="155"/>
      <c r="F19" s="156"/>
      <c r="G19" s="157"/>
      <c r="H19" s="158"/>
      <c r="I19" s="158"/>
      <c r="J19" s="158"/>
      <c r="K19" s="158" t="s">
        <v>25</v>
      </c>
      <c r="L19" s="158"/>
      <c r="M19" s="158"/>
      <c r="N19" s="159"/>
      <c r="O19" s="167" t="str">
        <f t="shared" si="5"/>
        <v/>
      </c>
      <c r="P19" s="177"/>
      <c r="Q19" s="178"/>
    </row>
    <row r="20" spans="1:17" x14ac:dyDescent="0.2">
      <c r="A20" s="151">
        <f t="shared" ca="1" si="3"/>
        <v>13</v>
      </c>
      <c r="B20" s="152">
        <f t="shared" si="4"/>
        <v>499</v>
      </c>
      <c r="C20" s="153">
        <v>3204</v>
      </c>
      <c r="D20" s="154" t="s">
        <v>53</v>
      </c>
      <c r="E20" s="155"/>
      <c r="F20" s="156"/>
      <c r="G20" s="157"/>
      <c r="H20" s="158"/>
      <c r="I20" s="158"/>
      <c r="J20" s="158"/>
      <c r="K20" s="158" t="s">
        <v>25</v>
      </c>
      <c r="L20" s="158"/>
      <c r="M20" s="158"/>
      <c r="N20" s="159"/>
      <c r="O20" s="167" t="str">
        <f t="shared" si="5"/>
        <v/>
      </c>
      <c r="P20" s="177"/>
      <c r="Q20" s="178"/>
    </row>
    <row r="21" spans="1:17" x14ac:dyDescent="0.2">
      <c r="A21" s="151">
        <f t="shared" ca="1" si="3"/>
        <v>14</v>
      </c>
      <c r="B21" s="152">
        <f t="shared" si="4"/>
        <v>499</v>
      </c>
      <c r="C21" s="153">
        <v>3205</v>
      </c>
      <c r="D21" s="154" t="s">
        <v>60</v>
      </c>
      <c r="E21" s="155"/>
      <c r="F21" s="156"/>
      <c r="G21" s="157"/>
      <c r="H21" s="158"/>
      <c r="I21" s="158"/>
      <c r="J21" s="158"/>
      <c r="K21" s="158" t="s">
        <v>25</v>
      </c>
      <c r="L21" s="158"/>
      <c r="M21" s="158"/>
      <c r="N21" s="159"/>
      <c r="O21" s="167" t="str">
        <f t="shared" si="5"/>
        <v/>
      </c>
      <c r="P21" s="177"/>
      <c r="Q21" s="178"/>
    </row>
    <row r="22" spans="1:17" x14ac:dyDescent="0.2">
      <c r="A22" s="151">
        <f t="shared" ca="1" si="3"/>
        <v>15</v>
      </c>
      <c r="B22" s="152">
        <f t="shared" si="4"/>
        <v>499</v>
      </c>
      <c r="C22" s="153"/>
      <c r="D22" s="154" t="s">
        <v>31</v>
      </c>
      <c r="E22" s="155"/>
      <c r="F22" s="156"/>
      <c r="G22" s="157"/>
      <c r="H22" s="158" t="s">
        <v>27</v>
      </c>
      <c r="I22" s="158" t="s">
        <v>27</v>
      </c>
      <c r="J22" s="158" t="s">
        <v>27</v>
      </c>
      <c r="K22" s="158" t="s">
        <v>27</v>
      </c>
      <c r="L22" s="158" t="s">
        <v>27</v>
      </c>
      <c r="M22" s="158" t="s">
        <v>27</v>
      </c>
      <c r="N22" s="159" t="s">
        <v>27</v>
      </c>
      <c r="O22" s="167" t="str">
        <f t="shared" si="5"/>
        <v/>
      </c>
      <c r="P22" s="177"/>
      <c r="Q22" s="178"/>
    </row>
    <row r="23" spans="1:17" x14ac:dyDescent="0.2">
      <c r="A23" s="151">
        <f t="shared" ca="1" si="3"/>
        <v>16</v>
      </c>
      <c r="B23" s="152">
        <f t="shared" si="4"/>
        <v>499</v>
      </c>
      <c r="C23" s="153">
        <v>5100</v>
      </c>
      <c r="D23" s="154" t="s">
        <v>65</v>
      </c>
      <c r="E23" s="160" t="s">
        <v>128</v>
      </c>
      <c r="F23" s="156"/>
      <c r="G23" s="157"/>
      <c r="H23" s="158"/>
      <c r="I23" s="158"/>
      <c r="J23" s="158"/>
      <c r="K23" s="158" t="s">
        <v>25</v>
      </c>
      <c r="L23" s="158"/>
      <c r="M23" s="158"/>
      <c r="N23" s="159"/>
      <c r="O23" s="167" t="str">
        <f t="shared" si="5"/>
        <v/>
      </c>
      <c r="P23" s="177"/>
      <c r="Q23" s="178"/>
    </row>
    <row r="24" spans="1:17" ht="25.5" x14ac:dyDescent="0.2">
      <c r="A24" s="151">
        <f t="shared" ca="1" si="3"/>
        <v>17</v>
      </c>
      <c r="B24" s="152">
        <f t="shared" si="4"/>
        <v>499</v>
      </c>
      <c r="C24" s="153">
        <v>5101</v>
      </c>
      <c r="D24" s="154" t="s">
        <v>51</v>
      </c>
      <c r="E24" s="160" t="s">
        <v>29</v>
      </c>
      <c r="F24" s="156"/>
      <c r="G24" s="157"/>
      <c r="H24" s="158"/>
      <c r="I24" s="158"/>
      <c r="J24" s="158"/>
      <c r="K24" s="158" t="s">
        <v>25</v>
      </c>
      <c r="L24" s="158"/>
      <c r="M24" s="158"/>
      <c r="N24" s="159"/>
      <c r="O24" s="167" t="str">
        <f t="shared" si="5"/>
        <v/>
      </c>
      <c r="P24" s="177"/>
      <c r="Q24" s="178"/>
    </row>
    <row r="25" spans="1:17" x14ac:dyDescent="0.2">
      <c r="A25" s="151">
        <f t="shared" ca="1" si="3"/>
        <v>18</v>
      </c>
      <c r="B25" s="152">
        <f t="shared" si="4"/>
        <v>499</v>
      </c>
      <c r="C25" s="153">
        <v>5102</v>
      </c>
      <c r="D25" s="154" t="s">
        <v>66</v>
      </c>
      <c r="E25" s="155"/>
      <c r="F25" s="156"/>
      <c r="G25" s="157"/>
      <c r="H25" s="158"/>
      <c r="I25" s="158"/>
      <c r="J25" s="158"/>
      <c r="K25" s="158" t="s">
        <v>25</v>
      </c>
      <c r="L25" s="158"/>
      <c r="M25" s="158"/>
      <c r="N25" s="159"/>
      <c r="O25" s="167" t="str">
        <f t="shared" si="5"/>
        <v/>
      </c>
      <c r="P25" s="177"/>
      <c r="Q25" s="178"/>
    </row>
    <row r="26" spans="1:17" x14ac:dyDescent="0.2">
      <c r="A26" s="151">
        <f t="shared" ca="1" si="3"/>
        <v>19</v>
      </c>
      <c r="B26" s="152">
        <f t="shared" si="4"/>
        <v>499</v>
      </c>
      <c r="C26" s="153">
        <v>5103</v>
      </c>
      <c r="D26" s="154" t="s">
        <v>26</v>
      </c>
      <c r="E26" s="155"/>
      <c r="F26" s="156"/>
      <c r="G26" s="157"/>
      <c r="H26" s="158"/>
      <c r="I26" s="158"/>
      <c r="J26" s="158"/>
      <c r="K26" s="158" t="s">
        <v>25</v>
      </c>
      <c r="L26" s="158"/>
      <c r="M26" s="158"/>
      <c r="N26" s="159"/>
      <c r="O26" s="167" t="str">
        <f t="shared" si="5"/>
        <v/>
      </c>
      <c r="P26" s="177"/>
      <c r="Q26" s="178"/>
    </row>
    <row r="27" spans="1:17" ht="25.5" x14ac:dyDescent="0.2">
      <c r="A27" s="151">
        <f t="shared" ca="1" si="3"/>
        <v>20</v>
      </c>
      <c r="B27" s="152">
        <f t="shared" si="4"/>
        <v>499</v>
      </c>
      <c r="C27" s="153">
        <v>5104</v>
      </c>
      <c r="D27" s="154" t="s">
        <v>67</v>
      </c>
      <c r="E27" s="155"/>
      <c r="F27" s="156"/>
      <c r="G27" s="157"/>
      <c r="H27" s="158"/>
      <c r="I27" s="158"/>
      <c r="J27" s="158"/>
      <c r="K27" s="158" t="s">
        <v>25</v>
      </c>
      <c r="L27" s="158"/>
      <c r="M27" s="158"/>
      <c r="N27" s="159"/>
      <c r="O27" s="167" t="str">
        <f t="shared" si="5"/>
        <v/>
      </c>
      <c r="P27" s="177"/>
      <c r="Q27" s="178"/>
    </row>
    <row r="28" spans="1:17" ht="25.5" x14ac:dyDescent="0.2">
      <c r="A28" s="151">
        <f t="shared" ca="1" si="3"/>
        <v>21</v>
      </c>
      <c r="B28" s="152">
        <f t="shared" si="4"/>
        <v>499</v>
      </c>
      <c r="C28" s="153">
        <v>5105</v>
      </c>
      <c r="D28" s="154" t="s">
        <v>68</v>
      </c>
      <c r="E28" s="155"/>
      <c r="F28" s="156"/>
      <c r="G28" s="157"/>
      <c r="H28" s="158"/>
      <c r="I28" s="158"/>
      <c r="J28" s="158"/>
      <c r="K28" s="158" t="s">
        <v>25</v>
      </c>
      <c r="L28" s="158"/>
      <c r="M28" s="158"/>
      <c r="N28" s="159"/>
      <c r="O28" s="167" t="str">
        <f t="shared" si="5"/>
        <v/>
      </c>
      <c r="P28" s="177"/>
      <c r="Q28" s="178"/>
    </row>
    <row r="29" spans="1:17" x14ac:dyDescent="0.2">
      <c r="A29" s="151">
        <f t="shared" ca="1" si="3"/>
        <v>22</v>
      </c>
      <c r="B29" s="152">
        <f t="shared" si="4"/>
        <v>499</v>
      </c>
      <c r="C29" s="153">
        <v>5106</v>
      </c>
      <c r="D29" s="154" t="s">
        <v>69</v>
      </c>
      <c r="E29" s="155"/>
      <c r="F29" s="156"/>
      <c r="G29" s="157"/>
      <c r="H29" s="158"/>
      <c r="I29" s="158"/>
      <c r="J29" s="158"/>
      <c r="K29" s="158" t="s">
        <v>25</v>
      </c>
      <c r="L29" s="158"/>
      <c r="M29" s="158"/>
      <c r="N29" s="159"/>
      <c r="O29" s="167" t="str">
        <f t="shared" si="5"/>
        <v/>
      </c>
      <c r="P29" s="177"/>
      <c r="Q29" s="178"/>
    </row>
    <row r="30" spans="1:17" ht="25.5" x14ac:dyDescent="0.2">
      <c r="A30" s="151">
        <f t="shared" ca="1" si="3"/>
        <v>23</v>
      </c>
      <c r="B30" s="152">
        <f t="shared" si="4"/>
        <v>499</v>
      </c>
      <c r="C30" s="153">
        <v>5107</v>
      </c>
      <c r="D30" s="154" t="s">
        <v>70</v>
      </c>
      <c r="E30" s="155"/>
      <c r="F30" s="156"/>
      <c r="G30" s="157"/>
      <c r="H30" s="158"/>
      <c r="I30" s="158"/>
      <c r="J30" s="158"/>
      <c r="K30" s="158" t="s">
        <v>25</v>
      </c>
      <c r="L30" s="158"/>
      <c r="M30" s="158"/>
      <c r="N30" s="159"/>
      <c r="O30" s="167" t="str">
        <f t="shared" si="5"/>
        <v/>
      </c>
      <c r="P30" s="177"/>
      <c r="Q30" s="178"/>
    </row>
    <row r="31" spans="1:17" x14ac:dyDescent="0.2">
      <c r="A31" s="151">
        <f t="shared" ca="1" si="3"/>
        <v>24</v>
      </c>
      <c r="B31" s="152">
        <f t="shared" si="4"/>
        <v>499</v>
      </c>
      <c r="C31" s="153">
        <v>5108</v>
      </c>
      <c r="D31" s="154" t="s">
        <v>60</v>
      </c>
      <c r="E31" s="155"/>
      <c r="F31" s="156"/>
      <c r="G31" s="157"/>
      <c r="H31" s="158"/>
      <c r="I31" s="158"/>
      <c r="J31" s="158"/>
      <c r="K31" s="158" t="s">
        <v>25</v>
      </c>
      <c r="L31" s="158"/>
      <c r="M31" s="158"/>
      <c r="N31" s="159"/>
      <c r="O31" s="167" t="str">
        <f t="shared" si="5"/>
        <v/>
      </c>
      <c r="P31" s="177"/>
      <c r="Q31" s="178"/>
    </row>
    <row r="32" spans="1:17" x14ac:dyDescent="0.2">
      <c r="A32" s="151">
        <f t="shared" ca="1" si="3"/>
        <v>25</v>
      </c>
      <c r="B32" s="152">
        <f t="shared" si="4"/>
        <v>499</v>
      </c>
      <c r="C32" s="153"/>
      <c r="D32" s="154" t="s">
        <v>31</v>
      </c>
      <c r="E32" s="155"/>
      <c r="F32" s="156"/>
      <c r="G32" s="157"/>
      <c r="H32" s="158" t="s">
        <v>27</v>
      </c>
      <c r="I32" s="158" t="s">
        <v>27</v>
      </c>
      <c r="J32" s="158" t="s">
        <v>27</v>
      </c>
      <c r="K32" s="158" t="s">
        <v>27</v>
      </c>
      <c r="L32" s="158" t="s">
        <v>27</v>
      </c>
      <c r="M32" s="158" t="s">
        <v>27</v>
      </c>
      <c r="N32" s="159" t="s">
        <v>27</v>
      </c>
      <c r="O32" s="167" t="str">
        <f t="shared" si="5"/>
        <v/>
      </c>
      <c r="P32" s="177"/>
      <c r="Q32" s="178"/>
    </row>
    <row r="33" spans="1:17" ht="25.5" x14ac:dyDescent="0.2">
      <c r="A33" s="151">
        <f t="shared" ca="1" si="3"/>
        <v>26</v>
      </c>
      <c r="B33" s="152">
        <f t="shared" si="4"/>
        <v>499</v>
      </c>
      <c r="C33" s="153">
        <v>5200</v>
      </c>
      <c r="D33" s="154" t="s">
        <v>71</v>
      </c>
      <c r="E33" s="155" t="s">
        <v>98</v>
      </c>
      <c r="F33" s="156"/>
      <c r="G33" s="157"/>
      <c r="H33" s="158"/>
      <c r="I33" s="158"/>
      <c r="J33" s="158"/>
      <c r="K33" s="158" t="s">
        <v>25</v>
      </c>
      <c r="L33" s="158"/>
      <c r="M33" s="158"/>
      <c r="N33" s="159"/>
      <c r="O33" s="167" t="str">
        <f t="shared" si="5"/>
        <v/>
      </c>
      <c r="P33" s="177"/>
      <c r="Q33" s="178"/>
    </row>
    <row r="34" spans="1:17" ht="25.5" x14ac:dyDescent="0.2">
      <c r="A34" s="151">
        <f t="shared" ca="1" si="3"/>
        <v>27</v>
      </c>
      <c r="B34" s="152">
        <f t="shared" si="4"/>
        <v>499</v>
      </c>
      <c r="C34" s="153">
        <v>5201</v>
      </c>
      <c r="D34" s="154" t="s">
        <v>51</v>
      </c>
      <c r="E34" s="155"/>
      <c r="F34" s="156"/>
      <c r="G34" s="157"/>
      <c r="H34" s="158"/>
      <c r="I34" s="158"/>
      <c r="J34" s="158"/>
      <c r="K34" s="158" t="s">
        <v>25</v>
      </c>
      <c r="L34" s="158"/>
      <c r="M34" s="158"/>
      <c r="N34" s="159"/>
      <c r="O34" s="167" t="str">
        <f t="shared" si="5"/>
        <v/>
      </c>
      <c r="P34" s="177"/>
      <c r="Q34" s="178"/>
    </row>
    <row r="35" spans="1:17" x14ac:dyDescent="0.2">
      <c r="A35" s="151">
        <f t="shared" ca="1" si="3"/>
        <v>28</v>
      </c>
      <c r="B35" s="152">
        <f t="shared" si="4"/>
        <v>499</v>
      </c>
      <c r="C35" s="153">
        <v>5202</v>
      </c>
      <c r="D35" s="154" t="s">
        <v>26</v>
      </c>
      <c r="E35" s="155"/>
      <c r="F35" s="156"/>
      <c r="G35" s="157"/>
      <c r="H35" s="158"/>
      <c r="I35" s="158"/>
      <c r="J35" s="158"/>
      <c r="K35" s="158" t="s">
        <v>25</v>
      </c>
      <c r="L35" s="158"/>
      <c r="M35" s="158"/>
      <c r="N35" s="159"/>
      <c r="O35" s="167" t="str">
        <f t="shared" si="5"/>
        <v/>
      </c>
      <c r="P35" s="177"/>
      <c r="Q35" s="178"/>
    </row>
    <row r="36" spans="1:17" x14ac:dyDescent="0.2">
      <c r="A36" s="151">
        <f t="shared" ca="1" si="3"/>
        <v>29</v>
      </c>
      <c r="B36" s="152">
        <f t="shared" si="4"/>
        <v>499</v>
      </c>
      <c r="C36" s="153">
        <v>5203</v>
      </c>
      <c r="D36" s="154" t="s">
        <v>72</v>
      </c>
      <c r="E36" s="155"/>
      <c r="F36" s="156"/>
      <c r="G36" s="157"/>
      <c r="H36" s="158"/>
      <c r="I36" s="158"/>
      <c r="J36" s="158"/>
      <c r="K36" s="158" t="s">
        <v>25</v>
      </c>
      <c r="L36" s="158"/>
      <c r="M36" s="158"/>
      <c r="N36" s="159"/>
      <c r="O36" s="167" t="str">
        <f t="shared" si="5"/>
        <v/>
      </c>
      <c r="P36" s="177"/>
      <c r="Q36" s="178"/>
    </row>
    <row r="37" spans="1:17" x14ac:dyDescent="0.2">
      <c r="A37" s="151">
        <f t="shared" ca="1" si="3"/>
        <v>30</v>
      </c>
      <c r="B37" s="152">
        <f t="shared" si="4"/>
        <v>499</v>
      </c>
      <c r="C37" s="153">
        <v>5204</v>
      </c>
      <c r="D37" s="154" t="s">
        <v>73</v>
      </c>
      <c r="E37" s="155"/>
      <c r="F37" s="156"/>
      <c r="G37" s="157"/>
      <c r="H37" s="158"/>
      <c r="I37" s="158"/>
      <c r="J37" s="158"/>
      <c r="K37" s="158" t="s">
        <v>25</v>
      </c>
      <c r="L37" s="158"/>
      <c r="M37" s="158"/>
      <c r="N37" s="159"/>
      <c r="O37" s="167" t="str">
        <f t="shared" si="5"/>
        <v/>
      </c>
      <c r="P37" s="177"/>
      <c r="Q37" s="178"/>
    </row>
    <row r="38" spans="1:17" x14ac:dyDescent="0.2">
      <c r="A38" s="151">
        <f t="shared" ca="1" si="3"/>
        <v>31</v>
      </c>
      <c r="B38" s="152">
        <f t="shared" si="4"/>
        <v>499</v>
      </c>
      <c r="C38" s="153">
        <v>5205</v>
      </c>
      <c r="D38" s="154" t="s">
        <v>74</v>
      </c>
      <c r="E38" s="155"/>
      <c r="F38" s="156"/>
      <c r="G38" s="157"/>
      <c r="H38" s="158"/>
      <c r="I38" s="158"/>
      <c r="J38" s="158"/>
      <c r="K38" s="158" t="s">
        <v>25</v>
      </c>
      <c r="L38" s="158"/>
      <c r="M38" s="158"/>
      <c r="N38" s="159"/>
      <c r="O38" s="167" t="str">
        <f t="shared" si="5"/>
        <v/>
      </c>
      <c r="P38" s="177"/>
      <c r="Q38" s="178"/>
    </row>
    <row r="39" spans="1:17" x14ac:dyDescent="0.2">
      <c r="A39" s="151">
        <f t="shared" ca="1" si="3"/>
        <v>32</v>
      </c>
      <c r="B39" s="152">
        <f t="shared" si="4"/>
        <v>499</v>
      </c>
      <c r="C39" s="153">
        <v>5206</v>
      </c>
      <c r="D39" s="154" t="s">
        <v>36</v>
      </c>
      <c r="E39" s="155"/>
      <c r="F39" s="156"/>
      <c r="G39" s="157"/>
      <c r="H39" s="158"/>
      <c r="I39" s="158"/>
      <c r="J39" s="158"/>
      <c r="K39" s="158" t="s">
        <v>25</v>
      </c>
      <c r="L39" s="158"/>
      <c r="M39" s="158"/>
      <c r="N39" s="159"/>
      <c r="O39" s="167" t="str">
        <f t="shared" si="5"/>
        <v/>
      </c>
      <c r="P39" s="177"/>
      <c r="Q39" s="178"/>
    </row>
    <row r="40" spans="1:17" x14ac:dyDescent="0.2">
      <c r="A40" s="151">
        <f t="shared" ca="1" si="3"/>
        <v>33</v>
      </c>
      <c r="B40" s="152">
        <f t="shared" si="4"/>
        <v>499</v>
      </c>
      <c r="C40" s="153">
        <v>5207</v>
      </c>
      <c r="D40" s="154" t="s">
        <v>32</v>
      </c>
      <c r="E40" s="155"/>
      <c r="F40" s="156"/>
      <c r="G40" s="157"/>
      <c r="H40" s="158"/>
      <c r="I40" s="158"/>
      <c r="J40" s="158"/>
      <c r="K40" s="158" t="s">
        <v>25</v>
      </c>
      <c r="L40" s="158"/>
      <c r="M40" s="158"/>
      <c r="N40" s="159"/>
      <c r="O40" s="167" t="str">
        <f t="shared" si="5"/>
        <v/>
      </c>
      <c r="P40" s="177"/>
      <c r="Q40" s="178"/>
    </row>
    <row r="41" spans="1:17" x14ac:dyDescent="0.2">
      <c r="A41" s="151">
        <f t="shared" ca="1" si="3"/>
        <v>34</v>
      </c>
      <c r="B41" s="152">
        <f t="shared" si="4"/>
        <v>499</v>
      </c>
      <c r="C41" s="153">
        <v>5208</v>
      </c>
      <c r="D41" s="154" t="s">
        <v>60</v>
      </c>
      <c r="E41" s="155"/>
      <c r="F41" s="156"/>
      <c r="G41" s="157"/>
      <c r="H41" s="158"/>
      <c r="I41" s="158"/>
      <c r="J41" s="158"/>
      <c r="K41" s="158" t="s">
        <v>25</v>
      </c>
      <c r="L41" s="158"/>
      <c r="M41" s="158"/>
      <c r="N41" s="159"/>
      <c r="O41" s="167" t="str">
        <f t="shared" si="5"/>
        <v/>
      </c>
      <c r="P41" s="177"/>
      <c r="Q41" s="178"/>
    </row>
    <row r="42" spans="1:17" x14ac:dyDescent="0.2">
      <c r="A42" s="151">
        <f t="shared" ca="1" si="3"/>
        <v>35</v>
      </c>
      <c r="B42" s="152">
        <f t="shared" si="4"/>
        <v>499</v>
      </c>
      <c r="C42" s="153">
        <v>5209</v>
      </c>
      <c r="D42" s="154" t="s">
        <v>60</v>
      </c>
      <c r="E42" s="155"/>
      <c r="F42" s="156"/>
      <c r="G42" s="157"/>
      <c r="H42" s="158"/>
      <c r="I42" s="158"/>
      <c r="J42" s="158"/>
      <c r="K42" s="158" t="s">
        <v>25</v>
      </c>
      <c r="L42" s="158"/>
      <c r="M42" s="158"/>
      <c r="N42" s="159"/>
      <c r="O42" s="167" t="str">
        <f t="shared" si="5"/>
        <v/>
      </c>
      <c r="P42" s="177"/>
      <c r="Q42" s="178"/>
    </row>
    <row r="43" spans="1:17" x14ac:dyDescent="0.2">
      <c r="A43" s="151">
        <f t="shared" ca="1" si="3"/>
        <v>36</v>
      </c>
      <c r="B43" s="152">
        <f t="shared" si="4"/>
        <v>499</v>
      </c>
      <c r="C43" s="153"/>
      <c r="D43" s="154" t="s">
        <v>31</v>
      </c>
      <c r="E43" s="155"/>
      <c r="F43" s="156"/>
      <c r="G43" s="157"/>
      <c r="H43" s="158" t="s">
        <v>27</v>
      </c>
      <c r="I43" s="158" t="s">
        <v>27</v>
      </c>
      <c r="J43" s="158" t="s">
        <v>27</v>
      </c>
      <c r="K43" s="158" t="s">
        <v>27</v>
      </c>
      <c r="L43" s="158" t="s">
        <v>27</v>
      </c>
      <c r="M43" s="158" t="s">
        <v>27</v>
      </c>
      <c r="N43" s="159" t="s">
        <v>27</v>
      </c>
      <c r="O43" s="167" t="str">
        <f t="shared" si="5"/>
        <v/>
      </c>
      <c r="P43" s="177"/>
      <c r="Q43" s="178"/>
    </row>
    <row r="44" spans="1:17" x14ac:dyDescent="0.2">
      <c r="A44" s="151">
        <f t="shared" ca="1" si="3"/>
        <v>37</v>
      </c>
      <c r="B44" s="152">
        <f t="shared" si="4"/>
        <v>499</v>
      </c>
      <c r="C44" s="153">
        <v>7000</v>
      </c>
      <c r="D44" s="154" t="s">
        <v>86</v>
      </c>
      <c r="E44" s="160" t="s">
        <v>95</v>
      </c>
      <c r="F44" s="156"/>
      <c r="G44" s="157"/>
      <c r="H44" s="158"/>
      <c r="I44" s="158"/>
      <c r="J44" s="158"/>
      <c r="K44" s="158" t="s">
        <v>25</v>
      </c>
      <c r="L44" s="158"/>
      <c r="M44" s="158"/>
      <c r="N44" s="159"/>
      <c r="O44" s="167" t="str">
        <f t="shared" si="5"/>
        <v/>
      </c>
      <c r="P44" s="177"/>
      <c r="Q44" s="178"/>
    </row>
    <row r="45" spans="1:17" x14ac:dyDescent="0.2">
      <c r="A45" s="151">
        <f t="shared" ca="1" si="3"/>
        <v>38</v>
      </c>
      <c r="B45" s="152">
        <f t="shared" si="4"/>
        <v>499</v>
      </c>
      <c r="C45" s="153">
        <v>7001</v>
      </c>
      <c r="D45" s="154" t="s">
        <v>87</v>
      </c>
      <c r="E45" s="160" t="s">
        <v>130</v>
      </c>
      <c r="F45" s="156"/>
      <c r="G45" s="157"/>
      <c r="H45" s="158"/>
      <c r="I45" s="158"/>
      <c r="J45" s="158"/>
      <c r="K45" s="158" t="s">
        <v>25</v>
      </c>
      <c r="L45" s="158"/>
      <c r="M45" s="158"/>
      <c r="N45" s="159"/>
      <c r="O45" s="167" t="str">
        <f t="shared" si="5"/>
        <v/>
      </c>
      <c r="P45" s="177"/>
      <c r="Q45" s="178"/>
    </row>
    <row r="46" spans="1:17" x14ac:dyDescent="0.2">
      <c r="A46" s="151">
        <f t="shared" ca="1" si="3"/>
        <v>39</v>
      </c>
      <c r="B46" s="152">
        <f t="shared" si="4"/>
        <v>499</v>
      </c>
      <c r="C46" s="153">
        <v>7002</v>
      </c>
      <c r="D46" s="154" t="s">
        <v>131</v>
      </c>
      <c r="E46" s="155"/>
      <c r="F46" s="156"/>
      <c r="G46" s="157"/>
      <c r="H46" s="158"/>
      <c r="I46" s="158"/>
      <c r="J46" s="158"/>
      <c r="K46" s="158" t="s">
        <v>25</v>
      </c>
      <c r="L46" s="158"/>
      <c r="M46" s="158"/>
      <c r="N46" s="159"/>
      <c r="O46" s="167" t="str">
        <f t="shared" si="5"/>
        <v/>
      </c>
      <c r="P46" s="177"/>
      <c r="Q46" s="178"/>
    </row>
    <row r="47" spans="1:17" x14ac:dyDescent="0.2">
      <c r="A47" s="151">
        <f t="shared" ca="1" si="3"/>
        <v>40</v>
      </c>
      <c r="B47" s="152">
        <f t="shared" si="4"/>
        <v>499</v>
      </c>
      <c r="C47" s="153">
        <v>7003</v>
      </c>
      <c r="D47" s="154" t="s">
        <v>89</v>
      </c>
      <c r="E47" s="155"/>
      <c r="F47" s="156"/>
      <c r="G47" s="157"/>
      <c r="H47" s="158"/>
      <c r="I47" s="158"/>
      <c r="J47" s="158"/>
      <c r="K47" s="158" t="s">
        <v>25</v>
      </c>
      <c r="L47" s="158"/>
      <c r="M47" s="158"/>
      <c r="N47" s="159"/>
      <c r="O47" s="167" t="str">
        <f t="shared" si="5"/>
        <v/>
      </c>
      <c r="P47" s="177"/>
      <c r="Q47" s="178"/>
    </row>
    <row r="48" spans="1:17" x14ac:dyDescent="0.2">
      <c r="A48" s="151">
        <f t="shared" ca="1" si="3"/>
        <v>41</v>
      </c>
      <c r="B48" s="152">
        <f t="shared" si="4"/>
        <v>499</v>
      </c>
      <c r="C48" s="153"/>
      <c r="D48" s="154" t="s">
        <v>31</v>
      </c>
      <c r="E48" s="155"/>
      <c r="F48" s="156"/>
      <c r="G48" s="157"/>
      <c r="H48" s="158" t="s">
        <v>27</v>
      </c>
      <c r="I48" s="158" t="s">
        <v>27</v>
      </c>
      <c r="J48" s="158" t="s">
        <v>27</v>
      </c>
      <c r="K48" s="158" t="s">
        <v>27</v>
      </c>
      <c r="L48" s="158" t="s">
        <v>27</v>
      </c>
      <c r="M48" s="158" t="s">
        <v>27</v>
      </c>
      <c r="N48" s="159" t="s">
        <v>27</v>
      </c>
      <c r="O48" s="167" t="str">
        <f t="shared" si="5"/>
        <v/>
      </c>
      <c r="P48" s="177"/>
      <c r="Q48" s="178"/>
    </row>
    <row r="49" spans="1:17" x14ac:dyDescent="0.2">
      <c r="A49" s="151">
        <f t="shared" ca="1" si="3"/>
        <v>42</v>
      </c>
      <c r="B49" s="152">
        <f t="shared" si="4"/>
        <v>499</v>
      </c>
      <c r="C49" s="153">
        <v>9000</v>
      </c>
      <c r="D49" s="154" t="s">
        <v>90</v>
      </c>
      <c r="E49" s="155"/>
      <c r="F49" s="156"/>
      <c r="G49" s="157"/>
      <c r="H49" s="158"/>
      <c r="I49" s="158"/>
      <c r="J49" s="158"/>
      <c r="K49" s="158" t="s">
        <v>25</v>
      </c>
      <c r="L49" s="158"/>
      <c r="M49" s="158"/>
      <c r="N49" s="159"/>
      <c r="O49" s="167" t="str">
        <f t="shared" si="5"/>
        <v/>
      </c>
      <c r="P49" s="177"/>
      <c r="Q49" s="178"/>
    </row>
    <row r="50" spans="1:17" x14ac:dyDescent="0.2">
      <c r="A50" s="151">
        <f t="shared" ca="1" si="3"/>
        <v>43</v>
      </c>
      <c r="B50" s="152">
        <f t="shared" si="4"/>
        <v>499</v>
      </c>
      <c r="C50" s="153">
        <v>9001</v>
      </c>
      <c r="D50" s="154" t="s">
        <v>91</v>
      </c>
      <c r="E50" s="155"/>
      <c r="F50" s="156"/>
      <c r="G50" s="157"/>
      <c r="H50" s="158"/>
      <c r="I50" s="158"/>
      <c r="J50" s="158"/>
      <c r="K50" s="158" t="s">
        <v>25</v>
      </c>
      <c r="L50" s="158"/>
      <c r="M50" s="158"/>
      <c r="N50" s="159"/>
      <c r="O50" s="167" t="str">
        <f t="shared" si="5"/>
        <v/>
      </c>
      <c r="P50" s="177"/>
      <c r="Q50" s="178"/>
    </row>
    <row r="51" spans="1:17" ht="25.5" x14ac:dyDescent="0.2">
      <c r="A51" s="151">
        <f ca="1">CELL("Zeile",A51)-A$7</f>
        <v>44</v>
      </c>
      <c r="B51" s="152">
        <f t="shared" si="4"/>
        <v>499</v>
      </c>
      <c r="C51" s="153">
        <v>9002</v>
      </c>
      <c r="D51" s="154" t="s">
        <v>92</v>
      </c>
      <c r="E51" s="155"/>
      <c r="F51" s="156"/>
      <c r="G51" s="157"/>
      <c r="H51" s="158"/>
      <c r="I51" s="158"/>
      <c r="J51" s="158"/>
      <c r="K51" s="158" t="s">
        <v>25</v>
      </c>
      <c r="L51" s="158"/>
      <c r="M51" s="158"/>
      <c r="N51" s="159"/>
      <c r="O51" s="167" t="str">
        <f t="shared" si="5"/>
        <v/>
      </c>
      <c r="P51" s="177"/>
      <c r="Q51" s="178"/>
    </row>
    <row r="52" spans="1:17" x14ac:dyDescent="0.2">
      <c r="A52" s="151">
        <f ca="1">CELL("Zeile",A52)-A$7</f>
        <v>45</v>
      </c>
      <c r="B52" s="152">
        <f t="shared" si="4"/>
        <v>499</v>
      </c>
      <c r="C52" s="153">
        <v>9003</v>
      </c>
      <c r="D52" s="154" t="s">
        <v>93</v>
      </c>
      <c r="E52" s="155"/>
      <c r="F52" s="156"/>
      <c r="G52" s="157"/>
      <c r="H52" s="158"/>
      <c r="I52" s="158"/>
      <c r="J52" s="158"/>
      <c r="K52" s="158" t="s">
        <v>25</v>
      </c>
      <c r="L52" s="158"/>
      <c r="M52" s="158"/>
      <c r="N52" s="159"/>
      <c r="O52" s="167" t="str">
        <f t="shared" si="5"/>
        <v/>
      </c>
    </row>
    <row r="53" spans="1:17" ht="12.75" customHeight="1" x14ac:dyDescent="0.2">
      <c r="B53" s="179" t="s">
        <v>30</v>
      </c>
      <c r="C53" s="179"/>
      <c r="O53" s="167" t="str">
        <f t="shared" si="5"/>
        <v/>
      </c>
    </row>
  </sheetData>
  <mergeCells count="5">
    <mergeCell ref="B53:C53"/>
    <mergeCell ref="H1:L1"/>
    <mergeCell ref="M1:N1"/>
    <mergeCell ref="H2:L2"/>
    <mergeCell ref="M2:N2"/>
  </mergeCells>
  <phoneticPr fontId="1" type="noConversion"/>
  <conditionalFormatting sqref="H47:N47 H48:H71 H78:H83">
    <cfRule type="expression" dxfId="5" priority="1" stopIfTrue="1">
      <formula>(H47&lt;&gt;IF(ISNUMBER($C47),VLOOKUP($C47,INDIRECT(KatName&amp;$B47),H$5,0),""))</formula>
    </cfRule>
  </conditionalFormatting>
  <conditionalFormatting sqref="H72:N77">
    <cfRule type="expression" dxfId="4" priority="2" stopIfTrue="1">
      <formula>(H72&lt;&gt;IF(ISNUMBER($C72),VLOOKUP($C72,INDIRECT(#REF!&amp;#REF!),H$7,0),""))</formula>
    </cfRule>
  </conditionalFormatting>
  <pageMargins left="0.51181102362204722" right="0.51181102362204722" top="0.78740157480314965" bottom="0.78740157480314965" header="0.31496062992125984" footer="0.31496062992125984"/>
  <pageSetup paperSize="9" scale="74" orientation="landscape" r:id="rId1"/>
  <headerFooter alignWithMargins="0">
    <oddHeader>&amp;LVergabe-Nr.: ZR3-16150-2026-128-13-BG370
&amp;C&amp;"Melior Com,Fett"&amp;14Arbeitskarte MSR
&amp;A&amp;RAnlage 3</oddHeader>
    <oddFooter>&amp;RSeite &amp;P von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Tabelle43">
    <tabColor indexed="11"/>
  </sheetPr>
  <dimension ref="A1:Q34"/>
  <sheetViews>
    <sheetView view="pageLayout" zoomScale="75" zoomScaleNormal="75" zoomScalePageLayoutView="75" workbookViewId="0">
      <selection activeCell="D23" sqref="D23"/>
    </sheetView>
  </sheetViews>
  <sheetFormatPr baseColWidth="10" defaultRowHeight="12.75" x14ac:dyDescent="0.2"/>
  <cols>
    <col min="1" max="1" width="4.42578125" style="168" customWidth="1"/>
    <col min="2" max="2" width="7" style="168" customWidth="1"/>
    <col min="3" max="3" width="10.28515625" style="168" customWidth="1"/>
    <col min="4" max="4" width="54.5703125" style="169" customWidth="1"/>
    <col min="5" max="5" width="35.140625" style="170" customWidth="1"/>
    <col min="6" max="6" width="16.5703125" style="171" customWidth="1"/>
    <col min="7" max="7" width="7.5703125" style="172" customWidth="1"/>
    <col min="8" max="12" width="4.140625" style="170" customWidth="1"/>
    <col min="13" max="13" width="5.5703125" style="170" customWidth="1"/>
    <col min="14" max="14" width="5.28515625" style="170" customWidth="1"/>
    <col min="15" max="15" width="18.5703125" style="170" customWidth="1"/>
    <col min="16" max="16384" width="11.42578125" style="170"/>
  </cols>
  <sheetData>
    <row r="1" spans="1:17" ht="15.75" customHeight="1" x14ac:dyDescent="0.25">
      <c r="A1" s="96"/>
      <c r="B1" s="97"/>
      <c r="C1" s="98" t="s">
        <v>43</v>
      </c>
      <c r="D1" s="99" t="s">
        <v>94</v>
      </c>
      <c r="E1" s="100"/>
      <c r="F1" s="101"/>
      <c r="G1" s="102"/>
      <c r="H1" s="180"/>
      <c r="I1" s="181"/>
      <c r="J1" s="181"/>
      <c r="K1" s="181"/>
      <c r="L1" s="181"/>
      <c r="M1" s="182"/>
      <c r="N1" s="183"/>
      <c r="O1" s="161"/>
      <c r="Q1" s="174"/>
    </row>
    <row r="2" spans="1:17" ht="15.75" customHeight="1" x14ac:dyDescent="0.25">
      <c r="A2" s="103"/>
      <c r="B2" s="104"/>
      <c r="C2" s="105" t="s">
        <v>0</v>
      </c>
      <c r="D2" s="106" t="s">
        <v>41</v>
      </c>
      <c r="E2" s="107"/>
      <c r="F2" s="108"/>
      <c r="G2" s="109"/>
      <c r="H2" s="184"/>
      <c r="I2" s="185"/>
      <c r="J2" s="185"/>
      <c r="K2" s="185"/>
      <c r="L2" s="185"/>
      <c r="M2" s="186"/>
      <c r="N2" s="187"/>
      <c r="O2" s="162"/>
      <c r="P2" s="175"/>
      <c r="Q2" s="174"/>
    </row>
    <row r="3" spans="1:17" ht="15.75" x14ac:dyDescent="0.25">
      <c r="A3" s="110"/>
      <c r="B3" s="111"/>
      <c r="C3" s="112">
        <v>499</v>
      </c>
      <c r="D3" s="113" t="s">
        <v>44</v>
      </c>
      <c r="E3" s="114"/>
      <c r="F3" s="115"/>
      <c r="G3" s="116" t="s">
        <v>45</v>
      </c>
      <c r="H3" s="117" t="s">
        <v>1</v>
      </c>
      <c r="I3" s="118"/>
      <c r="J3" s="118"/>
      <c r="K3" s="118"/>
      <c r="L3" s="118"/>
      <c r="M3" s="118"/>
      <c r="N3" s="119"/>
      <c r="O3" s="163"/>
      <c r="Q3" s="174"/>
    </row>
    <row r="4" spans="1:17" ht="73.5" customHeight="1" x14ac:dyDescent="0.2">
      <c r="A4" s="120" t="s">
        <v>46</v>
      </c>
      <c r="B4" s="121" t="s">
        <v>2</v>
      </c>
      <c r="C4" s="122" t="s">
        <v>3</v>
      </c>
      <c r="D4" s="123" t="s">
        <v>135</v>
      </c>
      <c r="E4" s="124" t="s">
        <v>4</v>
      </c>
      <c r="F4" s="125"/>
      <c r="G4" s="126" t="s">
        <v>5</v>
      </c>
      <c r="H4" s="127" t="s">
        <v>6</v>
      </c>
      <c r="I4" s="127" t="s">
        <v>7</v>
      </c>
      <c r="J4" s="127" t="s">
        <v>8</v>
      </c>
      <c r="K4" s="127" t="s">
        <v>9</v>
      </c>
      <c r="L4" s="127" t="s">
        <v>10</v>
      </c>
      <c r="M4" s="127" t="s">
        <v>11</v>
      </c>
      <c r="N4" s="128" t="s">
        <v>33</v>
      </c>
      <c r="O4" s="164"/>
      <c r="Q4" s="174"/>
    </row>
    <row r="5" spans="1:17" x14ac:dyDescent="0.2">
      <c r="A5" s="129" t="s">
        <v>12</v>
      </c>
      <c r="B5" s="130" t="s">
        <v>13</v>
      </c>
      <c r="C5" s="131" t="s">
        <v>14</v>
      </c>
      <c r="D5" s="130" t="s">
        <v>15</v>
      </c>
      <c r="E5" s="132" t="s">
        <v>16</v>
      </c>
      <c r="F5" s="133" t="s">
        <v>17</v>
      </c>
      <c r="G5" s="134" t="s">
        <v>48</v>
      </c>
      <c r="H5" s="135" t="s">
        <v>18</v>
      </c>
      <c r="I5" s="135" t="s">
        <v>19</v>
      </c>
      <c r="J5" s="135" t="s">
        <v>20</v>
      </c>
      <c r="K5" s="135" t="s">
        <v>21</v>
      </c>
      <c r="L5" s="135" t="s">
        <v>22</v>
      </c>
      <c r="M5" s="135" t="s">
        <v>23</v>
      </c>
      <c r="N5" s="136" t="s">
        <v>24</v>
      </c>
      <c r="O5" s="165" t="s">
        <v>49</v>
      </c>
      <c r="Q5" s="174"/>
    </row>
    <row r="6" spans="1:17" hidden="1" x14ac:dyDescent="0.2">
      <c r="A6" s="137"/>
      <c r="B6" s="138"/>
      <c r="C6" s="138"/>
      <c r="D6" s="139"/>
      <c r="E6" s="140"/>
      <c r="F6" s="141"/>
      <c r="G6" s="142"/>
      <c r="H6" s="143">
        <v>12</v>
      </c>
      <c r="I6" s="143">
        <v>4</v>
      </c>
      <c r="J6" s="143">
        <v>2</v>
      </c>
      <c r="K6" s="143">
        <v>1</v>
      </c>
      <c r="L6" s="144">
        <v>0.5</v>
      </c>
      <c r="M6" s="144">
        <v>0.2</v>
      </c>
      <c r="N6" s="145">
        <v>1</v>
      </c>
      <c r="O6" s="166"/>
      <c r="P6" s="176"/>
      <c r="Q6" s="174"/>
    </row>
    <row r="7" spans="1:17" hidden="1" x14ac:dyDescent="0.2">
      <c r="A7" s="137">
        <f ca="1">CELL("Zeile",A7)</f>
        <v>7</v>
      </c>
      <c r="B7" s="146"/>
      <c r="C7" s="146"/>
      <c r="D7" s="147">
        <v>2</v>
      </c>
      <c r="E7" s="148"/>
      <c r="F7" s="148"/>
      <c r="G7" s="149"/>
      <c r="H7" s="147">
        <v>3</v>
      </c>
      <c r="I7" s="147">
        <v>4</v>
      </c>
      <c r="J7" s="147">
        <v>5</v>
      </c>
      <c r="K7" s="147">
        <v>6</v>
      </c>
      <c r="L7" s="147">
        <v>7</v>
      </c>
      <c r="M7" s="147">
        <v>8</v>
      </c>
      <c r="N7" s="150">
        <v>9</v>
      </c>
      <c r="O7" s="150"/>
      <c r="P7" s="176"/>
      <c r="Q7" s="174"/>
    </row>
    <row r="8" spans="1:17" x14ac:dyDescent="0.2">
      <c r="A8" s="151">
        <f t="shared" ref="A8:A31" ca="1" si="0">CELL("Zeile",A8)-A$7</f>
        <v>1</v>
      </c>
      <c r="B8" s="152">
        <f t="shared" ref="B8:B33" si="1">$C$3</f>
        <v>499</v>
      </c>
      <c r="C8" s="153">
        <v>3200</v>
      </c>
      <c r="D8" s="154" t="s">
        <v>56</v>
      </c>
      <c r="E8" s="155" t="s">
        <v>57</v>
      </c>
      <c r="F8" s="156"/>
      <c r="G8" s="157">
        <v>1</v>
      </c>
      <c r="H8" s="158"/>
      <c r="I8" s="158"/>
      <c r="J8" s="158"/>
      <c r="K8" s="158" t="s">
        <v>25</v>
      </c>
      <c r="L8" s="158"/>
      <c r="M8" s="158"/>
      <c r="N8" s="159"/>
      <c r="O8" s="167" t="str">
        <f t="shared" ref="O8:O29" si="2">IF(F8="","",IF(COUNTIF(H8:N8,"x")=1,F8*G8*LOOKUP("x",H8:N8,H$6:N$6),IF(ISNUMBER($C8),"???","--------")))</f>
        <v/>
      </c>
      <c r="P8" s="177"/>
      <c r="Q8" s="178"/>
    </row>
    <row r="9" spans="1:17" ht="25.5" x14ac:dyDescent="0.2">
      <c r="A9" s="151">
        <f t="shared" ca="1" si="0"/>
        <v>2</v>
      </c>
      <c r="B9" s="152">
        <f t="shared" si="1"/>
        <v>499</v>
      </c>
      <c r="C9" s="153">
        <v>3201</v>
      </c>
      <c r="D9" s="154" t="s">
        <v>51</v>
      </c>
      <c r="E9" s="155" t="s">
        <v>58</v>
      </c>
      <c r="F9" s="156"/>
      <c r="G9" s="157"/>
      <c r="H9" s="158"/>
      <c r="I9" s="158"/>
      <c r="J9" s="158"/>
      <c r="K9" s="158" t="s">
        <v>25</v>
      </c>
      <c r="L9" s="158"/>
      <c r="M9" s="158"/>
      <c r="N9" s="159"/>
      <c r="O9" s="167" t="str">
        <f t="shared" si="2"/>
        <v/>
      </c>
      <c r="P9" s="177"/>
      <c r="Q9" s="178"/>
    </row>
    <row r="10" spans="1:17" x14ac:dyDescent="0.2">
      <c r="A10" s="151">
        <f t="shared" ca="1" si="0"/>
        <v>3</v>
      </c>
      <c r="B10" s="152">
        <f t="shared" si="1"/>
        <v>499</v>
      </c>
      <c r="C10" s="153">
        <v>3202</v>
      </c>
      <c r="D10" s="154" t="s">
        <v>26</v>
      </c>
      <c r="E10" s="155"/>
      <c r="F10" s="156"/>
      <c r="G10" s="157"/>
      <c r="H10" s="158"/>
      <c r="I10" s="158"/>
      <c r="J10" s="158"/>
      <c r="K10" s="158" t="s">
        <v>25</v>
      </c>
      <c r="L10" s="158"/>
      <c r="M10" s="158"/>
      <c r="N10" s="159"/>
      <c r="O10" s="167" t="str">
        <f t="shared" si="2"/>
        <v/>
      </c>
      <c r="P10" s="177"/>
      <c r="Q10" s="178"/>
    </row>
    <row r="11" spans="1:17" x14ac:dyDescent="0.2">
      <c r="A11" s="151">
        <f t="shared" ca="1" si="0"/>
        <v>4</v>
      </c>
      <c r="B11" s="152">
        <f t="shared" si="1"/>
        <v>499</v>
      </c>
      <c r="C11" s="153">
        <v>3203</v>
      </c>
      <c r="D11" s="154" t="s">
        <v>59</v>
      </c>
      <c r="E11" s="155"/>
      <c r="F11" s="156"/>
      <c r="G11" s="157"/>
      <c r="H11" s="158"/>
      <c r="I11" s="158"/>
      <c r="J11" s="158"/>
      <c r="K11" s="158" t="s">
        <v>25</v>
      </c>
      <c r="L11" s="158"/>
      <c r="M11" s="158"/>
      <c r="N11" s="159"/>
      <c r="O11" s="167" t="str">
        <f t="shared" si="2"/>
        <v/>
      </c>
      <c r="P11" s="177"/>
      <c r="Q11" s="178"/>
    </row>
    <row r="12" spans="1:17" x14ac:dyDescent="0.2">
      <c r="A12" s="151">
        <f t="shared" ca="1" si="0"/>
        <v>5</v>
      </c>
      <c r="B12" s="152">
        <f t="shared" si="1"/>
        <v>499</v>
      </c>
      <c r="C12" s="153">
        <v>3204</v>
      </c>
      <c r="D12" s="154" t="s">
        <v>53</v>
      </c>
      <c r="E12" s="155"/>
      <c r="F12" s="156"/>
      <c r="G12" s="157"/>
      <c r="H12" s="158"/>
      <c r="I12" s="158"/>
      <c r="J12" s="158"/>
      <c r="K12" s="158" t="s">
        <v>25</v>
      </c>
      <c r="L12" s="158"/>
      <c r="M12" s="158"/>
      <c r="N12" s="159"/>
      <c r="O12" s="167" t="str">
        <f t="shared" si="2"/>
        <v/>
      </c>
      <c r="P12" s="177"/>
      <c r="Q12" s="178"/>
    </row>
    <row r="13" spans="1:17" x14ac:dyDescent="0.2">
      <c r="A13" s="151">
        <f t="shared" ca="1" si="0"/>
        <v>6</v>
      </c>
      <c r="B13" s="152">
        <f t="shared" si="1"/>
        <v>499</v>
      </c>
      <c r="C13" s="153">
        <v>3205</v>
      </c>
      <c r="D13" s="154" t="s">
        <v>60</v>
      </c>
      <c r="E13" s="155"/>
      <c r="F13" s="156"/>
      <c r="G13" s="157"/>
      <c r="H13" s="158"/>
      <c r="I13" s="158"/>
      <c r="J13" s="158"/>
      <c r="K13" s="158" t="s">
        <v>25</v>
      </c>
      <c r="L13" s="158"/>
      <c r="M13" s="158"/>
      <c r="N13" s="159"/>
      <c r="O13" s="167" t="str">
        <f t="shared" si="2"/>
        <v/>
      </c>
      <c r="P13" s="177"/>
      <c r="Q13" s="178"/>
    </row>
    <row r="14" spans="1:17" x14ac:dyDescent="0.2">
      <c r="A14" s="151">
        <f t="shared" ca="1" si="0"/>
        <v>7</v>
      </c>
      <c r="B14" s="152">
        <f t="shared" si="1"/>
        <v>499</v>
      </c>
      <c r="C14" s="153"/>
      <c r="D14" s="154" t="s">
        <v>31</v>
      </c>
      <c r="E14" s="155"/>
      <c r="F14" s="156"/>
      <c r="G14" s="157"/>
      <c r="H14" s="158" t="s">
        <v>27</v>
      </c>
      <c r="I14" s="158" t="s">
        <v>27</v>
      </c>
      <c r="J14" s="158" t="s">
        <v>27</v>
      </c>
      <c r="K14" s="158" t="s">
        <v>27</v>
      </c>
      <c r="L14" s="158" t="s">
        <v>27</v>
      </c>
      <c r="M14" s="158" t="s">
        <v>27</v>
      </c>
      <c r="N14" s="159" t="s">
        <v>27</v>
      </c>
      <c r="O14" s="167" t="str">
        <f t="shared" si="2"/>
        <v/>
      </c>
      <c r="P14" s="177"/>
      <c r="Q14" s="178"/>
    </row>
    <row r="15" spans="1:17" x14ac:dyDescent="0.2">
      <c r="A15" s="151">
        <f t="shared" ca="1" si="0"/>
        <v>8</v>
      </c>
      <c r="B15" s="152">
        <f t="shared" si="1"/>
        <v>499</v>
      </c>
      <c r="C15" s="153">
        <v>5100</v>
      </c>
      <c r="D15" s="154" t="s">
        <v>65</v>
      </c>
      <c r="E15" s="160" t="s">
        <v>128</v>
      </c>
      <c r="F15" s="156"/>
      <c r="G15" s="157"/>
      <c r="H15" s="158"/>
      <c r="I15" s="158"/>
      <c r="J15" s="158"/>
      <c r="K15" s="158" t="s">
        <v>25</v>
      </c>
      <c r="L15" s="158"/>
      <c r="M15" s="158"/>
      <c r="N15" s="159"/>
      <c r="O15" s="167" t="str">
        <f t="shared" si="2"/>
        <v/>
      </c>
      <c r="P15" s="177"/>
      <c r="Q15" s="178"/>
    </row>
    <row r="16" spans="1:17" ht="25.5" x14ac:dyDescent="0.2">
      <c r="A16" s="151">
        <f t="shared" ca="1" si="0"/>
        <v>9</v>
      </c>
      <c r="B16" s="152">
        <f t="shared" si="1"/>
        <v>499</v>
      </c>
      <c r="C16" s="153">
        <v>5101</v>
      </c>
      <c r="D16" s="154" t="s">
        <v>51</v>
      </c>
      <c r="E16" s="160" t="s">
        <v>29</v>
      </c>
      <c r="F16" s="156"/>
      <c r="G16" s="157"/>
      <c r="H16" s="158"/>
      <c r="I16" s="158"/>
      <c r="J16" s="158"/>
      <c r="K16" s="158" t="s">
        <v>25</v>
      </c>
      <c r="L16" s="158"/>
      <c r="M16" s="158"/>
      <c r="N16" s="159"/>
      <c r="O16" s="167" t="str">
        <f t="shared" si="2"/>
        <v/>
      </c>
      <c r="P16" s="177"/>
      <c r="Q16" s="178"/>
    </row>
    <row r="17" spans="1:17" x14ac:dyDescent="0.2">
      <c r="A17" s="151">
        <f t="shared" ca="1" si="0"/>
        <v>10</v>
      </c>
      <c r="B17" s="152">
        <f t="shared" si="1"/>
        <v>499</v>
      </c>
      <c r="C17" s="153">
        <v>5102</v>
      </c>
      <c r="D17" s="154" t="s">
        <v>66</v>
      </c>
      <c r="E17" s="155"/>
      <c r="F17" s="156"/>
      <c r="G17" s="157"/>
      <c r="H17" s="158"/>
      <c r="I17" s="158"/>
      <c r="J17" s="158"/>
      <c r="K17" s="158" t="s">
        <v>25</v>
      </c>
      <c r="L17" s="158"/>
      <c r="M17" s="158"/>
      <c r="N17" s="159"/>
      <c r="O17" s="167" t="str">
        <f t="shared" si="2"/>
        <v/>
      </c>
      <c r="P17" s="177"/>
      <c r="Q17" s="178"/>
    </row>
    <row r="18" spans="1:17" x14ac:dyDescent="0.2">
      <c r="A18" s="151">
        <f t="shared" ca="1" si="0"/>
        <v>11</v>
      </c>
      <c r="B18" s="152">
        <f t="shared" si="1"/>
        <v>499</v>
      </c>
      <c r="C18" s="153">
        <v>5103</v>
      </c>
      <c r="D18" s="154" t="s">
        <v>26</v>
      </c>
      <c r="E18" s="155"/>
      <c r="F18" s="156"/>
      <c r="G18" s="157"/>
      <c r="H18" s="158"/>
      <c r="I18" s="158"/>
      <c r="J18" s="158"/>
      <c r="K18" s="158" t="s">
        <v>25</v>
      </c>
      <c r="L18" s="158"/>
      <c r="M18" s="158"/>
      <c r="N18" s="159"/>
      <c r="O18" s="167" t="str">
        <f t="shared" si="2"/>
        <v/>
      </c>
      <c r="P18" s="177"/>
      <c r="Q18" s="178"/>
    </row>
    <row r="19" spans="1:17" ht="25.5" x14ac:dyDescent="0.2">
      <c r="A19" s="151">
        <f t="shared" ca="1" si="0"/>
        <v>12</v>
      </c>
      <c r="B19" s="152">
        <f t="shared" si="1"/>
        <v>499</v>
      </c>
      <c r="C19" s="153">
        <v>5104</v>
      </c>
      <c r="D19" s="154" t="s">
        <v>67</v>
      </c>
      <c r="E19" s="155"/>
      <c r="F19" s="156"/>
      <c r="G19" s="157"/>
      <c r="H19" s="158"/>
      <c r="I19" s="158"/>
      <c r="J19" s="158"/>
      <c r="K19" s="158" t="s">
        <v>25</v>
      </c>
      <c r="L19" s="158"/>
      <c r="M19" s="158"/>
      <c r="N19" s="159"/>
      <c r="O19" s="167" t="str">
        <f t="shared" si="2"/>
        <v/>
      </c>
      <c r="P19" s="177"/>
      <c r="Q19" s="178"/>
    </row>
    <row r="20" spans="1:17" ht="25.5" x14ac:dyDescent="0.2">
      <c r="A20" s="151">
        <f t="shared" ca="1" si="0"/>
        <v>13</v>
      </c>
      <c r="B20" s="152">
        <f t="shared" si="1"/>
        <v>499</v>
      </c>
      <c r="C20" s="153">
        <v>5105</v>
      </c>
      <c r="D20" s="154" t="s">
        <v>68</v>
      </c>
      <c r="E20" s="155"/>
      <c r="F20" s="156"/>
      <c r="G20" s="157"/>
      <c r="H20" s="158"/>
      <c r="I20" s="158"/>
      <c r="J20" s="158"/>
      <c r="K20" s="158" t="s">
        <v>25</v>
      </c>
      <c r="L20" s="158"/>
      <c r="M20" s="158"/>
      <c r="N20" s="159"/>
      <c r="O20" s="167" t="str">
        <f t="shared" si="2"/>
        <v/>
      </c>
      <c r="P20" s="177"/>
      <c r="Q20" s="178"/>
    </row>
    <row r="21" spans="1:17" x14ac:dyDescent="0.2">
      <c r="A21" s="151">
        <f t="shared" ca="1" si="0"/>
        <v>14</v>
      </c>
      <c r="B21" s="152">
        <f t="shared" si="1"/>
        <v>499</v>
      </c>
      <c r="C21" s="153">
        <v>5106</v>
      </c>
      <c r="D21" s="154" t="s">
        <v>69</v>
      </c>
      <c r="E21" s="155"/>
      <c r="F21" s="156"/>
      <c r="G21" s="157"/>
      <c r="H21" s="158"/>
      <c r="I21" s="158"/>
      <c r="J21" s="158"/>
      <c r="K21" s="158" t="s">
        <v>25</v>
      </c>
      <c r="L21" s="158"/>
      <c r="M21" s="158"/>
      <c r="N21" s="159"/>
      <c r="O21" s="167" t="str">
        <f t="shared" si="2"/>
        <v/>
      </c>
      <c r="P21" s="177"/>
      <c r="Q21" s="178"/>
    </row>
    <row r="22" spans="1:17" ht="25.5" x14ac:dyDescent="0.2">
      <c r="A22" s="151">
        <f t="shared" ca="1" si="0"/>
        <v>15</v>
      </c>
      <c r="B22" s="152">
        <f t="shared" si="1"/>
        <v>499</v>
      </c>
      <c r="C22" s="153">
        <v>5107</v>
      </c>
      <c r="D22" s="154" t="s">
        <v>70</v>
      </c>
      <c r="E22" s="155"/>
      <c r="F22" s="156"/>
      <c r="G22" s="157"/>
      <c r="H22" s="158"/>
      <c r="I22" s="158"/>
      <c r="J22" s="158"/>
      <c r="K22" s="158" t="s">
        <v>25</v>
      </c>
      <c r="L22" s="158"/>
      <c r="M22" s="158"/>
      <c r="N22" s="159"/>
      <c r="O22" s="167" t="str">
        <f t="shared" si="2"/>
        <v/>
      </c>
      <c r="P22" s="177"/>
      <c r="Q22" s="178"/>
    </row>
    <row r="23" spans="1:17" x14ac:dyDescent="0.2">
      <c r="A23" s="151">
        <f t="shared" ca="1" si="0"/>
        <v>16</v>
      </c>
      <c r="B23" s="152">
        <f t="shared" si="1"/>
        <v>499</v>
      </c>
      <c r="C23" s="153">
        <v>5108</v>
      </c>
      <c r="D23" s="154" t="s">
        <v>60</v>
      </c>
      <c r="E23" s="155"/>
      <c r="F23" s="156"/>
      <c r="G23" s="157"/>
      <c r="H23" s="158"/>
      <c r="I23" s="158"/>
      <c r="J23" s="158"/>
      <c r="K23" s="158" t="s">
        <v>25</v>
      </c>
      <c r="L23" s="158"/>
      <c r="M23" s="158"/>
      <c r="N23" s="159"/>
      <c r="O23" s="167" t="str">
        <f t="shared" si="2"/>
        <v/>
      </c>
      <c r="P23" s="177"/>
      <c r="Q23" s="178"/>
    </row>
    <row r="24" spans="1:17" x14ac:dyDescent="0.2">
      <c r="A24" s="151">
        <f t="shared" ca="1" si="0"/>
        <v>17</v>
      </c>
      <c r="B24" s="152">
        <f t="shared" si="1"/>
        <v>499</v>
      </c>
      <c r="C24" s="153"/>
      <c r="D24" s="154" t="s">
        <v>31</v>
      </c>
      <c r="E24" s="155"/>
      <c r="F24" s="156"/>
      <c r="G24" s="157"/>
      <c r="H24" s="158" t="s">
        <v>27</v>
      </c>
      <c r="I24" s="158" t="s">
        <v>27</v>
      </c>
      <c r="J24" s="158" t="s">
        <v>27</v>
      </c>
      <c r="K24" s="158" t="s">
        <v>27</v>
      </c>
      <c r="L24" s="158" t="s">
        <v>27</v>
      </c>
      <c r="M24" s="158" t="s">
        <v>27</v>
      </c>
      <c r="N24" s="159" t="s">
        <v>27</v>
      </c>
      <c r="O24" s="167" t="str">
        <f t="shared" si="2"/>
        <v/>
      </c>
      <c r="P24" s="177"/>
      <c r="Q24" s="178"/>
    </row>
    <row r="25" spans="1:17" x14ac:dyDescent="0.2">
      <c r="A25" s="151">
        <f t="shared" ca="1" si="0"/>
        <v>18</v>
      </c>
      <c r="B25" s="152">
        <f t="shared" si="1"/>
        <v>499</v>
      </c>
      <c r="C25" s="153">
        <v>7000</v>
      </c>
      <c r="D25" s="154" t="s">
        <v>86</v>
      </c>
      <c r="E25" s="160" t="s">
        <v>95</v>
      </c>
      <c r="F25" s="156"/>
      <c r="G25" s="157"/>
      <c r="H25" s="158"/>
      <c r="I25" s="158"/>
      <c r="J25" s="158"/>
      <c r="K25" s="158" t="s">
        <v>25</v>
      </c>
      <c r="L25" s="158"/>
      <c r="M25" s="158"/>
      <c r="N25" s="159"/>
      <c r="O25" s="167" t="str">
        <f t="shared" si="2"/>
        <v/>
      </c>
      <c r="P25" s="177"/>
      <c r="Q25" s="178"/>
    </row>
    <row r="26" spans="1:17" x14ac:dyDescent="0.2">
      <c r="A26" s="151">
        <f t="shared" ca="1" si="0"/>
        <v>19</v>
      </c>
      <c r="B26" s="152">
        <f t="shared" si="1"/>
        <v>499</v>
      </c>
      <c r="C26" s="153">
        <v>7001</v>
      </c>
      <c r="D26" s="154" t="s">
        <v>87</v>
      </c>
      <c r="E26" s="160" t="s">
        <v>130</v>
      </c>
      <c r="F26" s="156"/>
      <c r="G26" s="157"/>
      <c r="H26" s="158"/>
      <c r="I26" s="158"/>
      <c r="J26" s="158"/>
      <c r="K26" s="158" t="s">
        <v>25</v>
      </c>
      <c r="L26" s="158"/>
      <c r="M26" s="158"/>
      <c r="N26" s="159"/>
      <c r="O26" s="167" t="str">
        <f t="shared" si="2"/>
        <v/>
      </c>
      <c r="P26" s="177"/>
      <c r="Q26" s="178"/>
    </row>
    <row r="27" spans="1:17" x14ac:dyDescent="0.2">
      <c r="A27" s="151">
        <f t="shared" ca="1" si="0"/>
        <v>20</v>
      </c>
      <c r="B27" s="152">
        <f t="shared" si="1"/>
        <v>499</v>
      </c>
      <c r="C27" s="153">
        <v>7002</v>
      </c>
      <c r="D27" s="154" t="s">
        <v>88</v>
      </c>
      <c r="E27" s="155"/>
      <c r="F27" s="156"/>
      <c r="G27" s="157"/>
      <c r="H27" s="158"/>
      <c r="I27" s="158"/>
      <c r="J27" s="158"/>
      <c r="K27" s="158" t="s">
        <v>25</v>
      </c>
      <c r="L27" s="158"/>
      <c r="M27" s="158"/>
      <c r="N27" s="159"/>
      <c r="O27" s="167" t="str">
        <f t="shared" si="2"/>
        <v/>
      </c>
      <c r="P27" s="177"/>
      <c r="Q27" s="178"/>
    </row>
    <row r="28" spans="1:17" x14ac:dyDescent="0.2">
      <c r="A28" s="151">
        <f t="shared" ca="1" si="0"/>
        <v>21</v>
      </c>
      <c r="B28" s="152">
        <f t="shared" si="1"/>
        <v>499</v>
      </c>
      <c r="C28" s="153">
        <v>7003</v>
      </c>
      <c r="D28" s="154" t="s">
        <v>89</v>
      </c>
      <c r="E28" s="155"/>
      <c r="F28" s="156"/>
      <c r="G28" s="157"/>
      <c r="H28" s="158"/>
      <c r="I28" s="158"/>
      <c r="J28" s="158"/>
      <c r="K28" s="158" t="s">
        <v>25</v>
      </c>
      <c r="L28" s="158"/>
      <c r="M28" s="158"/>
      <c r="N28" s="159"/>
      <c r="O28" s="167" t="str">
        <f t="shared" si="2"/>
        <v/>
      </c>
      <c r="P28" s="177"/>
      <c r="Q28" s="178"/>
    </row>
    <row r="29" spans="1:17" x14ac:dyDescent="0.2">
      <c r="A29" s="151">
        <f t="shared" ca="1" si="0"/>
        <v>22</v>
      </c>
      <c r="B29" s="152">
        <f t="shared" si="1"/>
        <v>499</v>
      </c>
      <c r="C29" s="153"/>
      <c r="D29" s="154" t="s">
        <v>31</v>
      </c>
      <c r="E29" s="155"/>
      <c r="F29" s="156"/>
      <c r="G29" s="157"/>
      <c r="H29" s="158" t="s">
        <v>27</v>
      </c>
      <c r="I29" s="158" t="s">
        <v>27</v>
      </c>
      <c r="J29" s="158" t="s">
        <v>27</v>
      </c>
      <c r="K29" s="158" t="s">
        <v>27</v>
      </c>
      <c r="L29" s="158" t="s">
        <v>27</v>
      </c>
      <c r="M29" s="158" t="s">
        <v>27</v>
      </c>
      <c r="N29" s="159" t="s">
        <v>27</v>
      </c>
      <c r="O29" s="167" t="str">
        <f t="shared" si="2"/>
        <v/>
      </c>
      <c r="P29" s="177"/>
      <c r="Q29" s="178"/>
    </row>
    <row r="30" spans="1:17" x14ac:dyDescent="0.2">
      <c r="A30" s="151">
        <f t="shared" ca="1" si="0"/>
        <v>23</v>
      </c>
      <c r="B30" s="152">
        <f t="shared" si="1"/>
        <v>499</v>
      </c>
      <c r="C30" s="153">
        <v>9000</v>
      </c>
      <c r="D30" s="154" t="s">
        <v>90</v>
      </c>
      <c r="E30" s="155"/>
      <c r="F30" s="156"/>
      <c r="G30" s="157"/>
      <c r="H30" s="158"/>
      <c r="I30" s="158"/>
      <c r="J30" s="158"/>
      <c r="K30" s="158" t="s">
        <v>25</v>
      </c>
      <c r="L30" s="158"/>
      <c r="M30" s="158"/>
      <c r="N30" s="159"/>
      <c r="O30" s="167" t="str">
        <f t="shared" ref="O30:O34" si="3">IF(F30="","",IF(COUNTIF(H30:N30,"x")=1,F30*G30*LOOKUP("x",H30:N30,H$6:N$6),IF(ISNUMBER($C30),"???","--------")))</f>
        <v/>
      </c>
      <c r="P30" s="177"/>
      <c r="Q30" s="178"/>
    </row>
    <row r="31" spans="1:17" x14ac:dyDescent="0.2">
      <c r="A31" s="151">
        <f t="shared" ca="1" si="0"/>
        <v>24</v>
      </c>
      <c r="B31" s="152">
        <f t="shared" si="1"/>
        <v>499</v>
      </c>
      <c r="C31" s="153">
        <v>9001</v>
      </c>
      <c r="D31" s="154" t="s">
        <v>91</v>
      </c>
      <c r="E31" s="155"/>
      <c r="F31" s="156"/>
      <c r="G31" s="157"/>
      <c r="H31" s="158"/>
      <c r="I31" s="158"/>
      <c r="J31" s="158"/>
      <c r="K31" s="158" t="s">
        <v>25</v>
      </c>
      <c r="L31" s="158"/>
      <c r="M31" s="158"/>
      <c r="N31" s="159"/>
      <c r="O31" s="167" t="str">
        <f t="shared" si="3"/>
        <v/>
      </c>
      <c r="P31" s="177"/>
      <c r="Q31" s="178"/>
    </row>
    <row r="32" spans="1:17" ht="25.5" x14ac:dyDescent="0.2">
      <c r="A32" s="151">
        <f ca="1">CELL("Zeile",A32)-A$7</f>
        <v>25</v>
      </c>
      <c r="B32" s="152">
        <f t="shared" si="1"/>
        <v>499</v>
      </c>
      <c r="C32" s="153">
        <v>9002</v>
      </c>
      <c r="D32" s="154" t="s">
        <v>92</v>
      </c>
      <c r="E32" s="155"/>
      <c r="F32" s="156"/>
      <c r="G32" s="157"/>
      <c r="H32" s="158"/>
      <c r="I32" s="158"/>
      <c r="J32" s="158"/>
      <c r="K32" s="158" t="s">
        <v>25</v>
      </c>
      <c r="L32" s="158"/>
      <c r="M32" s="158"/>
      <c r="N32" s="159"/>
      <c r="O32" s="167" t="str">
        <f t="shared" si="3"/>
        <v/>
      </c>
      <c r="P32" s="177"/>
      <c r="Q32" s="178"/>
    </row>
    <row r="33" spans="1:15" x14ac:dyDescent="0.2">
      <c r="A33" s="151">
        <f ca="1">CELL("Zeile",A33)-A$7</f>
        <v>26</v>
      </c>
      <c r="B33" s="152">
        <f t="shared" si="1"/>
        <v>499</v>
      </c>
      <c r="C33" s="153">
        <v>9003</v>
      </c>
      <c r="D33" s="154" t="s">
        <v>93</v>
      </c>
      <c r="E33" s="155"/>
      <c r="F33" s="156"/>
      <c r="G33" s="157"/>
      <c r="H33" s="158"/>
      <c r="I33" s="158"/>
      <c r="J33" s="158"/>
      <c r="K33" s="158" t="s">
        <v>25</v>
      </c>
      <c r="L33" s="158"/>
      <c r="M33" s="158"/>
      <c r="N33" s="159"/>
      <c r="O33" s="167" t="str">
        <f t="shared" si="3"/>
        <v/>
      </c>
    </row>
    <row r="34" spans="1:15" ht="12.75" customHeight="1" x14ac:dyDescent="0.2">
      <c r="B34" s="179" t="s">
        <v>30</v>
      </c>
      <c r="C34" s="179"/>
      <c r="O34" s="167" t="str">
        <f t="shared" si="3"/>
        <v/>
      </c>
    </row>
  </sheetData>
  <mergeCells count="5">
    <mergeCell ref="B34:C34"/>
    <mergeCell ref="H1:L1"/>
    <mergeCell ref="M1:N1"/>
    <mergeCell ref="H2:L2"/>
    <mergeCell ref="M2:N2"/>
  </mergeCells>
  <phoneticPr fontId="1" type="noConversion"/>
  <conditionalFormatting sqref="H28:N28 H29:H52 H59:H64">
    <cfRule type="expression" dxfId="3" priority="1" stopIfTrue="1">
      <formula>(H28&lt;&gt;IF(ISNUMBER($C28),VLOOKUP($C28,INDIRECT(KatName&amp;$B28),H$5,0),""))</formula>
    </cfRule>
  </conditionalFormatting>
  <conditionalFormatting sqref="H53:N58">
    <cfRule type="expression" dxfId="2" priority="2" stopIfTrue="1">
      <formula>(H53&lt;&gt;IF(ISNUMBER($C53),VLOOKUP($C53,INDIRECT(#REF!&amp;#REF!),H$7,0),""))</formula>
    </cfRule>
  </conditionalFormatting>
  <pageMargins left="0.51181102362204722" right="0.51181102362204722" top="0.78740157480314965" bottom="0.78740157480314965" header="0.31496062992125984" footer="0.31496062992125984"/>
  <pageSetup paperSize="9" scale="74" orientation="landscape" r:id="rId1"/>
  <headerFooter alignWithMargins="0">
    <oddHeader>&amp;LVergabe-Nr.: ZR3-16150-2026-128-13-BG370
&amp;C&amp;"Melior Com,Fett"&amp;14Arbeitskarte MSR
&amp;A&amp;RAnlage 3</oddHeader>
    <oddFooter>&amp;RSeite &amp;P von &amp;N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Tabelle44">
    <tabColor indexed="11"/>
  </sheetPr>
  <dimension ref="A1:Q41"/>
  <sheetViews>
    <sheetView view="pageLayout" zoomScaleNormal="100" workbookViewId="0">
      <selection activeCell="D8" sqref="D8"/>
    </sheetView>
  </sheetViews>
  <sheetFormatPr baseColWidth="10" defaultRowHeight="12.75" x14ac:dyDescent="0.2"/>
  <cols>
    <col min="1" max="1" width="4.42578125" style="64" customWidth="1"/>
    <col min="2" max="2" width="7" style="64" customWidth="1"/>
    <col min="3" max="3" width="10.28515625" style="64" customWidth="1"/>
    <col min="4" max="4" width="54.5703125" style="65" customWidth="1"/>
    <col min="5" max="5" width="35.140625" style="11" customWidth="1"/>
    <col min="6" max="6" width="16.5703125" style="66" customWidth="1"/>
    <col min="7" max="7" width="7.5703125" style="67" customWidth="1"/>
    <col min="8" max="12" width="4.140625" style="11" customWidth="1"/>
    <col min="13" max="13" width="5.5703125" style="11" customWidth="1"/>
    <col min="14" max="14" width="5.28515625" style="11" customWidth="1"/>
    <col min="15" max="15" width="18.5703125" style="11" customWidth="1"/>
    <col min="16" max="16384" width="11.42578125" style="11"/>
  </cols>
  <sheetData>
    <row r="1" spans="1:17" ht="15.75" customHeight="1" x14ac:dyDescent="0.25">
      <c r="A1" s="96"/>
      <c r="B1" s="97"/>
      <c r="C1" s="98" t="s">
        <v>43</v>
      </c>
      <c r="D1" s="99" t="s">
        <v>94</v>
      </c>
      <c r="E1" s="100"/>
      <c r="F1" s="101"/>
      <c r="G1" s="102"/>
      <c r="H1" s="180"/>
      <c r="I1" s="181"/>
      <c r="J1" s="181"/>
      <c r="K1" s="181"/>
      <c r="L1" s="181"/>
      <c r="M1" s="182"/>
      <c r="N1" s="183"/>
      <c r="O1" s="161"/>
      <c r="P1" s="9"/>
      <c r="Q1" s="10"/>
    </row>
    <row r="2" spans="1:17" ht="15.75" customHeight="1" x14ac:dyDescent="0.25">
      <c r="A2" s="103"/>
      <c r="B2" s="104"/>
      <c r="C2" s="105" t="s">
        <v>0</v>
      </c>
      <c r="D2" s="106" t="s">
        <v>127</v>
      </c>
      <c r="E2" s="107"/>
      <c r="F2" s="108"/>
      <c r="G2" s="109"/>
      <c r="H2" s="184"/>
      <c r="I2" s="185"/>
      <c r="J2" s="185"/>
      <c r="K2" s="185"/>
      <c r="L2" s="185"/>
      <c r="M2" s="186"/>
      <c r="N2" s="187"/>
      <c r="O2" s="162"/>
      <c r="P2" s="19"/>
      <c r="Q2" s="10"/>
    </row>
    <row r="3" spans="1:17" ht="15.75" x14ac:dyDescent="0.25">
      <c r="A3" s="110"/>
      <c r="B3" s="111"/>
      <c r="C3" s="112">
        <v>499</v>
      </c>
      <c r="D3" s="113" t="s">
        <v>44</v>
      </c>
      <c r="E3" s="114"/>
      <c r="F3" s="115"/>
      <c r="G3" s="116" t="s">
        <v>45</v>
      </c>
      <c r="H3" s="117" t="s">
        <v>1</v>
      </c>
      <c r="I3" s="118"/>
      <c r="J3" s="118"/>
      <c r="K3" s="118"/>
      <c r="L3" s="118"/>
      <c r="M3" s="118"/>
      <c r="N3" s="119"/>
      <c r="O3" s="163"/>
      <c r="P3" s="9"/>
      <c r="Q3" s="10"/>
    </row>
    <row r="4" spans="1:17" ht="73.5" customHeight="1" x14ac:dyDescent="0.2">
      <c r="A4" s="120" t="s">
        <v>46</v>
      </c>
      <c r="B4" s="121" t="s">
        <v>2</v>
      </c>
      <c r="C4" s="122" t="s">
        <v>3</v>
      </c>
      <c r="D4" s="123" t="s">
        <v>135</v>
      </c>
      <c r="E4" s="124" t="s">
        <v>4</v>
      </c>
      <c r="F4" s="125"/>
      <c r="G4" s="126" t="s">
        <v>5</v>
      </c>
      <c r="H4" s="127" t="s">
        <v>6</v>
      </c>
      <c r="I4" s="127" t="s">
        <v>7</v>
      </c>
      <c r="J4" s="127" t="s">
        <v>8</v>
      </c>
      <c r="K4" s="127" t="s">
        <v>9</v>
      </c>
      <c r="L4" s="127" t="s">
        <v>10</v>
      </c>
      <c r="M4" s="127" t="s">
        <v>11</v>
      </c>
      <c r="N4" s="128" t="s">
        <v>33</v>
      </c>
      <c r="O4" s="164"/>
      <c r="P4" s="9"/>
      <c r="Q4" s="10"/>
    </row>
    <row r="5" spans="1:17" x14ac:dyDescent="0.2">
      <c r="A5" s="129" t="s">
        <v>12</v>
      </c>
      <c r="B5" s="130" t="s">
        <v>13</v>
      </c>
      <c r="C5" s="131" t="s">
        <v>14</v>
      </c>
      <c r="D5" s="130" t="s">
        <v>15</v>
      </c>
      <c r="E5" s="132" t="s">
        <v>16</v>
      </c>
      <c r="F5" s="133" t="s">
        <v>17</v>
      </c>
      <c r="G5" s="134" t="s">
        <v>48</v>
      </c>
      <c r="H5" s="135" t="s">
        <v>18</v>
      </c>
      <c r="I5" s="135" t="s">
        <v>19</v>
      </c>
      <c r="J5" s="135" t="s">
        <v>20</v>
      </c>
      <c r="K5" s="135" t="s">
        <v>21</v>
      </c>
      <c r="L5" s="135" t="s">
        <v>22</v>
      </c>
      <c r="M5" s="135" t="s">
        <v>23</v>
      </c>
      <c r="N5" s="136" t="s">
        <v>24</v>
      </c>
      <c r="O5" s="165" t="s">
        <v>49</v>
      </c>
      <c r="P5" s="9"/>
      <c r="Q5" s="10"/>
    </row>
    <row r="6" spans="1:17" hidden="1" x14ac:dyDescent="0.2">
      <c r="A6" s="137"/>
      <c r="B6" s="138"/>
      <c r="C6" s="138"/>
      <c r="D6" s="139"/>
      <c r="E6" s="140"/>
      <c r="F6" s="141"/>
      <c r="G6" s="142"/>
      <c r="H6" s="143">
        <v>12</v>
      </c>
      <c r="I6" s="143">
        <v>4</v>
      </c>
      <c r="J6" s="143">
        <v>2</v>
      </c>
      <c r="K6" s="143">
        <v>1</v>
      </c>
      <c r="L6" s="144">
        <v>0.5</v>
      </c>
      <c r="M6" s="144">
        <v>0.2</v>
      </c>
      <c r="N6" s="145">
        <v>1</v>
      </c>
      <c r="O6" s="166"/>
      <c r="P6" s="52"/>
      <c r="Q6" s="10"/>
    </row>
    <row r="7" spans="1:17" hidden="1" x14ac:dyDescent="0.2">
      <c r="A7" s="137">
        <f ca="1">CELL("Zeile",A7)</f>
        <v>7</v>
      </c>
      <c r="B7" s="146"/>
      <c r="C7" s="146"/>
      <c r="D7" s="147">
        <v>2</v>
      </c>
      <c r="E7" s="148"/>
      <c r="F7" s="148"/>
      <c r="G7" s="149"/>
      <c r="H7" s="147">
        <v>3</v>
      </c>
      <c r="I7" s="147">
        <v>4</v>
      </c>
      <c r="J7" s="147">
        <v>5</v>
      </c>
      <c r="K7" s="147">
        <v>6</v>
      </c>
      <c r="L7" s="147">
        <v>7</v>
      </c>
      <c r="M7" s="147">
        <v>8</v>
      </c>
      <c r="N7" s="150">
        <v>9</v>
      </c>
      <c r="O7" s="150"/>
      <c r="P7" s="52"/>
      <c r="Q7" s="10"/>
    </row>
    <row r="8" spans="1:17" x14ac:dyDescent="0.2">
      <c r="A8" s="151">
        <f t="shared" ref="A8:A14" ca="1" si="0">CELL("Zeile",A8)-A$7</f>
        <v>1</v>
      </c>
      <c r="B8" s="152">
        <f t="shared" ref="B8:B14" si="1">$C$3</f>
        <v>499</v>
      </c>
      <c r="C8" s="153">
        <v>3200</v>
      </c>
      <c r="D8" s="154" t="s">
        <v>56</v>
      </c>
      <c r="E8" s="155" t="s">
        <v>57</v>
      </c>
      <c r="F8" s="156"/>
      <c r="G8" s="157"/>
      <c r="H8" s="158"/>
      <c r="I8" s="158"/>
      <c r="J8" s="158"/>
      <c r="K8" s="158" t="s">
        <v>25</v>
      </c>
      <c r="L8" s="158"/>
      <c r="M8" s="158"/>
      <c r="N8" s="159"/>
      <c r="O8" s="167" t="str">
        <f t="shared" ref="O8:O14" si="2">IF(F8="","",IF(COUNTIF(H8:N8,"x")=1,F8*G8*LOOKUP("x",H8:N8,H$6:N$6),IF(ISNUMBER($C8),"???","--------")))</f>
        <v/>
      </c>
      <c r="P8" s="60"/>
      <c r="Q8" s="61"/>
    </row>
    <row r="9" spans="1:17" ht="25.5" x14ac:dyDescent="0.2">
      <c r="A9" s="151">
        <f t="shared" ca="1" si="0"/>
        <v>2</v>
      </c>
      <c r="B9" s="152">
        <f t="shared" si="1"/>
        <v>499</v>
      </c>
      <c r="C9" s="153">
        <v>3201</v>
      </c>
      <c r="D9" s="154" t="s">
        <v>51</v>
      </c>
      <c r="E9" s="155" t="s">
        <v>58</v>
      </c>
      <c r="F9" s="156"/>
      <c r="G9" s="157"/>
      <c r="H9" s="158"/>
      <c r="I9" s="158"/>
      <c r="J9" s="158"/>
      <c r="K9" s="158" t="s">
        <v>25</v>
      </c>
      <c r="L9" s="158"/>
      <c r="M9" s="158"/>
      <c r="N9" s="159"/>
      <c r="O9" s="167" t="str">
        <f t="shared" si="2"/>
        <v/>
      </c>
      <c r="P9" s="60"/>
      <c r="Q9" s="61"/>
    </row>
    <row r="10" spans="1:17" x14ac:dyDescent="0.2">
      <c r="A10" s="151">
        <f t="shared" ca="1" si="0"/>
        <v>3</v>
      </c>
      <c r="B10" s="152">
        <f t="shared" si="1"/>
        <v>499</v>
      </c>
      <c r="C10" s="153">
        <v>3202</v>
      </c>
      <c r="D10" s="154" t="s">
        <v>26</v>
      </c>
      <c r="E10" s="155"/>
      <c r="F10" s="156"/>
      <c r="G10" s="157"/>
      <c r="H10" s="158"/>
      <c r="I10" s="158"/>
      <c r="J10" s="158"/>
      <c r="K10" s="158" t="s">
        <v>25</v>
      </c>
      <c r="L10" s="158"/>
      <c r="M10" s="158"/>
      <c r="N10" s="159"/>
      <c r="O10" s="167" t="str">
        <f t="shared" si="2"/>
        <v/>
      </c>
      <c r="P10" s="60"/>
      <c r="Q10" s="61"/>
    </row>
    <row r="11" spans="1:17" x14ac:dyDescent="0.2">
      <c r="A11" s="151">
        <f t="shared" ca="1" si="0"/>
        <v>4</v>
      </c>
      <c r="B11" s="152">
        <f t="shared" si="1"/>
        <v>499</v>
      </c>
      <c r="C11" s="153">
        <v>3203</v>
      </c>
      <c r="D11" s="154" t="s">
        <v>59</v>
      </c>
      <c r="E11" s="155"/>
      <c r="F11" s="156"/>
      <c r="G11" s="157"/>
      <c r="H11" s="158"/>
      <c r="I11" s="158"/>
      <c r="J11" s="158"/>
      <c r="K11" s="158" t="s">
        <v>25</v>
      </c>
      <c r="L11" s="158"/>
      <c r="M11" s="158"/>
      <c r="N11" s="159"/>
      <c r="O11" s="167" t="str">
        <f t="shared" si="2"/>
        <v/>
      </c>
      <c r="P11" s="60"/>
      <c r="Q11" s="61"/>
    </row>
    <row r="12" spans="1:17" x14ac:dyDescent="0.2">
      <c r="A12" s="151">
        <f t="shared" ca="1" si="0"/>
        <v>5</v>
      </c>
      <c r="B12" s="152">
        <f t="shared" si="1"/>
        <v>499</v>
      </c>
      <c r="C12" s="153">
        <v>3204</v>
      </c>
      <c r="D12" s="154" t="s">
        <v>53</v>
      </c>
      <c r="E12" s="155"/>
      <c r="F12" s="156"/>
      <c r="G12" s="157"/>
      <c r="H12" s="158"/>
      <c r="I12" s="158"/>
      <c r="J12" s="158"/>
      <c r="K12" s="158" t="s">
        <v>25</v>
      </c>
      <c r="L12" s="158"/>
      <c r="M12" s="158"/>
      <c r="N12" s="159"/>
      <c r="O12" s="167" t="str">
        <f t="shared" si="2"/>
        <v/>
      </c>
      <c r="P12" s="60"/>
      <c r="Q12" s="61"/>
    </row>
    <row r="13" spans="1:17" x14ac:dyDescent="0.2">
      <c r="A13" s="151">
        <f t="shared" ca="1" si="0"/>
        <v>6</v>
      </c>
      <c r="B13" s="152">
        <f t="shared" si="1"/>
        <v>499</v>
      </c>
      <c r="C13" s="153">
        <v>3205</v>
      </c>
      <c r="D13" s="154" t="s">
        <v>60</v>
      </c>
      <c r="E13" s="155"/>
      <c r="F13" s="156"/>
      <c r="G13" s="157"/>
      <c r="H13" s="158"/>
      <c r="I13" s="158"/>
      <c r="J13" s="158"/>
      <c r="K13" s="158" t="s">
        <v>25</v>
      </c>
      <c r="L13" s="158"/>
      <c r="M13" s="158"/>
      <c r="N13" s="159"/>
      <c r="O13" s="167" t="str">
        <f t="shared" si="2"/>
        <v/>
      </c>
      <c r="P13" s="60"/>
      <c r="Q13" s="61"/>
    </row>
    <row r="14" spans="1:17" x14ac:dyDescent="0.2">
      <c r="A14" s="151">
        <f t="shared" ca="1" si="0"/>
        <v>7</v>
      </c>
      <c r="B14" s="152">
        <f t="shared" si="1"/>
        <v>499</v>
      </c>
      <c r="C14" s="153"/>
      <c r="D14" s="154" t="s">
        <v>31</v>
      </c>
      <c r="E14" s="155"/>
      <c r="F14" s="156"/>
      <c r="G14" s="157"/>
      <c r="H14" s="158" t="s">
        <v>27</v>
      </c>
      <c r="I14" s="158" t="s">
        <v>27</v>
      </c>
      <c r="J14" s="158" t="s">
        <v>27</v>
      </c>
      <c r="K14" s="158" t="s">
        <v>27</v>
      </c>
      <c r="L14" s="158" t="s">
        <v>27</v>
      </c>
      <c r="M14" s="158" t="s">
        <v>27</v>
      </c>
      <c r="N14" s="159" t="s">
        <v>27</v>
      </c>
      <c r="O14" s="167" t="str">
        <f t="shared" si="2"/>
        <v/>
      </c>
      <c r="P14" s="60"/>
      <c r="Q14" s="61"/>
    </row>
    <row r="15" spans="1:17" x14ac:dyDescent="0.2">
      <c r="A15" s="151">
        <f t="shared" ref="A15:A31" ca="1" si="3">CELL("Zeile",A15)-A$7</f>
        <v>8</v>
      </c>
      <c r="B15" s="152">
        <f t="shared" ref="B15:B33" si="4">$C$3</f>
        <v>499</v>
      </c>
      <c r="C15" s="153">
        <v>5100</v>
      </c>
      <c r="D15" s="154" t="s">
        <v>65</v>
      </c>
      <c r="E15" s="160" t="s">
        <v>128</v>
      </c>
      <c r="F15" s="156"/>
      <c r="G15" s="157"/>
      <c r="H15" s="158"/>
      <c r="I15" s="158"/>
      <c r="J15" s="158"/>
      <c r="K15" s="158" t="s">
        <v>25</v>
      </c>
      <c r="L15" s="158"/>
      <c r="M15" s="158"/>
      <c r="N15" s="159"/>
      <c r="O15" s="167" t="str">
        <f t="shared" ref="O15:O34" si="5">IF(F15="","",IF(COUNTIF(H15:N15,"x")=1,F15*G15*LOOKUP("x",H15:N15,H$6:N$6),IF(ISNUMBER($C15),"???","--------")))</f>
        <v/>
      </c>
      <c r="P15" s="60"/>
      <c r="Q15" s="61"/>
    </row>
    <row r="16" spans="1:17" ht="25.5" x14ac:dyDescent="0.2">
      <c r="A16" s="151">
        <f t="shared" ca="1" si="3"/>
        <v>9</v>
      </c>
      <c r="B16" s="152">
        <f t="shared" si="4"/>
        <v>499</v>
      </c>
      <c r="C16" s="153">
        <v>5101</v>
      </c>
      <c r="D16" s="154" t="s">
        <v>51</v>
      </c>
      <c r="E16" s="160" t="s">
        <v>29</v>
      </c>
      <c r="F16" s="156"/>
      <c r="G16" s="157"/>
      <c r="H16" s="158"/>
      <c r="I16" s="158"/>
      <c r="J16" s="158"/>
      <c r="K16" s="158" t="s">
        <v>25</v>
      </c>
      <c r="L16" s="158"/>
      <c r="M16" s="158"/>
      <c r="N16" s="159"/>
      <c r="O16" s="167" t="str">
        <f t="shared" si="5"/>
        <v/>
      </c>
      <c r="P16" s="60"/>
      <c r="Q16" s="61"/>
    </row>
    <row r="17" spans="1:17" x14ac:dyDescent="0.2">
      <c r="A17" s="151">
        <f t="shared" ca="1" si="3"/>
        <v>10</v>
      </c>
      <c r="B17" s="152">
        <f t="shared" si="4"/>
        <v>499</v>
      </c>
      <c r="C17" s="153">
        <v>5102</v>
      </c>
      <c r="D17" s="154" t="s">
        <v>66</v>
      </c>
      <c r="E17" s="155"/>
      <c r="F17" s="156"/>
      <c r="G17" s="157"/>
      <c r="H17" s="158"/>
      <c r="I17" s="158"/>
      <c r="J17" s="158"/>
      <c r="K17" s="158" t="s">
        <v>25</v>
      </c>
      <c r="L17" s="158"/>
      <c r="M17" s="158"/>
      <c r="N17" s="159"/>
      <c r="O17" s="167" t="str">
        <f t="shared" si="5"/>
        <v/>
      </c>
      <c r="P17" s="60"/>
      <c r="Q17" s="61"/>
    </row>
    <row r="18" spans="1:17" x14ac:dyDescent="0.2">
      <c r="A18" s="151">
        <f t="shared" ca="1" si="3"/>
        <v>11</v>
      </c>
      <c r="B18" s="152">
        <f t="shared" si="4"/>
        <v>499</v>
      </c>
      <c r="C18" s="153">
        <v>5103</v>
      </c>
      <c r="D18" s="154" t="s">
        <v>26</v>
      </c>
      <c r="E18" s="155"/>
      <c r="F18" s="156"/>
      <c r="G18" s="157"/>
      <c r="H18" s="158"/>
      <c r="I18" s="158"/>
      <c r="J18" s="158"/>
      <c r="K18" s="158" t="s">
        <v>25</v>
      </c>
      <c r="L18" s="158"/>
      <c r="M18" s="158"/>
      <c r="N18" s="159"/>
      <c r="O18" s="167" t="str">
        <f t="shared" si="5"/>
        <v/>
      </c>
      <c r="P18" s="60"/>
      <c r="Q18" s="61"/>
    </row>
    <row r="19" spans="1:17" ht="25.5" x14ac:dyDescent="0.2">
      <c r="A19" s="151">
        <f t="shared" ca="1" si="3"/>
        <v>12</v>
      </c>
      <c r="B19" s="152">
        <f t="shared" si="4"/>
        <v>499</v>
      </c>
      <c r="C19" s="153">
        <v>5104</v>
      </c>
      <c r="D19" s="154" t="s">
        <v>67</v>
      </c>
      <c r="E19" s="155"/>
      <c r="F19" s="156"/>
      <c r="G19" s="157"/>
      <c r="H19" s="158"/>
      <c r="I19" s="158"/>
      <c r="J19" s="158"/>
      <c r="K19" s="158" t="s">
        <v>25</v>
      </c>
      <c r="L19" s="158"/>
      <c r="M19" s="158"/>
      <c r="N19" s="159"/>
      <c r="O19" s="167" t="str">
        <f t="shared" si="5"/>
        <v/>
      </c>
      <c r="P19" s="60"/>
      <c r="Q19" s="61"/>
    </row>
    <row r="20" spans="1:17" ht="25.5" x14ac:dyDescent="0.2">
      <c r="A20" s="151">
        <f t="shared" ca="1" si="3"/>
        <v>13</v>
      </c>
      <c r="B20" s="152">
        <f t="shared" si="4"/>
        <v>499</v>
      </c>
      <c r="C20" s="153">
        <v>5105</v>
      </c>
      <c r="D20" s="154" t="s">
        <v>68</v>
      </c>
      <c r="E20" s="155"/>
      <c r="F20" s="156"/>
      <c r="G20" s="157"/>
      <c r="H20" s="158"/>
      <c r="I20" s="158"/>
      <c r="J20" s="158"/>
      <c r="K20" s="158" t="s">
        <v>25</v>
      </c>
      <c r="L20" s="158"/>
      <c r="M20" s="158"/>
      <c r="N20" s="159"/>
      <c r="O20" s="167" t="str">
        <f t="shared" si="5"/>
        <v/>
      </c>
      <c r="P20" s="60"/>
      <c r="Q20" s="61"/>
    </row>
    <row r="21" spans="1:17" x14ac:dyDescent="0.2">
      <c r="A21" s="151">
        <f t="shared" ca="1" si="3"/>
        <v>14</v>
      </c>
      <c r="B21" s="152">
        <f t="shared" si="4"/>
        <v>499</v>
      </c>
      <c r="C21" s="153">
        <v>5106</v>
      </c>
      <c r="D21" s="154" t="s">
        <v>69</v>
      </c>
      <c r="E21" s="155"/>
      <c r="F21" s="156"/>
      <c r="G21" s="157"/>
      <c r="H21" s="158"/>
      <c r="I21" s="158"/>
      <c r="J21" s="158"/>
      <c r="K21" s="158" t="s">
        <v>25</v>
      </c>
      <c r="L21" s="158"/>
      <c r="M21" s="158"/>
      <c r="N21" s="159"/>
      <c r="O21" s="167" t="str">
        <f t="shared" si="5"/>
        <v/>
      </c>
      <c r="P21" s="60"/>
      <c r="Q21" s="61"/>
    </row>
    <row r="22" spans="1:17" ht="25.5" x14ac:dyDescent="0.2">
      <c r="A22" s="151">
        <f t="shared" ca="1" si="3"/>
        <v>15</v>
      </c>
      <c r="B22" s="152">
        <f t="shared" si="4"/>
        <v>499</v>
      </c>
      <c r="C22" s="153">
        <v>5107</v>
      </c>
      <c r="D22" s="154" t="s">
        <v>70</v>
      </c>
      <c r="E22" s="155"/>
      <c r="F22" s="156"/>
      <c r="G22" s="157"/>
      <c r="H22" s="158"/>
      <c r="I22" s="158"/>
      <c r="J22" s="158"/>
      <c r="K22" s="158" t="s">
        <v>25</v>
      </c>
      <c r="L22" s="158"/>
      <c r="M22" s="158"/>
      <c r="N22" s="159"/>
      <c r="O22" s="167" t="str">
        <f t="shared" si="5"/>
        <v/>
      </c>
      <c r="P22" s="60"/>
      <c r="Q22" s="61"/>
    </row>
    <row r="23" spans="1:17" x14ac:dyDescent="0.2">
      <c r="A23" s="151">
        <f t="shared" ca="1" si="3"/>
        <v>16</v>
      </c>
      <c r="B23" s="152">
        <f t="shared" si="4"/>
        <v>499</v>
      </c>
      <c r="C23" s="153">
        <v>5108</v>
      </c>
      <c r="D23" s="154" t="s">
        <v>60</v>
      </c>
      <c r="E23" s="155"/>
      <c r="F23" s="156"/>
      <c r="G23" s="157"/>
      <c r="H23" s="158"/>
      <c r="I23" s="158"/>
      <c r="J23" s="158"/>
      <c r="K23" s="158" t="s">
        <v>25</v>
      </c>
      <c r="L23" s="158"/>
      <c r="M23" s="158"/>
      <c r="N23" s="159"/>
      <c r="O23" s="167" t="str">
        <f t="shared" si="5"/>
        <v/>
      </c>
      <c r="P23" s="60"/>
      <c r="Q23" s="61"/>
    </row>
    <row r="24" spans="1:17" x14ac:dyDescent="0.2">
      <c r="A24" s="151">
        <f t="shared" ca="1" si="3"/>
        <v>17</v>
      </c>
      <c r="B24" s="152">
        <f t="shared" si="4"/>
        <v>499</v>
      </c>
      <c r="C24" s="153"/>
      <c r="D24" s="154" t="s">
        <v>31</v>
      </c>
      <c r="E24" s="155"/>
      <c r="F24" s="156"/>
      <c r="G24" s="157"/>
      <c r="H24" s="158" t="s">
        <v>27</v>
      </c>
      <c r="I24" s="158" t="s">
        <v>27</v>
      </c>
      <c r="J24" s="158" t="s">
        <v>27</v>
      </c>
      <c r="K24" s="158" t="s">
        <v>27</v>
      </c>
      <c r="L24" s="158" t="s">
        <v>27</v>
      </c>
      <c r="M24" s="158" t="s">
        <v>27</v>
      </c>
      <c r="N24" s="159" t="s">
        <v>27</v>
      </c>
      <c r="O24" s="167" t="str">
        <f t="shared" si="5"/>
        <v/>
      </c>
      <c r="P24" s="60"/>
      <c r="Q24" s="61"/>
    </row>
    <row r="25" spans="1:17" x14ac:dyDescent="0.2">
      <c r="A25" s="151">
        <f t="shared" ca="1" si="3"/>
        <v>18</v>
      </c>
      <c r="B25" s="152">
        <f t="shared" si="4"/>
        <v>499</v>
      </c>
      <c r="C25" s="153">
        <v>7000</v>
      </c>
      <c r="D25" s="154" t="s">
        <v>86</v>
      </c>
      <c r="E25" s="160" t="s">
        <v>95</v>
      </c>
      <c r="F25" s="156"/>
      <c r="G25" s="157"/>
      <c r="H25" s="158"/>
      <c r="I25" s="158"/>
      <c r="J25" s="158"/>
      <c r="K25" s="158" t="s">
        <v>25</v>
      </c>
      <c r="L25" s="158"/>
      <c r="M25" s="158"/>
      <c r="N25" s="159"/>
      <c r="O25" s="167" t="str">
        <f t="shared" si="5"/>
        <v/>
      </c>
      <c r="P25" s="60"/>
      <c r="Q25" s="61"/>
    </row>
    <row r="26" spans="1:17" x14ac:dyDescent="0.2">
      <c r="A26" s="151">
        <f t="shared" ca="1" si="3"/>
        <v>19</v>
      </c>
      <c r="B26" s="152">
        <f t="shared" si="4"/>
        <v>499</v>
      </c>
      <c r="C26" s="153">
        <v>7001</v>
      </c>
      <c r="D26" s="154" t="s">
        <v>87</v>
      </c>
      <c r="E26" s="160" t="s">
        <v>130</v>
      </c>
      <c r="F26" s="156"/>
      <c r="G26" s="157"/>
      <c r="H26" s="158"/>
      <c r="I26" s="158"/>
      <c r="J26" s="158"/>
      <c r="K26" s="158" t="s">
        <v>25</v>
      </c>
      <c r="L26" s="158"/>
      <c r="M26" s="158"/>
      <c r="N26" s="159"/>
      <c r="O26" s="167" t="str">
        <f t="shared" si="5"/>
        <v/>
      </c>
      <c r="P26" s="60"/>
      <c r="Q26" s="61"/>
    </row>
    <row r="27" spans="1:17" x14ac:dyDescent="0.2">
      <c r="A27" s="151">
        <f t="shared" ca="1" si="3"/>
        <v>20</v>
      </c>
      <c r="B27" s="152">
        <f t="shared" si="4"/>
        <v>499</v>
      </c>
      <c r="C27" s="153">
        <v>7002</v>
      </c>
      <c r="D27" s="154" t="s">
        <v>131</v>
      </c>
      <c r="E27" s="155"/>
      <c r="F27" s="156"/>
      <c r="G27" s="157"/>
      <c r="H27" s="158"/>
      <c r="I27" s="158"/>
      <c r="J27" s="158"/>
      <c r="K27" s="158" t="s">
        <v>25</v>
      </c>
      <c r="L27" s="158"/>
      <c r="M27" s="158"/>
      <c r="N27" s="159"/>
      <c r="O27" s="167" t="str">
        <f t="shared" si="5"/>
        <v/>
      </c>
      <c r="P27" s="60"/>
      <c r="Q27" s="61"/>
    </row>
    <row r="28" spans="1:17" x14ac:dyDescent="0.2">
      <c r="A28" s="151">
        <f t="shared" ca="1" si="3"/>
        <v>21</v>
      </c>
      <c r="B28" s="152">
        <f t="shared" si="4"/>
        <v>499</v>
      </c>
      <c r="C28" s="153">
        <v>7003</v>
      </c>
      <c r="D28" s="154" t="s">
        <v>89</v>
      </c>
      <c r="E28" s="155"/>
      <c r="F28" s="156"/>
      <c r="G28" s="157"/>
      <c r="H28" s="158"/>
      <c r="I28" s="158"/>
      <c r="J28" s="158"/>
      <c r="K28" s="158" t="s">
        <v>25</v>
      </c>
      <c r="L28" s="158"/>
      <c r="M28" s="158"/>
      <c r="N28" s="159"/>
      <c r="O28" s="167" t="str">
        <f t="shared" si="5"/>
        <v/>
      </c>
      <c r="P28" s="60"/>
      <c r="Q28" s="61"/>
    </row>
    <row r="29" spans="1:17" x14ac:dyDescent="0.2">
      <c r="A29" s="151">
        <f t="shared" ca="1" si="3"/>
        <v>22</v>
      </c>
      <c r="B29" s="152">
        <f t="shared" si="4"/>
        <v>499</v>
      </c>
      <c r="C29" s="153"/>
      <c r="D29" s="154" t="s">
        <v>31</v>
      </c>
      <c r="E29" s="155"/>
      <c r="F29" s="156"/>
      <c r="G29" s="157"/>
      <c r="H29" s="158" t="s">
        <v>27</v>
      </c>
      <c r="I29" s="158" t="s">
        <v>27</v>
      </c>
      <c r="J29" s="158" t="s">
        <v>27</v>
      </c>
      <c r="K29" s="158" t="s">
        <v>27</v>
      </c>
      <c r="L29" s="158" t="s">
        <v>27</v>
      </c>
      <c r="M29" s="158" t="s">
        <v>27</v>
      </c>
      <c r="N29" s="159" t="s">
        <v>27</v>
      </c>
      <c r="O29" s="167" t="str">
        <f t="shared" si="5"/>
        <v/>
      </c>
      <c r="P29" s="60"/>
      <c r="Q29" s="61"/>
    </row>
    <row r="30" spans="1:17" x14ac:dyDescent="0.2">
      <c r="A30" s="151">
        <f t="shared" ca="1" si="3"/>
        <v>23</v>
      </c>
      <c r="B30" s="152">
        <f t="shared" si="4"/>
        <v>499</v>
      </c>
      <c r="C30" s="153">
        <v>9000</v>
      </c>
      <c r="D30" s="154" t="s">
        <v>90</v>
      </c>
      <c r="E30" s="155"/>
      <c r="F30" s="156"/>
      <c r="G30" s="157"/>
      <c r="H30" s="158"/>
      <c r="I30" s="158"/>
      <c r="J30" s="158"/>
      <c r="K30" s="158" t="s">
        <v>25</v>
      </c>
      <c r="L30" s="158"/>
      <c r="M30" s="158"/>
      <c r="N30" s="159"/>
      <c r="O30" s="167" t="str">
        <f t="shared" si="5"/>
        <v/>
      </c>
      <c r="P30" s="60"/>
      <c r="Q30" s="61"/>
    </row>
    <row r="31" spans="1:17" x14ac:dyDescent="0.2">
      <c r="A31" s="151">
        <f t="shared" ca="1" si="3"/>
        <v>24</v>
      </c>
      <c r="B31" s="152">
        <f t="shared" si="4"/>
        <v>499</v>
      </c>
      <c r="C31" s="153">
        <v>9001</v>
      </c>
      <c r="D31" s="154" t="s">
        <v>91</v>
      </c>
      <c r="E31" s="155"/>
      <c r="F31" s="156"/>
      <c r="G31" s="157"/>
      <c r="H31" s="158"/>
      <c r="I31" s="158"/>
      <c r="J31" s="158"/>
      <c r="K31" s="158" t="s">
        <v>25</v>
      </c>
      <c r="L31" s="158"/>
      <c r="M31" s="158"/>
      <c r="N31" s="159"/>
      <c r="O31" s="167" t="str">
        <f t="shared" si="5"/>
        <v/>
      </c>
      <c r="P31" s="60"/>
      <c r="Q31" s="61"/>
    </row>
    <row r="32" spans="1:17" ht="25.5" x14ac:dyDescent="0.2">
      <c r="A32" s="151">
        <f ca="1">CELL("Zeile",A32)-A$7</f>
        <v>25</v>
      </c>
      <c r="B32" s="152">
        <f t="shared" si="4"/>
        <v>499</v>
      </c>
      <c r="C32" s="153">
        <v>9002</v>
      </c>
      <c r="D32" s="154" t="s">
        <v>92</v>
      </c>
      <c r="E32" s="155"/>
      <c r="F32" s="156"/>
      <c r="G32" s="157"/>
      <c r="H32" s="158"/>
      <c r="I32" s="158"/>
      <c r="J32" s="158"/>
      <c r="K32" s="158" t="s">
        <v>25</v>
      </c>
      <c r="L32" s="158"/>
      <c r="M32" s="158"/>
      <c r="N32" s="159"/>
      <c r="O32" s="167" t="str">
        <f t="shared" si="5"/>
        <v/>
      </c>
      <c r="P32" s="60"/>
      <c r="Q32" s="61"/>
    </row>
    <row r="33" spans="1:15" x14ac:dyDescent="0.2">
      <c r="A33" s="151">
        <f ca="1">CELL("Zeile",A33)-A$7</f>
        <v>26</v>
      </c>
      <c r="B33" s="152">
        <f t="shared" si="4"/>
        <v>499</v>
      </c>
      <c r="C33" s="153">
        <v>9003</v>
      </c>
      <c r="D33" s="154" t="s">
        <v>93</v>
      </c>
      <c r="E33" s="155"/>
      <c r="F33" s="156"/>
      <c r="G33" s="157"/>
      <c r="H33" s="158"/>
      <c r="I33" s="158"/>
      <c r="J33" s="158"/>
      <c r="K33" s="158" t="s">
        <v>25</v>
      </c>
      <c r="L33" s="158"/>
      <c r="M33" s="158"/>
      <c r="N33" s="159"/>
      <c r="O33" s="167" t="str">
        <f t="shared" si="5"/>
        <v/>
      </c>
    </row>
    <row r="34" spans="1:15" ht="12.75" customHeight="1" x14ac:dyDescent="0.2">
      <c r="A34" s="168"/>
      <c r="B34" s="179" t="s">
        <v>30</v>
      </c>
      <c r="C34" s="179"/>
      <c r="D34" s="169"/>
      <c r="E34" s="170"/>
      <c r="F34" s="171"/>
      <c r="G34" s="172"/>
      <c r="H34" s="170"/>
      <c r="I34" s="170"/>
      <c r="J34" s="170"/>
      <c r="K34" s="170"/>
      <c r="L34" s="170"/>
      <c r="M34" s="170"/>
      <c r="N34" s="170"/>
      <c r="O34" s="167" t="str">
        <f t="shared" si="5"/>
        <v/>
      </c>
    </row>
    <row r="35" spans="1:15" x14ac:dyDescent="0.2">
      <c r="A35" s="168"/>
      <c r="B35" s="168"/>
      <c r="C35" s="168"/>
      <c r="D35" s="169"/>
      <c r="E35" s="170"/>
      <c r="F35" s="171"/>
      <c r="G35" s="172"/>
      <c r="H35" s="170"/>
      <c r="I35" s="170"/>
      <c r="J35" s="170"/>
      <c r="K35" s="170"/>
      <c r="L35" s="170"/>
      <c r="M35" s="170"/>
      <c r="N35" s="170"/>
      <c r="O35" s="170"/>
    </row>
    <row r="36" spans="1:15" x14ac:dyDescent="0.2">
      <c r="A36" s="168"/>
      <c r="B36" s="168"/>
      <c r="C36" s="168"/>
      <c r="D36" s="169"/>
      <c r="E36" s="170"/>
      <c r="F36" s="171"/>
      <c r="G36" s="172"/>
      <c r="H36" s="170"/>
      <c r="I36" s="170"/>
      <c r="J36" s="170"/>
      <c r="K36" s="170"/>
      <c r="L36" s="170"/>
      <c r="M36" s="170"/>
      <c r="N36" s="170"/>
      <c r="O36" s="170"/>
    </row>
    <row r="37" spans="1:15" x14ac:dyDescent="0.2">
      <c r="A37" s="168"/>
      <c r="B37" s="168"/>
      <c r="C37" s="168"/>
      <c r="D37" s="169"/>
      <c r="E37" s="170"/>
      <c r="F37" s="171"/>
      <c r="G37" s="172"/>
      <c r="H37" s="170"/>
      <c r="I37" s="170"/>
      <c r="J37" s="170"/>
      <c r="K37" s="170"/>
      <c r="L37" s="170"/>
      <c r="M37" s="170"/>
      <c r="N37" s="170"/>
      <c r="O37" s="170"/>
    </row>
    <row r="38" spans="1:15" x14ac:dyDescent="0.2">
      <c r="A38" s="168"/>
      <c r="B38" s="168"/>
      <c r="C38" s="168"/>
      <c r="D38" s="169"/>
      <c r="E38" s="170"/>
      <c r="F38" s="171"/>
      <c r="G38" s="172"/>
      <c r="H38" s="170"/>
      <c r="I38" s="170"/>
      <c r="J38" s="170"/>
      <c r="K38" s="170"/>
      <c r="L38" s="170"/>
      <c r="M38" s="170"/>
      <c r="N38" s="170"/>
      <c r="O38" s="170"/>
    </row>
    <row r="39" spans="1:15" x14ac:dyDescent="0.2">
      <c r="A39" s="168"/>
      <c r="B39" s="168"/>
      <c r="C39" s="168"/>
      <c r="D39" s="169"/>
      <c r="E39" s="170"/>
      <c r="F39" s="171"/>
      <c r="G39" s="172"/>
      <c r="H39" s="170"/>
      <c r="I39" s="170"/>
      <c r="J39" s="170"/>
      <c r="K39" s="170"/>
      <c r="L39" s="170"/>
      <c r="M39" s="170"/>
      <c r="N39" s="170"/>
      <c r="O39" s="170"/>
    </row>
    <row r="40" spans="1:15" x14ac:dyDescent="0.2">
      <c r="A40" s="168"/>
      <c r="B40" s="168"/>
      <c r="C40" s="168"/>
      <c r="D40" s="169"/>
      <c r="E40" s="170"/>
      <c r="F40" s="171"/>
      <c r="G40" s="172"/>
      <c r="H40" s="170"/>
      <c r="I40" s="170"/>
      <c r="J40" s="170"/>
      <c r="K40" s="170"/>
      <c r="L40" s="170"/>
      <c r="M40" s="170"/>
      <c r="N40" s="170"/>
      <c r="O40" s="170"/>
    </row>
    <row r="41" spans="1:15" x14ac:dyDescent="0.2">
      <c r="A41" s="168"/>
      <c r="B41" s="168"/>
      <c r="C41" s="168"/>
      <c r="D41" s="169"/>
      <c r="E41" s="170"/>
      <c r="F41" s="171"/>
      <c r="G41" s="172"/>
      <c r="H41" s="170"/>
      <c r="I41" s="170"/>
      <c r="J41" s="170"/>
      <c r="K41" s="170"/>
      <c r="L41" s="170"/>
      <c r="M41" s="170"/>
      <c r="N41" s="170"/>
      <c r="O41" s="170"/>
    </row>
  </sheetData>
  <mergeCells count="5">
    <mergeCell ref="B34:C34"/>
    <mergeCell ref="H1:L1"/>
    <mergeCell ref="M1:N1"/>
    <mergeCell ref="H2:L2"/>
    <mergeCell ref="M2:N2"/>
  </mergeCells>
  <phoneticPr fontId="1" type="noConversion"/>
  <conditionalFormatting sqref="H28:N28 H29:H52 H59:H64">
    <cfRule type="expression" dxfId="1" priority="1" stopIfTrue="1">
      <formula>(H28&lt;&gt;IF(ISNUMBER($C28),VLOOKUP($C28,INDIRECT(KatName&amp;$B28),H$5,0),""))</formula>
    </cfRule>
  </conditionalFormatting>
  <conditionalFormatting sqref="H53:N58">
    <cfRule type="expression" dxfId="0" priority="2" stopIfTrue="1">
      <formula>(H53&lt;&gt;IF(ISNUMBER($C53),VLOOKUP($C53,INDIRECT(#REF!&amp;#REF!),H$7,0),""))</formula>
    </cfRule>
  </conditionalFormatting>
  <pageMargins left="0.51181102362204722" right="0.51181102362204722" top="0.78740157480314965" bottom="0.78740157480314965" header="0.31496062992125984" footer="0.31496062992125984"/>
  <pageSetup paperSize="9" scale="74" orientation="landscape" r:id="rId1"/>
  <headerFooter alignWithMargins="0">
    <oddHeader>&amp;L&amp;"Melior Com,Standard"Vergabe-Nr.: ZR3-16150-2026-128-13-BG370&amp;"Arial,Standard"
&amp;C&amp;"Melior Com,Fett"&amp;14Arbeitskarte MSR
&amp;A&amp;R&amp;"Melior Com,Standard"Anlage 3</oddHeader>
    <oddFooter>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1"/>
  </sheetPr>
  <dimension ref="A1:Q53"/>
  <sheetViews>
    <sheetView view="pageLayout" zoomScaleNormal="100" zoomScaleSheetLayoutView="100" workbookViewId="0">
      <selection activeCell="D64" sqref="D64"/>
    </sheetView>
  </sheetViews>
  <sheetFormatPr baseColWidth="10" defaultRowHeight="12.75" x14ac:dyDescent="0.2"/>
  <cols>
    <col min="1" max="1" width="4.42578125" style="64" customWidth="1"/>
    <col min="2" max="2" width="7" style="64" customWidth="1"/>
    <col min="3" max="3" width="10.28515625" style="64" customWidth="1"/>
    <col min="4" max="4" width="54.5703125" style="65" customWidth="1"/>
    <col min="5" max="5" width="35.140625" style="11" customWidth="1"/>
    <col min="6" max="6" width="16.5703125" style="66" customWidth="1"/>
    <col min="7" max="7" width="7.5703125" style="67" customWidth="1"/>
    <col min="8" max="12" width="4.140625" style="11" customWidth="1"/>
    <col min="13" max="13" width="5.5703125" style="11" customWidth="1"/>
    <col min="14" max="14" width="5.28515625" style="11" customWidth="1"/>
    <col min="15" max="15" width="18.5703125" style="11" customWidth="1"/>
    <col min="16" max="16384" width="11.42578125" style="11"/>
  </cols>
  <sheetData>
    <row r="1" spans="1:17" ht="15.75" customHeight="1" x14ac:dyDescent="0.2">
      <c r="A1" s="1"/>
      <c r="B1" s="2"/>
      <c r="C1" s="3" t="s">
        <v>43</v>
      </c>
      <c r="D1" s="4" t="s">
        <v>94</v>
      </c>
      <c r="E1" s="5"/>
      <c r="F1" s="6"/>
      <c r="G1" s="7"/>
      <c r="H1" s="189"/>
      <c r="I1" s="190"/>
      <c r="J1" s="190"/>
      <c r="K1" s="190"/>
      <c r="L1" s="190"/>
      <c r="M1" s="191"/>
      <c r="N1" s="192"/>
      <c r="O1" s="8"/>
      <c r="P1" s="9"/>
      <c r="Q1" s="10"/>
    </row>
    <row r="2" spans="1:17" ht="15.75" customHeight="1" x14ac:dyDescent="0.2">
      <c r="A2" s="69"/>
      <c r="B2" s="12"/>
      <c r="C2" s="13" t="s">
        <v>0</v>
      </c>
      <c r="D2" s="14" t="s">
        <v>101</v>
      </c>
      <c r="E2" s="15"/>
      <c r="F2" s="16"/>
      <c r="G2" s="17"/>
      <c r="H2" s="193"/>
      <c r="I2" s="194"/>
      <c r="J2" s="194"/>
      <c r="K2" s="194"/>
      <c r="L2" s="194"/>
      <c r="M2" s="195"/>
      <c r="N2" s="196"/>
      <c r="O2" s="18"/>
      <c r="P2" s="19"/>
      <c r="Q2" s="10"/>
    </row>
    <row r="3" spans="1:17" ht="15" x14ac:dyDescent="0.2">
      <c r="A3" s="70"/>
      <c r="B3" s="20"/>
      <c r="C3" s="21">
        <v>499</v>
      </c>
      <c r="D3" s="22" t="s">
        <v>44</v>
      </c>
      <c r="E3" s="23"/>
      <c r="F3" s="78"/>
      <c r="G3" s="83" t="s">
        <v>45</v>
      </c>
      <c r="H3" s="79" t="s">
        <v>1</v>
      </c>
      <c r="I3" s="80"/>
      <c r="J3" s="80"/>
      <c r="K3" s="80"/>
      <c r="L3" s="80"/>
      <c r="M3" s="80"/>
      <c r="N3" s="81"/>
      <c r="O3" s="82"/>
      <c r="P3" s="9"/>
      <c r="Q3" s="10"/>
    </row>
    <row r="4" spans="1:17" ht="73.5" customHeight="1" x14ac:dyDescent="0.2">
      <c r="A4" s="71" t="s">
        <v>46</v>
      </c>
      <c r="B4" s="25" t="s">
        <v>2</v>
      </c>
      <c r="C4" s="26" t="s">
        <v>3</v>
      </c>
      <c r="D4" s="27" t="s">
        <v>47</v>
      </c>
      <c r="E4" s="28" t="s">
        <v>4</v>
      </c>
      <c r="F4" s="29"/>
      <c r="G4" s="30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2" t="s">
        <v>33</v>
      </c>
      <c r="O4" s="33"/>
      <c r="P4" s="9"/>
      <c r="Q4" s="10"/>
    </row>
    <row r="5" spans="1:17" x14ac:dyDescent="0.2">
      <c r="A5" s="72" t="s">
        <v>12</v>
      </c>
      <c r="B5" s="34" t="s">
        <v>13</v>
      </c>
      <c r="C5" s="35" t="s">
        <v>14</v>
      </c>
      <c r="D5" s="34" t="s">
        <v>15</v>
      </c>
      <c r="E5" s="36" t="s">
        <v>16</v>
      </c>
      <c r="F5" s="37" t="s">
        <v>17</v>
      </c>
      <c r="G5" s="38" t="s">
        <v>48</v>
      </c>
      <c r="H5" s="39" t="s">
        <v>18</v>
      </c>
      <c r="I5" s="39" t="s">
        <v>19</v>
      </c>
      <c r="J5" s="39" t="s">
        <v>20</v>
      </c>
      <c r="K5" s="39" t="s">
        <v>21</v>
      </c>
      <c r="L5" s="39" t="s">
        <v>22</v>
      </c>
      <c r="M5" s="39" t="s">
        <v>23</v>
      </c>
      <c r="N5" s="40" t="s">
        <v>24</v>
      </c>
      <c r="O5" s="41" t="s">
        <v>49</v>
      </c>
      <c r="P5" s="9"/>
      <c r="Q5" s="10"/>
    </row>
    <row r="6" spans="1:17" hidden="1" x14ac:dyDescent="0.2">
      <c r="A6" s="42"/>
      <c r="B6" s="43"/>
      <c r="C6" s="43"/>
      <c r="D6" s="44"/>
      <c r="E6" s="45"/>
      <c r="F6" s="46"/>
      <c r="G6" s="47"/>
      <c r="H6" s="48">
        <v>12</v>
      </c>
      <c r="I6" s="48">
        <v>4</v>
      </c>
      <c r="J6" s="48">
        <v>2</v>
      </c>
      <c r="K6" s="48">
        <v>1</v>
      </c>
      <c r="L6" s="49">
        <v>0.5</v>
      </c>
      <c r="M6" s="49">
        <v>0.2</v>
      </c>
      <c r="N6" s="50">
        <v>1</v>
      </c>
      <c r="O6" s="51"/>
      <c r="P6" s="52"/>
      <c r="Q6" s="10"/>
    </row>
    <row r="7" spans="1:17" hidden="1" x14ac:dyDescent="0.2">
      <c r="A7" s="42">
        <f ca="1">CELL("Zeile",A7)</f>
        <v>7</v>
      </c>
      <c r="B7" s="73"/>
      <c r="C7" s="73"/>
      <c r="D7" s="74">
        <v>2</v>
      </c>
      <c r="E7" s="75"/>
      <c r="F7" s="75"/>
      <c r="G7" s="76"/>
      <c r="H7" s="74">
        <v>3</v>
      </c>
      <c r="I7" s="74">
        <v>4</v>
      </c>
      <c r="J7" s="74">
        <v>5</v>
      </c>
      <c r="K7" s="74">
        <v>6</v>
      </c>
      <c r="L7" s="74">
        <v>7</v>
      </c>
      <c r="M7" s="74">
        <v>8</v>
      </c>
      <c r="N7" s="77">
        <v>9</v>
      </c>
      <c r="O7" s="77"/>
      <c r="P7" s="52"/>
      <c r="Q7" s="10"/>
    </row>
    <row r="8" spans="1:17" ht="25.5" x14ac:dyDescent="0.2">
      <c r="A8" s="68">
        <f t="shared" ref="A8:A50" ca="1" si="0">CELL("Zeile",A8)-A$7</f>
        <v>1</v>
      </c>
      <c r="B8" s="62">
        <f t="shared" ref="B8:B52" si="1">$C$3</f>
        <v>499</v>
      </c>
      <c r="C8" s="53">
        <v>3100</v>
      </c>
      <c r="D8" s="63" t="s">
        <v>50</v>
      </c>
      <c r="E8" s="54"/>
      <c r="F8" s="55"/>
      <c r="G8" s="56"/>
      <c r="H8" s="57"/>
      <c r="I8" s="57"/>
      <c r="J8" s="57"/>
      <c r="K8" s="57" t="s">
        <v>25</v>
      </c>
      <c r="L8" s="57"/>
      <c r="M8" s="57"/>
      <c r="N8" s="58"/>
      <c r="O8" s="59" t="str">
        <f>IF(F8="","",IF(COUNTIF(H8:N8,"x")=1,F8*G8*LOOKUP("x",H8:N8,H$6:N$6),IF(ISNUMBER($C8),"???","--------")))</f>
        <v/>
      </c>
      <c r="P8" s="60"/>
      <c r="Q8" s="61"/>
    </row>
    <row r="9" spans="1:17" ht="25.5" x14ac:dyDescent="0.2">
      <c r="A9" s="68">
        <f t="shared" ca="1" si="0"/>
        <v>2</v>
      </c>
      <c r="B9" s="62">
        <f t="shared" si="1"/>
        <v>499</v>
      </c>
      <c r="C9" s="53">
        <v>3101</v>
      </c>
      <c r="D9" s="63" t="s">
        <v>51</v>
      </c>
      <c r="E9" s="54"/>
      <c r="F9" s="55"/>
      <c r="G9" s="56"/>
      <c r="H9" s="57"/>
      <c r="I9" s="57"/>
      <c r="J9" s="57"/>
      <c r="K9" s="57" t="s">
        <v>25</v>
      </c>
      <c r="L9" s="57"/>
      <c r="M9" s="57"/>
      <c r="N9" s="58"/>
      <c r="O9" s="59" t="str">
        <f t="shared" ref="O9:O53" si="2">IF(F9="","",IF(COUNTIF(H9:N9,"x")=1,F9*G9*LOOKUP("x",H9:N9,H$6:N$6),IF(ISNUMBER($C9),"???","--------")))</f>
        <v/>
      </c>
      <c r="P9" s="60"/>
      <c r="Q9" s="61"/>
    </row>
    <row r="10" spans="1:17" x14ac:dyDescent="0.2">
      <c r="A10" s="68">
        <f t="shared" ca="1" si="0"/>
        <v>3</v>
      </c>
      <c r="B10" s="62">
        <f t="shared" si="1"/>
        <v>499</v>
      </c>
      <c r="C10" s="53">
        <v>3102</v>
      </c>
      <c r="D10" s="63" t="s">
        <v>26</v>
      </c>
      <c r="E10" s="54"/>
      <c r="F10" s="55"/>
      <c r="G10" s="56"/>
      <c r="H10" s="57"/>
      <c r="I10" s="57"/>
      <c r="J10" s="57"/>
      <c r="K10" s="57" t="s">
        <v>25</v>
      </c>
      <c r="L10" s="57"/>
      <c r="M10" s="57"/>
      <c r="N10" s="58"/>
      <c r="O10" s="59" t="str">
        <f t="shared" si="2"/>
        <v/>
      </c>
      <c r="P10" s="60"/>
      <c r="Q10" s="61"/>
    </row>
    <row r="11" spans="1:17" ht="25.5" x14ac:dyDescent="0.2">
      <c r="A11" s="68">
        <f t="shared" ca="1" si="0"/>
        <v>4</v>
      </c>
      <c r="B11" s="62">
        <f t="shared" si="1"/>
        <v>499</v>
      </c>
      <c r="C11" s="53">
        <v>3104</v>
      </c>
      <c r="D11" s="63" t="s">
        <v>52</v>
      </c>
      <c r="E11" s="54"/>
      <c r="F11" s="55"/>
      <c r="G11" s="56"/>
      <c r="H11" s="57"/>
      <c r="I11" s="57"/>
      <c r="J11" s="57"/>
      <c r="K11" s="57" t="s">
        <v>25</v>
      </c>
      <c r="L11" s="57"/>
      <c r="M11" s="57"/>
      <c r="N11" s="58"/>
      <c r="O11" s="59" t="str">
        <f t="shared" si="2"/>
        <v/>
      </c>
      <c r="P11" s="60"/>
      <c r="Q11" s="61"/>
    </row>
    <row r="12" spans="1:17" ht="25.5" x14ac:dyDescent="0.2">
      <c r="A12" s="68">
        <f t="shared" ca="1" si="0"/>
        <v>5</v>
      </c>
      <c r="B12" s="62">
        <f t="shared" si="1"/>
        <v>499</v>
      </c>
      <c r="C12" s="53">
        <v>3105</v>
      </c>
      <c r="D12" s="63" t="s">
        <v>53</v>
      </c>
      <c r="E12" s="54"/>
      <c r="F12" s="55"/>
      <c r="G12" s="56"/>
      <c r="H12" s="57"/>
      <c r="I12" s="57"/>
      <c r="J12" s="57"/>
      <c r="K12" s="57" t="s">
        <v>25</v>
      </c>
      <c r="L12" s="57"/>
      <c r="M12" s="57"/>
      <c r="N12" s="58"/>
      <c r="O12" s="59" t="str">
        <f t="shared" si="2"/>
        <v/>
      </c>
      <c r="P12" s="60"/>
      <c r="Q12" s="61"/>
    </row>
    <row r="13" spans="1:17" x14ac:dyDescent="0.2">
      <c r="A13" s="68">
        <f t="shared" ca="1" si="0"/>
        <v>6</v>
      </c>
      <c r="B13" s="62">
        <f t="shared" si="1"/>
        <v>499</v>
      </c>
      <c r="C13" s="53">
        <v>3106</v>
      </c>
      <c r="D13" s="63" t="s">
        <v>54</v>
      </c>
      <c r="E13" s="54"/>
      <c r="F13" s="55"/>
      <c r="G13" s="56"/>
      <c r="H13" s="57"/>
      <c r="I13" s="57"/>
      <c r="J13" s="57"/>
      <c r="K13" s="57" t="s">
        <v>25</v>
      </c>
      <c r="L13" s="57"/>
      <c r="M13" s="57"/>
      <c r="N13" s="58"/>
      <c r="O13" s="59" t="str">
        <f t="shared" si="2"/>
        <v/>
      </c>
      <c r="P13" s="60"/>
      <c r="Q13" s="61"/>
    </row>
    <row r="14" spans="1:17" x14ac:dyDescent="0.2">
      <c r="A14" s="68">
        <f t="shared" ca="1" si="0"/>
        <v>7</v>
      </c>
      <c r="B14" s="62">
        <f t="shared" si="1"/>
        <v>499</v>
      </c>
      <c r="C14" s="53">
        <v>3107</v>
      </c>
      <c r="D14" s="63" t="s">
        <v>55</v>
      </c>
      <c r="E14" s="54"/>
      <c r="F14" s="55"/>
      <c r="G14" s="56"/>
      <c r="H14" s="57"/>
      <c r="I14" s="57"/>
      <c r="J14" s="57"/>
      <c r="K14" s="57" t="s">
        <v>25</v>
      </c>
      <c r="L14" s="57"/>
      <c r="M14" s="57"/>
      <c r="N14" s="58"/>
      <c r="O14" s="59" t="str">
        <f t="shared" si="2"/>
        <v/>
      </c>
      <c r="P14" s="60"/>
      <c r="Q14" s="61"/>
    </row>
    <row r="15" spans="1:17" x14ac:dyDescent="0.2">
      <c r="A15" s="68">
        <f t="shared" ca="1" si="0"/>
        <v>8</v>
      </c>
      <c r="B15" s="62">
        <f t="shared" si="1"/>
        <v>499</v>
      </c>
      <c r="C15" s="53"/>
      <c r="D15" s="63" t="s">
        <v>31</v>
      </c>
      <c r="E15" s="54"/>
      <c r="F15" s="55"/>
      <c r="G15" s="56"/>
      <c r="H15" s="57" t="s">
        <v>27</v>
      </c>
      <c r="I15" s="57" t="s">
        <v>27</v>
      </c>
      <c r="J15" s="57" t="s">
        <v>27</v>
      </c>
      <c r="K15" s="57" t="s">
        <v>27</v>
      </c>
      <c r="L15" s="57" t="s">
        <v>27</v>
      </c>
      <c r="M15" s="57" t="s">
        <v>27</v>
      </c>
      <c r="N15" s="58" t="s">
        <v>27</v>
      </c>
      <c r="O15" s="59" t="str">
        <f t="shared" si="2"/>
        <v/>
      </c>
      <c r="P15" s="60"/>
      <c r="Q15" s="61"/>
    </row>
    <row r="16" spans="1:17" x14ac:dyDescent="0.2">
      <c r="A16" s="68">
        <f t="shared" ca="1" si="0"/>
        <v>9</v>
      </c>
      <c r="B16" s="62">
        <f t="shared" si="1"/>
        <v>499</v>
      </c>
      <c r="C16" s="53">
        <v>3200</v>
      </c>
      <c r="D16" s="63" t="s">
        <v>56</v>
      </c>
      <c r="E16" s="54" t="s">
        <v>57</v>
      </c>
      <c r="F16" s="55"/>
      <c r="G16" s="56"/>
      <c r="H16" s="57"/>
      <c r="I16" s="57"/>
      <c r="J16" s="57"/>
      <c r="K16" s="57" t="s">
        <v>25</v>
      </c>
      <c r="L16" s="57"/>
      <c r="M16" s="57"/>
      <c r="N16" s="58"/>
      <c r="O16" s="59" t="str">
        <f t="shared" si="2"/>
        <v/>
      </c>
      <c r="P16" s="60"/>
      <c r="Q16" s="61"/>
    </row>
    <row r="17" spans="1:17" ht="25.5" x14ac:dyDescent="0.2">
      <c r="A17" s="68">
        <f t="shared" ca="1" si="0"/>
        <v>10</v>
      </c>
      <c r="B17" s="62">
        <f t="shared" si="1"/>
        <v>499</v>
      </c>
      <c r="C17" s="53">
        <v>3201</v>
      </c>
      <c r="D17" s="63" t="s">
        <v>51</v>
      </c>
      <c r="E17" s="54" t="s">
        <v>58</v>
      </c>
      <c r="F17" s="55"/>
      <c r="G17" s="56"/>
      <c r="H17" s="57"/>
      <c r="I17" s="57"/>
      <c r="J17" s="57"/>
      <c r="K17" s="57" t="s">
        <v>25</v>
      </c>
      <c r="L17" s="57"/>
      <c r="M17" s="57"/>
      <c r="N17" s="58"/>
      <c r="O17" s="59" t="str">
        <f t="shared" si="2"/>
        <v/>
      </c>
      <c r="P17" s="60"/>
      <c r="Q17" s="61"/>
    </row>
    <row r="18" spans="1:17" x14ac:dyDescent="0.2">
      <c r="A18" s="68">
        <f t="shared" ca="1" si="0"/>
        <v>11</v>
      </c>
      <c r="B18" s="62">
        <f t="shared" si="1"/>
        <v>499</v>
      </c>
      <c r="C18" s="53">
        <v>3202</v>
      </c>
      <c r="D18" s="63" t="s">
        <v>26</v>
      </c>
      <c r="E18" s="54"/>
      <c r="F18" s="55"/>
      <c r="G18" s="56"/>
      <c r="H18" s="57"/>
      <c r="I18" s="57"/>
      <c r="J18" s="57"/>
      <c r="K18" s="57" t="s">
        <v>25</v>
      </c>
      <c r="L18" s="57"/>
      <c r="M18" s="57"/>
      <c r="N18" s="58"/>
      <c r="O18" s="59" t="str">
        <f t="shared" si="2"/>
        <v/>
      </c>
      <c r="P18" s="60"/>
      <c r="Q18" s="61"/>
    </row>
    <row r="19" spans="1:17" x14ac:dyDescent="0.2">
      <c r="A19" s="68">
        <f t="shared" ca="1" si="0"/>
        <v>12</v>
      </c>
      <c r="B19" s="62">
        <f t="shared" si="1"/>
        <v>499</v>
      </c>
      <c r="C19" s="53">
        <v>3203</v>
      </c>
      <c r="D19" s="63" t="s">
        <v>59</v>
      </c>
      <c r="E19" s="54"/>
      <c r="F19" s="55"/>
      <c r="G19" s="56"/>
      <c r="H19" s="57"/>
      <c r="I19" s="57"/>
      <c r="J19" s="57"/>
      <c r="K19" s="57" t="s">
        <v>25</v>
      </c>
      <c r="L19" s="57"/>
      <c r="M19" s="57"/>
      <c r="N19" s="58"/>
      <c r="O19" s="59" t="str">
        <f t="shared" si="2"/>
        <v/>
      </c>
      <c r="P19" s="60"/>
      <c r="Q19" s="61"/>
    </row>
    <row r="20" spans="1:17" ht="25.5" x14ac:dyDescent="0.2">
      <c r="A20" s="68">
        <f t="shared" ca="1" si="0"/>
        <v>13</v>
      </c>
      <c r="B20" s="62">
        <f t="shared" si="1"/>
        <v>499</v>
      </c>
      <c r="C20" s="53">
        <v>3204</v>
      </c>
      <c r="D20" s="63" t="s">
        <v>53</v>
      </c>
      <c r="E20" s="54"/>
      <c r="F20" s="55"/>
      <c r="G20" s="56"/>
      <c r="H20" s="57"/>
      <c r="I20" s="57"/>
      <c r="J20" s="57"/>
      <c r="K20" s="57" t="s">
        <v>25</v>
      </c>
      <c r="L20" s="57"/>
      <c r="M20" s="57"/>
      <c r="N20" s="58"/>
      <c r="O20" s="59" t="str">
        <f t="shared" si="2"/>
        <v/>
      </c>
      <c r="P20" s="60"/>
      <c r="Q20" s="61"/>
    </row>
    <row r="21" spans="1:17" x14ac:dyDescent="0.2">
      <c r="A21" s="68">
        <f t="shared" ca="1" si="0"/>
        <v>14</v>
      </c>
      <c r="B21" s="62">
        <f t="shared" si="1"/>
        <v>499</v>
      </c>
      <c r="C21" s="53">
        <v>3205</v>
      </c>
      <c r="D21" s="63" t="s">
        <v>60</v>
      </c>
      <c r="E21" s="54"/>
      <c r="F21" s="55"/>
      <c r="G21" s="56"/>
      <c r="H21" s="57"/>
      <c r="I21" s="57"/>
      <c r="J21" s="57"/>
      <c r="K21" s="57" t="s">
        <v>25</v>
      </c>
      <c r="L21" s="57"/>
      <c r="M21" s="57"/>
      <c r="N21" s="58"/>
      <c r="O21" s="59" t="str">
        <f t="shared" si="2"/>
        <v/>
      </c>
      <c r="P21" s="60"/>
      <c r="Q21" s="61"/>
    </row>
    <row r="22" spans="1:17" x14ac:dyDescent="0.2">
      <c r="A22" s="68">
        <f t="shared" ca="1" si="0"/>
        <v>15</v>
      </c>
      <c r="B22" s="62">
        <f t="shared" si="1"/>
        <v>499</v>
      </c>
      <c r="C22" s="53"/>
      <c r="D22" s="63" t="s">
        <v>31</v>
      </c>
      <c r="E22" s="54"/>
      <c r="F22" s="55"/>
      <c r="G22" s="56"/>
      <c r="H22" s="57" t="s">
        <v>27</v>
      </c>
      <c r="I22" s="57" t="s">
        <v>27</v>
      </c>
      <c r="J22" s="57" t="s">
        <v>27</v>
      </c>
      <c r="K22" s="57" t="s">
        <v>27</v>
      </c>
      <c r="L22" s="57" t="s">
        <v>27</v>
      </c>
      <c r="M22" s="57" t="s">
        <v>27</v>
      </c>
      <c r="N22" s="58" t="s">
        <v>27</v>
      </c>
      <c r="O22" s="59" t="str">
        <f t="shared" si="2"/>
        <v/>
      </c>
      <c r="P22" s="60"/>
      <c r="Q22" s="61"/>
    </row>
    <row r="23" spans="1:17" x14ac:dyDescent="0.2">
      <c r="A23" s="68">
        <f t="shared" ca="1" si="0"/>
        <v>16</v>
      </c>
      <c r="B23" s="62">
        <f t="shared" si="1"/>
        <v>499</v>
      </c>
      <c r="C23" s="53">
        <v>5100</v>
      </c>
      <c r="D23" s="63" t="s">
        <v>65</v>
      </c>
      <c r="E23" s="87" t="s">
        <v>128</v>
      </c>
      <c r="F23" s="55"/>
      <c r="G23" s="56"/>
      <c r="H23" s="57"/>
      <c r="I23" s="57"/>
      <c r="J23" s="57"/>
      <c r="K23" s="57" t="s">
        <v>25</v>
      </c>
      <c r="L23" s="57"/>
      <c r="M23" s="57"/>
      <c r="N23" s="58"/>
      <c r="O23" s="59" t="str">
        <f t="shared" si="2"/>
        <v/>
      </c>
      <c r="P23" s="60"/>
      <c r="Q23" s="61"/>
    </row>
    <row r="24" spans="1:17" ht="25.5" x14ac:dyDescent="0.2">
      <c r="A24" s="68">
        <f t="shared" ca="1" si="0"/>
        <v>17</v>
      </c>
      <c r="B24" s="62">
        <f t="shared" si="1"/>
        <v>499</v>
      </c>
      <c r="C24" s="53">
        <v>5101</v>
      </c>
      <c r="D24" s="63" t="s">
        <v>51</v>
      </c>
      <c r="E24" s="87" t="s">
        <v>29</v>
      </c>
      <c r="F24" s="55"/>
      <c r="G24" s="56"/>
      <c r="H24" s="57"/>
      <c r="I24" s="57"/>
      <c r="J24" s="57"/>
      <c r="K24" s="57" t="s">
        <v>25</v>
      </c>
      <c r="L24" s="57"/>
      <c r="M24" s="57"/>
      <c r="N24" s="58"/>
      <c r="O24" s="59" t="str">
        <f t="shared" si="2"/>
        <v/>
      </c>
      <c r="P24" s="60"/>
      <c r="Q24" s="61"/>
    </row>
    <row r="25" spans="1:17" x14ac:dyDescent="0.2">
      <c r="A25" s="68">
        <f t="shared" ca="1" si="0"/>
        <v>18</v>
      </c>
      <c r="B25" s="62">
        <f t="shared" si="1"/>
        <v>499</v>
      </c>
      <c r="C25" s="53">
        <v>5102</v>
      </c>
      <c r="D25" s="63" t="s">
        <v>66</v>
      </c>
      <c r="E25" s="54"/>
      <c r="F25" s="55"/>
      <c r="G25" s="56"/>
      <c r="H25" s="57"/>
      <c r="I25" s="57"/>
      <c r="J25" s="57"/>
      <c r="K25" s="57" t="s">
        <v>25</v>
      </c>
      <c r="L25" s="57"/>
      <c r="M25" s="57"/>
      <c r="N25" s="58"/>
      <c r="O25" s="59" t="str">
        <f t="shared" si="2"/>
        <v/>
      </c>
      <c r="P25" s="60"/>
      <c r="Q25" s="61"/>
    </row>
    <row r="26" spans="1:17" x14ac:dyDescent="0.2">
      <c r="A26" s="68">
        <f t="shared" ca="1" si="0"/>
        <v>19</v>
      </c>
      <c r="B26" s="62">
        <f t="shared" si="1"/>
        <v>499</v>
      </c>
      <c r="C26" s="53">
        <v>5103</v>
      </c>
      <c r="D26" s="63" t="s">
        <v>26</v>
      </c>
      <c r="E26" s="54"/>
      <c r="F26" s="55"/>
      <c r="G26" s="56"/>
      <c r="H26" s="57"/>
      <c r="I26" s="57"/>
      <c r="J26" s="57"/>
      <c r="K26" s="57" t="s">
        <v>25</v>
      </c>
      <c r="L26" s="57"/>
      <c r="M26" s="57"/>
      <c r="N26" s="58"/>
      <c r="O26" s="59" t="str">
        <f t="shared" si="2"/>
        <v/>
      </c>
      <c r="P26" s="60"/>
      <c r="Q26" s="61"/>
    </row>
    <row r="27" spans="1:17" ht="25.5" x14ac:dyDescent="0.2">
      <c r="A27" s="68">
        <f t="shared" ca="1" si="0"/>
        <v>20</v>
      </c>
      <c r="B27" s="62">
        <f t="shared" si="1"/>
        <v>499</v>
      </c>
      <c r="C27" s="53">
        <v>5104</v>
      </c>
      <c r="D27" s="63" t="s">
        <v>67</v>
      </c>
      <c r="E27" s="54"/>
      <c r="F27" s="55"/>
      <c r="G27" s="56"/>
      <c r="H27" s="57"/>
      <c r="I27" s="57"/>
      <c r="J27" s="57"/>
      <c r="K27" s="57" t="s">
        <v>25</v>
      </c>
      <c r="L27" s="57"/>
      <c r="M27" s="57"/>
      <c r="N27" s="58"/>
      <c r="O27" s="59" t="str">
        <f t="shared" si="2"/>
        <v/>
      </c>
      <c r="P27" s="60"/>
      <c r="Q27" s="61"/>
    </row>
    <row r="28" spans="1:17" ht="25.5" x14ac:dyDescent="0.2">
      <c r="A28" s="68">
        <f t="shared" ca="1" si="0"/>
        <v>21</v>
      </c>
      <c r="B28" s="62">
        <f t="shared" si="1"/>
        <v>499</v>
      </c>
      <c r="C28" s="53">
        <v>5105</v>
      </c>
      <c r="D28" s="63" t="s">
        <v>68</v>
      </c>
      <c r="E28" s="54"/>
      <c r="F28" s="55"/>
      <c r="G28" s="56"/>
      <c r="H28" s="57"/>
      <c r="I28" s="57"/>
      <c r="J28" s="57"/>
      <c r="K28" s="57" t="s">
        <v>25</v>
      </c>
      <c r="L28" s="57"/>
      <c r="M28" s="57"/>
      <c r="N28" s="58"/>
      <c r="O28" s="59" t="str">
        <f t="shared" si="2"/>
        <v/>
      </c>
      <c r="P28" s="60"/>
      <c r="Q28" s="61"/>
    </row>
    <row r="29" spans="1:17" x14ac:dyDescent="0.2">
      <c r="A29" s="68">
        <f t="shared" ca="1" si="0"/>
        <v>22</v>
      </c>
      <c r="B29" s="62">
        <f t="shared" si="1"/>
        <v>499</v>
      </c>
      <c r="C29" s="53">
        <v>5106</v>
      </c>
      <c r="D29" s="63" t="s">
        <v>69</v>
      </c>
      <c r="E29" s="54"/>
      <c r="F29" s="55"/>
      <c r="G29" s="56"/>
      <c r="H29" s="57"/>
      <c r="I29" s="57"/>
      <c r="J29" s="57"/>
      <c r="K29" s="57" t="s">
        <v>25</v>
      </c>
      <c r="L29" s="57"/>
      <c r="M29" s="57"/>
      <c r="N29" s="58"/>
      <c r="O29" s="59" t="str">
        <f t="shared" si="2"/>
        <v/>
      </c>
      <c r="P29" s="60"/>
      <c r="Q29" s="61"/>
    </row>
    <row r="30" spans="1:17" ht="25.5" x14ac:dyDescent="0.2">
      <c r="A30" s="68">
        <f t="shared" ca="1" si="0"/>
        <v>23</v>
      </c>
      <c r="B30" s="62">
        <f t="shared" si="1"/>
        <v>499</v>
      </c>
      <c r="C30" s="53">
        <v>5107</v>
      </c>
      <c r="D30" s="63" t="s">
        <v>70</v>
      </c>
      <c r="E30" s="54"/>
      <c r="F30" s="55"/>
      <c r="G30" s="56"/>
      <c r="H30" s="57"/>
      <c r="I30" s="57"/>
      <c r="J30" s="57"/>
      <c r="K30" s="57" t="s">
        <v>25</v>
      </c>
      <c r="L30" s="57"/>
      <c r="M30" s="57"/>
      <c r="N30" s="58"/>
      <c r="O30" s="59" t="str">
        <f t="shared" si="2"/>
        <v/>
      </c>
      <c r="P30" s="60"/>
      <c r="Q30" s="61"/>
    </row>
    <row r="31" spans="1:17" x14ac:dyDescent="0.2">
      <c r="A31" s="68">
        <f t="shared" ca="1" si="0"/>
        <v>24</v>
      </c>
      <c r="B31" s="62">
        <f t="shared" si="1"/>
        <v>499</v>
      </c>
      <c r="C31" s="53">
        <v>5108</v>
      </c>
      <c r="D31" s="63" t="s">
        <v>60</v>
      </c>
      <c r="E31" s="54"/>
      <c r="F31" s="55"/>
      <c r="G31" s="56"/>
      <c r="H31" s="57"/>
      <c r="I31" s="57"/>
      <c r="J31" s="57"/>
      <c r="K31" s="57" t="s">
        <v>25</v>
      </c>
      <c r="L31" s="57"/>
      <c r="M31" s="57"/>
      <c r="N31" s="58"/>
      <c r="O31" s="59" t="str">
        <f t="shared" si="2"/>
        <v/>
      </c>
      <c r="P31" s="60"/>
      <c r="Q31" s="61"/>
    </row>
    <row r="32" spans="1:17" x14ac:dyDescent="0.2">
      <c r="A32" s="68">
        <f t="shared" ca="1" si="0"/>
        <v>25</v>
      </c>
      <c r="B32" s="62">
        <f t="shared" si="1"/>
        <v>499</v>
      </c>
      <c r="C32" s="53"/>
      <c r="D32" s="63" t="s">
        <v>31</v>
      </c>
      <c r="E32" s="54"/>
      <c r="F32" s="55"/>
      <c r="G32" s="56"/>
      <c r="H32" s="57" t="s">
        <v>27</v>
      </c>
      <c r="I32" s="57" t="s">
        <v>27</v>
      </c>
      <c r="J32" s="57" t="s">
        <v>27</v>
      </c>
      <c r="K32" s="57" t="s">
        <v>27</v>
      </c>
      <c r="L32" s="57" t="s">
        <v>27</v>
      </c>
      <c r="M32" s="57" t="s">
        <v>27</v>
      </c>
      <c r="N32" s="58" t="s">
        <v>27</v>
      </c>
      <c r="O32" s="59" t="str">
        <f t="shared" si="2"/>
        <v/>
      </c>
      <c r="P32" s="60"/>
      <c r="Q32" s="61"/>
    </row>
    <row r="33" spans="1:17" ht="25.5" x14ac:dyDescent="0.2">
      <c r="A33" s="68">
        <f t="shared" ca="1" si="0"/>
        <v>26</v>
      </c>
      <c r="B33" s="62">
        <f t="shared" si="1"/>
        <v>499</v>
      </c>
      <c r="C33" s="53">
        <v>5200</v>
      </c>
      <c r="D33" s="63" t="s">
        <v>71</v>
      </c>
      <c r="E33" s="54" t="s">
        <v>98</v>
      </c>
      <c r="F33" s="55"/>
      <c r="G33" s="56"/>
      <c r="H33" s="57"/>
      <c r="I33" s="57"/>
      <c r="J33" s="57"/>
      <c r="K33" s="57" t="s">
        <v>25</v>
      </c>
      <c r="L33" s="57"/>
      <c r="M33" s="57"/>
      <c r="N33" s="58"/>
      <c r="O33" s="59" t="str">
        <f t="shared" si="2"/>
        <v/>
      </c>
      <c r="P33" s="60"/>
      <c r="Q33" s="61"/>
    </row>
    <row r="34" spans="1:17" ht="25.5" x14ac:dyDescent="0.2">
      <c r="A34" s="68">
        <f t="shared" ca="1" si="0"/>
        <v>27</v>
      </c>
      <c r="B34" s="62">
        <f t="shared" si="1"/>
        <v>499</v>
      </c>
      <c r="C34" s="53">
        <v>5201</v>
      </c>
      <c r="D34" s="63" t="s">
        <v>51</v>
      </c>
      <c r="E34" s="54"/>
      <c r="F34" s="55"/>
      <c r="G34" s="56"/>
      <c r="H34" s="57"/>
      <c r="I34" s="57"/>
      <c r="J34" s="57"/>
      <c r="K34" s="57" t="s">
        <v>25</v>
      </c>
      <c r="L34" s="57"/>
      <c r="M34" s="57"/>
      <c r="N34" s="58"/>
      <c r="O34" s="59" t="str">
        <f t="shared" si="2"/>
        <v/>
      </c>
      <c r="P34" s="60"/>
      <c r="Q34" s="61"/>
    </row>
    <row r="35" spans="1:17" x14ac:dyDescent="0.2">
      <c r="A35" s="68">
        <f t="shared" ca="1" si="0"/>
        <v>28</v>
      </c>
      <c r="B35" s="62">
        <f t="shared" si="1"/>
        <v>499</v>
      </c>
      <c r="C35" s="53">
        <v>5202</v>
      </c>
      <c r="D35" s="63" t="s">
        <v>26</v>
      </c>
      <c r="E35" s="54"/>
      <c r="F35" s="55"/>
      <c r="G35" s="56"/>
      <c r="H35" s="57"/>
      <c r="I35" s="57"/>
      <c r="J35" s="57"/>
      <c r="K35" s="57" t="s">
        <v>25</v>
      </c>
      <c r="L35" s="57"/>
      <c r="M35" s="57"/>
      <c r="N35" s="58"/>
      <c r="O35" s="59" t="str">
        <f t="shared" si="2"/>
        <v/>
      </c>
      <c r="P35" s="60"/>
      <c r="Q35" s="61"/>
    </row>
    <row r="36" spans="1:17" x14ac:dyDescent="0.2">
      <c r="A36" s="68">
        <f t="shared" ca="1" si="0"/>
        <v>29</v>
      </c>
      <c r="B36" s="62">
        <f t="shared" si="1"/>
        <v>499</v>
      </c>
      <c r="C36" s="53">
        <v>5203</v>
      </c>
      <c r="D36" s="63" t="s">
        <v>72</v>
      </c>
      <c r="E36" s="54"/>
      <c r="F36" s="55"/>
      <c r="G36" s="56"/>
      <c r="H36" s="57"/>
      <c r="I36" s="57"/>
      <c r="J36" s="57"/>
      <c r="K36" s="57" t="s">
        <v>25</v>
      </c>
      <c r="L36" s="57"/>
      <c r="M36" s="57"/>
      <c r="N36" s="58"/>
      <c r="O36" s="59" t="str">
        <f t="shared" si="2"/>
        <v/>
      </c>
      <c r="P36" s="60"/>
      <c r="Q36" s="61"/>
    </row>
    <row r="37" spans="1:17" x14ac:dyDescent="0.2">
      <c r="A37" s="68">
        <f t="shared" ca="1" si="0"/>
        <v>30</v>
      </c>
      <c r="B37" s="62">
        <f t="shared" si="1"/>
        <v>499</v>
      </c>
      <c r="C37" s="53">
        <v>5204</v>
      </c>
      <c r="D37" s="63" t="s">
        <v>73</v>
      </c>
      <c r="E37" s="54"/>
      <c r="F37" s="55"/>
      <c r="G37" s="56"/>
      <c r="H37" s="57"/>
      <c r="I37" s="57"/>
      <c r="J37" s="57"/>
      <c r="K37" s="57" t="s">
        <v>25</v>
      </c>
      <c r="L37" s="57"/>
      <c r="M37" s="57"/>
      <c r="N37" s="58"/>
      <c r="O37" s="59" t="str">
        <f t="shared" si="2"/>
        <v/>
      </c>
      <c r="P37" s="60"/>
      <c r="Q37" s="61"/>
    </row>
    <row r="38" spans="1:17" x14ac:dyDescent="0.2">
      <c r="A38" s="68">
        <f t="shared" ca="1" si="0"/>
        <v>31</v>
      </c>
      <c r="B38" s="62">
        <f t="shared" si="1"/>
        <v>499</v>
      </c>
      <c r="C38" s="53">
        <v>5205</v>
      </c>
      <c r="D38" s="63" t="s">
        <v>74</v>
      </c>
      <c r="E38" s="54"/>
      <c r="F38" s="55"/>
      <c r="G38" s="56"/>
      <c r="H38" s="57"/>
      <c r="I38" s="57"/>
      <c r="J38" s="57"/>
      <c r="K38" s="57" t="s">
        <v>25</v>
      </c>
      <c r="L38" s="57"/>
      <c r="M38" s="57"/>
      <c r="N38" s="58"/>
      <c r="O38" s="59" t="str">
        <f t="shared" si="2"/>
        <v/>
      </c>
      <c r="P38" s="60"/>
      <c r="Q38" s="61"/>
    </row>
    <row r="39" spans="1:17" x14ac:dyDescent="0.2">
      <c r="A39" s="68">
        <f t="shared" ca="1" si="0"/>
        <v>32</v>
      </c>
      <c r="B39" s="62">
        <f t="shared" si="1"/>
        <v>499</v>
      </c>
      <c r="C39" s="53">
        <v>5206</v>
      </c>
      <c r="D39" s="63" t="s">
        <v>36</v>
      </c>
      <c r="E39" s="54"/>
      <c r="F39" s="55"/>
      <c r="G39" s="56"/>
      <c r="H39" s="57"/>
      <c r="I39" s="57"/>
      <c r="J39" s="57"/>
      <c r="K39" s="57" t="s">
        <v>25</v>
      </c>
      <c r="L39" s="57"/>
      <c r="M39" s="57"/>
      <c r="N39" s="58"/>
      <c r="O39" s="59" t="str">
        <f t="shared" si="2"/>
        <v/>
      </c>
      <c r="P39" s="60"/>
      <c r="Q39" s="61"/>
    </row>
    <row r="40" spans="1:17" x14ac:dyDescent="0.2">
      <c r="A40" s="68">
        <f t="shared" ca="1" si="0"/>
        <v>33</v>
      </c>
      <c r="B40" s="62">
        <f t="shared" si="1"/>
        <v>499</v>
      </c>
      <c r="C40" s="53">
        <v>5207</v>
      </c>
      <c r="D40" s="63" t="s">
        <v>32</v>
      </c>
      <c r="E40" s="54"/>
      <c r="F40" s="55"/>
      <c r="G40" s="56"/>
      <c r="H40" s="57"/>
      <c r="I40" s="57"/>
      <c r="J40" s="57"/>
      <c r="K40" s="57" t="s">
        <v>25</v>
      </c>
      <c r="L40" s="57"/>
      <c r="M40" s="57"/>
      <c r="N40" s="58"/>
      <c r="O40" s="59" t="str">
        <f t="shared" si="2"/>
        <v/>
      </c>
      <c r="P40" s="60"/>
      <c r="Q40" s="61"/>
    </row>
    <row r="41" spans="1:17" x14ac:dyDescent="0.2">
      <c r="A41" s="68">
        <f t="shared" ca="1" si="0"/>
        <v>34</v>
      </c>
      <c r="B41" s="62">
        <f t="shared" si="1"/>
        <v>499</v>
      </c>
      <c r="C41" s="53">
        <v>5208</v>
      </c>
      <c r="D41" s="63" t="s">
        <v>60</v>
      </c>
      <c r="E41" s="54"/>
      <c r="F41" s="55"/>
      <c r="G41" s="56"/>
      <c r="H41" s="57"/>
      <c r="I41" s="57"/>
      <c r="J41" s="57"/>
      <c r="K41" s="57" t="s">
        <v>25</v>
      </c>
      <c r="L41" s="57"/>
      <c r="M41" s="57"/>
      <c r="N41" s="58"/>
      <c r="O41" s="59" t="str">
        <f t="shared" si="2"/>
        <v/>
      </c>
      <c r="P41" s="60"/>
      <c r="Q41" s="61"/>
    </row>
    <row r="42" spans="1:17" x14ac:dyDescent="0.2">
      <c r="A42" s="68">
        <f t="shared" ca="1" si="0"/>
        <v>35</v>
      </c>
      <c r="B42" s="62">
        <f t="shared" si="1"/>
        <v>499</v>
      </c>
      <c r="C42" s="53">
        <v>5209</v>
      </c>
      <c r="D42" s="63" t="s">
        <v>60</v>
      </c>
      <c r="E42" s="54"/>
      <c r="F42" s="55"/>
      <c r="G42" s="56"/>
      <c r="H42" s="57"/>
      <c r="I42" s="57"/>
      <c r="J42" s="57"/>
      <c r="K42" s="57" t="s">
        <v>25</v>
      </c>
      <c r="L42" s="57"/>
      <c r="M42" s="57"/>
      <c r="N42" s="58"/>
      <c r="O42" s="59" t="str">
        <f t="shared" si="2"/>
        <v/>
      </c>
      <c r="P42" s="60"/>
      <c r="Q42" s="61"/>
    </row>
    <row r="43" spans="1:17" x14ac:dyDescent="0.2">
      <c r="A43" s="68">
        <f t="shared" ca="1" si="0"/>
        <v>36</v>
      </c>
      <c r="B43" s="62">
        <f t="shared" si="1"/>
        <v>499</v>
      </c>
      <c r="C43" s="53"/>
      <c r="D43" s="63" t="s">
        <v>31</v>
      </c>
      <c r="E43" s="54"/>
      <c r="F43" s="55"/>
      <c r="G43" s="56"/>
      <c r="H43" s="57" t="s">
        <v>27</v>
      </c>
      <c r="I43" s="57" t="s">
        <v>27</v>
      </c>
      <c r="J43" s="57" t="s">
        <v>27</v>
      </c>
      <c r="K43" s="57" t="s">
        <v>27</v>
      </c>
      <c r="L43" s="57" t="s">
        <v>27</v>
      </c>
      <c r="M43" s="57" t="s">
        <v>27</v>
      </c>
      <c r="N43" s="58" t="s">
        <v>27</v>
      </c>
      <c r="O43" s="59" t="str">
        <f t="shared" si="2"/>
        <v/>
      </c>
      <c r="P43" s="60"/>
      <c r="Q43" s="61"/>
    </row>
    <row r="44" spans="1:17" x14ac:dyDescent="0.2">
      <c r="A44" s="68">
        <f t="shared" ca="1" si="0"/>
        <v>37</v>
      </c>
      <c r="B44" s="62">
        <f t="shared" si="1"/>
        <v>499</v>
      </c>
      <c r="C44" s="53">
        <v>7000</v>
      </c>
      <c r="D44" s="63" t="s">
        <v>86</v>
      </c>
      <c r="E44" s="87" t="s">
        <v>95</v>
      </c>
      <c r="F44" s="55"/>
      <c r="G44" s="56"/>
      <c r="H44" s="57"/>
      <c r="I44" s="57"/>
      <c r="J44" s="57"/>
      <c r="K44" s="57" t="s">
        <v>25</v>
      </c>
      <c r="L44" s="57"/>
      <c r="M44" s="57"/>
      <c r="N44" s="58"/>
      <c r="O44" s="59" t="str">
        <f t="shared" si="2"/>
        <v/>
      </c>
      <c r="P44" s="60"/>
      <c r="Q44" s="61"/>
    </row>
    <row r="45" spans="1:17" ht="25.5" x14ac:dyDescent="0.2">
      <c r="A45" s="68">
        <f t="shared" ca="1" si="0"/>
        <v>38</v>
      </c>
      <c r="B45" s="62">
        <f t="shared" si="1"/>
        <v>499</v>
      </c>
      <c r="C45" s="53">
        <v>7001</v>
      </c>
      <c r="D45" s="63" t="s">
        <v>87</v>
      </c>
      <c r="E45" s="87" t="s">
        <v>130</v>
      </c>
      <c r="F45" s="55"/>
      <c r="G45" s="56"/>
      <c r="H45" s="57"/>
      <c r="I45" s="57"/>
      <c r="J45" s="57"/>
      <c r="K45" s="57" t="s">
        <v>25</v>
      </c>
      <c r="L45" s="57"/>
      <c r="M45" s="57"/>
      <c r="N45" s="58"/>
      <c r="O45" s="59" t="str">
        <f t="shared" si="2"/>
        <v/>
      </c>
      <c r="P45" s="60"/>
      <c r="Q45" s="61"/>
    </row>
    <row r="46" spans="1:17" x14ac:dyDescent="0.2">
      <c r="A46" s="68">
        <f t="shared" ca="1" si="0"/>
        <v>39</v>
      </c>
      <c r="B46" s="62">
        <f t="shared" si="1"/>
        <v>499</v>
      </c>
      <c r="C46" s="53">
        <v>7002</v>
      </c>
      <c r="D46" s="86" t="s">
        <v>131</v>
      </c>
      <c r="E46" s="54"/>
      <c r="F46" s="55"/>
      <c r="G46" s="56"/>
      <c r="H46" s="57"/>
      <c r="I46" s="57"/>
      <c r="J46" s="57"/>
      <c r="K46" s="57" t="s">
        <v>25</v>
      </c>
      <c r="L46" s="57"/>
      <c r="M46" s="57"/>
      <c r="N46" s="58"/>
      <c r="O46" s="59" t="str">
        <f t="shared" si="2"/>
        <v/>
      </c>
      <c r="P46" s="60"/>
      <c r="Q46" s="61"/>
    </row>
    <row r="47" spans="1:17" x14ac:dyDescent="0.2">
      <c r="A47" s="68">
        <f t="shared" ca="1" si="0"/>
        <v>40</v>
      </c>
      <c r="B47" s="62">
        <f t="shared" si="1"/>
        <v>499</v>
      </c>
      <c r="C47" s="53">
        <v>7003</v>
      </c>
      <c r="D47" s="63" t="s">
        <v>89</v>
      </c>
      <c r="E47" s="54"/>
      <c r="F47" s="55"/>
      <c r="G47" s="56"/>
      <c r="H47" s="57"/>
      <c r="I47" s="57"/>
      <c r="J47" s="57"/>
      <c r="K47" s="57" t="s">
        <v>25</v>
      </c>
      <c r="L47" s="57"/>
      <c r="M47" s="57"/>
      <c r="N47" s="58"/>
      <c r="O47" s="59" t="str">
        <f t="shared" si="2"/>
        <v/>
      </c>
      <c r="P47" s="60"/>
      <c r="Q47" s="61"/>
    </row>
    <row r="48" spans="1:17" x14ac:dyDescent="0.2">
      <c r="A48" s="68">
        <f t="shared" ca="1" si="0"/>
        <v>41</v>
      </c>
      <c r="B48" s="62">
        <f t="shared" si="1"/>
        <v>499</v>
      </c>
      <c r="C48" s="53"/>
      <c r="D48" s="63" t="s">
        <v>31</v>
      </c>
      <c r="E48" s="54"/>
      <c r="F48" s="55"/>
      <c r="G48" s="56"/>
      <c r="H48" s="57" t="s">
        <v>27</v>
      </c>
      <c r="I48" s="57" t="s">
        <v>27</v>
      </c>
      <c r="J48" s="57" t="s">
        <v>27</v>
      </c>
      <c r="K48" s="57" t="s">
        <v>27</v>
      </c>
      <c r="L48" s="57" t="s">
        <v>27</v>
      </c>
      <c r="M48" s="57" t="s">
        <v>27</v>
      </c>
      <c r="N48" s="58" t="s">
        <v>27</v>
      </c>
      <c r="O48" s="59" t="str">
        <f t="shared" si="2"/>
        <v/>
      </c>
      <c r="P48" s="60"/>
      <c r="Q48" s="61"/>
    </row>
    <row r="49" spans="1:17" x14ac:dyDescent="0.2">
      <c r="A49" s="68">
        <f t="shared" ca="1" si="0"/>
        <v>42</v>
      </c>
      <c r="B49" s="62">
        <f t="shared" si="1"/>
        <v>499</v>
      </c>
      <c r="C49" s="53">
        <v>9000</v>
      </c>
      <c r="D49" s="63" t="s">
        <v>90</v>
      </c>
      <c r="E49" s="54"/>
      <c r="F49" s="55"/>
      <c r="G49" s="56"/>
      <c r="H49" s="57"/>
      <c r="I49" s="57"/>
      <c r="J49" s="57"/>
      <c r="K49" s="57" t="s">
        <v>25</v>
      </c>
      <c r="L49" s="57"/>
      <c r="M49" s="57"/>
      <c r="N49" s="58"/>
      <c r="O49" s="59" t="str">
        <f t="shared" si="2"/>
        <v/>
      </c>
      <c r="P49" s="60"/>
      <c r="Q49" s="61"/>
    </row>
    <row r="50" spans="1:17" x14ac:dyDescent="0.2">
      <c r="A50" s="68">
        <f t="shared" ca="1" si="0"/>
        <v>43</v>
      </c>
      <c r="B50" s="62">
        <f t="shared" si="1"/>
        <v>499</v>
      </c>
      <c r="C50" s="53">
        <v>9001</v>
      </c>
      <c r="D50" s="63" t="s">
        <v>91</v>
      </c>
      <c r="E50" s="54"/>
      <c r="F50" s="55"/>
      <c r="G50" s="56"/>
      <c r="H50" s="57"/>
      <c r="I50" s="57"/>
      <c r="J50" s="57"/>
      <c r="K50" s="57" t="s">
        <v>25</v>
      </c>
      <c r="L50" s="57"/>
      <c r="M50" s="57"/>
      <c r="N50" s="58"/>
      <c r="O50" s="59" t="str">
        <f t="shared" si="2"/>
        <v/>
      </c>
      <c r="P50" s="60"/>
      <c r="Q50" s="61"/>
    </row>
    <row r="51" spans="1:17" ht="25.5" x14ac:dyDescent="0.2">
      <c r="A51" s="68">
        <f ca="1">CELL("Zeile",A51)-A$7</f>
        <v>44</v>
      </c>
      <c r="B51" s="62">
        <f t="shared" si="1"/>
        <v>499</v>
      </c>
      <c r="C51" s="53">
        <v>9002</v>
      </c>
      <c r="D51" s="63" t="s">
        <v>92</v>
      </c>
      <c r="E51" s="54"/>
      <c r="F51" s="55"/>
      <c r="G51" s="56"/>
      <c r="H51" s="57"/>
      <c r="I51" s="57"/>
      <c r="J51" s="57"/>
      <c r="K51" s="57" t="s">
        <v>25</v>
      </c>
      <c r="L51" s="57"/>
      <c r="M51" s="57"/>
      <c r="N51" s="58"/>
      <c r="O51" s="59" t="str">
        <f t="shared" si="2"/>
        <v/>
      </c>
      <c r="P51" s="60"/>
      <c r="Q51" s="61"/>
    </row>
    <row r="52" spans="1:17" x14ac:dyDescent="0.2">
      <c r="A52" s="68">
        <f ca="1">CELL("Zeile",A52)-A$7</f>
        <v>45</v>
      </c>
      <c r="B52" s="62">
        <f t="shared" si="1"/>
        <v>499</v>
      </c>
      <c r="C52" s="53">
        <v>9003</v>
      </c>
      <c r="D52" s="63" t="s">
        <v>93</v>
      </c>
      <c r="E52" s="54"/>
      <c r="F52" s="55"/>
      <c r="G52" s="56"/>
      <c r="H52" s="57"/>
      <c r="I52" s="57"/>
      <c r="J52" s="57"/>
      <c r="K52" s="57" t="s">
        <v>25</v>
      </c>
      <c r="L52" s="57"/>
      <c r="M52" s="57"/>
      <c r="N52" s="58"/>
      <c r="O52" s="59" t="str">
        <f t="shared" si="2"/>
        <v/>
      </c>
    </row>
    <row r="53" spans="1:17" ht="12.75" customHeight="1" x14ac:dyDescent="0.2">
      <c r="B53" s="188" t="s">
        <v>30</v>
      </c>
      <c r="C53" s="188"/>
      <c r="O53" s="59" t="str">
        <f t="shared" si="2"/>
        <v/>
      </c>
    </row>
  </sheetData>
  <mergeCells count="5">
    <mergeCell ref="H1:L1"/>
    <mergeCell ref="M1:N1"/>
    <mergeCell ref="H2:L2"/>
    <mergeCell ref="M2:N2"/>
    <mergeCell ref="B53:C53"/>
  </mergeCells>
  <conditionalFormatting sqref="H47:N47 H48:H71 H78:H83">
    <cfRule type="expression" dxfId="72" priority="1" stopIfTrue="1">
      <formula>(H47&lt;&gt;IF(ISNUMBER($C47),VLOOKUP($C47,INDIRECT(KatName&amp;$B47),H$5,0),""))</formula>
    </cfRule>
  </conditionalFormatting>
  <conditionalFormatting sqref="H72:N77">
    <cfRule type="expression" dxfId="71" priority="2" stopIfTrue="1">
      <formula>(H72&lt;&gt;IF(ISNUMBER($C72),VLOOKUP($C72,INDIRECT(#REF!&amp;#REF!),H$7,0),""))</formula>
    </cfRule>
  </conditionalFormatting>
  <pageMargins left="0.51181102362204722" right="0.51181102362204722" top="0.78740157480314965" bottom="0.78740157480314965" header="0.31496062992125984" footer="0.31496062992125984"/>
  <pageSetup paperSize="9" scale="74" orientation="landscape" r:id="rId1"/>
  <headerFooter alignWithMargins="0">
    <oddHeader>&amp;LVergabe-Nr.: ZR3-16150-2026-128-13-BG370
&amp;C&amp;"Arial,Fett"&amp;14Arbeitskarte MSR
&amp;A&amp;RAnlage 3</oddHeader>
    <oddFooter>&amp;RSeite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4">
    <tabColor indexed="11"/>
  </sheetPr>
  <dimension ref="A1:Q73"/>
  <sheetViews>
    <sheetView view="pageLayout" zoomScaleNormal="100" workbookViewId="0">
      <selection activeCell="D69" sqref="D69"/>
    </sheetView>
  </sheetViews>
  <sheetFormatPr baseColWidth="10" defaultRowHeight="12.75" x14ac:dyDescent="0.2"/>
  <cols>
    <col min="1" max="1" width="4.42578125" style="64" customWidth="1"/>
    <col min="2" max="2" width="7" style="64" customWidth="1"/>
    <col min="3" max="3" width="10.28515625" style="64" customWidth="1"/>
    <col min="4" max="4" width="54.5703125" style="65" customWidth="1"/>
    <col min="5" max="5" width="35.140625" style="11" customWidth="1"/>
    <col min="6" max="6" width="16.5703125" style="66" customWidth="1"/>
    <col min="7" max="7" width="7.5703125" style="67" customWidth="1"/>
    <col min="8" max="12" width="4.140625" style="11" customWidth="1"/>
    <col min="13" max="13" width="5.5703125" style="11" customWidth="1"/>
    <col min="14" max="14" width="5.28515625" style="11" customWidth="1"/>
    <col min="15" max="15" width="18.5703125" style="11" customWidth="1"/>
    <col min="16" max="16384" width="11.42578125" style="11"/>
  </cols>
  <sheetData>
    <row r="1" spans="1:17" ht="15.75" customHeight="1" x14ac:dyDescent="0.2">
      <c r="A1" s="1"/>
      <c r="B1" s="2"/>
      <c r="C1" s="3" t="s">
        <v>43</v>
      </c>
      <c r="D1" s="4" t="s">
        <v>94</v>
      </c>
      <c r="E1" s="5"/>
      <c r="F1" s="6"/>
      <c r="G1" s="7"/>
      <c r="H1" s="189"/>
      <c r="I1" s="190"/>
      <c r="J1" s="190"/>
      <c r="K1" s="190"/>
      <c r="L1" s="190"/>
      <c r="M1" s="191"/>
      <c r="N1" s="192"/>
      <c r="O1" s="8"/>
      <c r="P1" s="9"/>
      <c r="Q1" s="10"/>
    </row>
    <row r="2" spans="1:17" ht="15.75" customHeight="1" x14ac:dyDescent="0.2">
      <c r="A2" s="69"/>
      <c r="B2" s="12"/>
      <c r="C2" s="13" t="s">
        <v>0</v>
      </c>
      <c r="D2" s="14" t="s">
        <v>96</v>
      </c>
      <c r="E2" s="15"/>
      <c r="F2" s="16"/>
      <c r="G2" s="17"/>
      <c r="H2" s="193"/>
      <c r="I2" s="194"/>
      <c r="J2" s="194"/>
      <c r="K2" s="194"/>
      <c r="L2" s="194"/>
      <c r="M2" s="195"/>
      <c r="N2" s="196"/>
      <c r="O2" s="18"/>
      <c r="P2" s="19"/>
      <c r="Q2" s="10"/>
    </row>
    <row r="3" spans="1:17" ht="15" x14ac:dyDescent="0.2">
      <c r="A3" s="70"/>
      <c r="B3" s="20"/>
      <c r="C3" s="21">
        <v>499</v>
      </c>
      <c r="D3" s="22" t="s">
        <v>44</v>
      </c>
      <c r="E3" s="23"/>
      <c r="F3" s="78"/>
      <c r="G3" s="83" t="s">
        <v>45</v>
      </c>
      <c r="H3" s="79" t="s">
        <v>1</v>
      </c>
      <c r="I3" s="80"/>
      <c r="J3" s="80"/>
      <c r="K3" s="80"/>
      <c r="L3" s="80"/>
      <c r="M3" s="80"/>
      <c r="N3" s="81"/>
      <c r="O3" s="82"/>
      <c r="P3" s="9"/>
      <c r="Q3" s="10"/>
    </row>
    <row r="4" spans="1:17" ht="73.5" customHeight="1" x14ac:dyDescent="0.2">
      <c r="A4" s="71" t="s">
        <v>46</v>
      </c>
      <c r="B4" s="25" t="s">
        <v>2</v>
      </c>
      <c r="C4" s="26" t="s">
        <v>3</v>
      </c>
      <c r="D4" s="27" t="s">
        <v>47</v>
      </c>
      <c r="E4" s="28" t="s">
        <v>4</v>
      </c>
      <c r="F4" s="29"/>
      <c r="G4" s="30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2" t="s">
        <v>33</v>
      </c>
      <c r="O4" s="33"/>
      <c r="P4" s="9"/>
      <c r="Q4" s="10"/>
    </row>
    <row r="5" spans="1:17" x14ac:dyDescent="0.2">
      <c r="A5" s="72" t="s">
        <v>12</v>
      </c>
      <c r="B5" s="34" t="s">
        <v>13</v>
      </c>
      <c r="C5" s="35" t="s">
        <v>14</v>
      </c>
      <c r="D5" s="34" t="s">
        <v>15</v>
      </c>
      <c r="E5" s="36" t="s">
        <v>16</v>
      </c>
      <c r="F5" s="37" t="s">
        <v>17</v>
      </c>
      <c r="G5" s="38" t="s">
        <v>48</v>
      </c>
      <c r="H5" s="39" t="s">
        <v>18</v>
      </c>
      <c r="I5" s="39" t="s">
        <v>19</v>
      </c>
      <c r="J5" s="39" t="s">
        <v>20</v>
      </c>
      <c r="K5" s="39" t="s">
        <v>21</v>
      </c>
      <c r="L5" s="39" t="s">
        <v>22</v>
      </c>
      <c r="M5" s="39" t="s">
        <v>23</v>
      </c>
      <c r="N5" s="40" t="s">
        <v>24</v>
      </c>
      <c r="O5" s="41" t="s">
        <v>49</v>
      </c>
      <c r="P5" s="9"/>
      <c r="Q5" s="10"/>
    </row>
    <row r="6" spans="1:17" hidden="1" x14ac:dyDescent="0.2">
      <c r="A6" s="42"/>
      <c r="B6" s="43"/>
      <c r="C6" s="43"/>
      <c r="D6" s="44"/>
      <c r="E6" s="45"/>
      <c r="F6" s="46"/>
      <c r="G6" s="47"/>
      <c r="H6" s="48">
        <v>12</v>
      </c>
      <c r="I6" s="48">
        <v>4</v>
      </c>
      <c r="J6" s="48">
        <v>2</v>
      </c>
      <c r="K6" s="48">
        <v>1</v>
      </c>
      <c r="L6" s="49">
        <v>0.5</v>
      </c>
      <c r="M6" s="49">
        <v>0.2</v>
      </c>
      <c r="N6" s="50">
        <v>1</v>
      </c>
      <c r="O6" s="51"/>
      <c r="P6" s="52"/>
      <c r="Q6" s="10"/>
    </row>
    <row r="7" spans="1:17" hidden="1" x14ac:dyDescent="0.2">
      <c r="A7" s="42">
        <f ca="1">CELL("Zeile",A7)</f>
        <v>7</v>
      </c>
      <c r="B7" s="73"/>
      <c r="C7" s="73"/>
      <c r="D7" s="74">
        <v>2</v>
      </c>
      <c r="E7" s="75"/>
      <c r="F7" s="75"/>
      <c r="G7" s="76"/>
      <c r="H7" s="74">
        <v>3</v>
      </c>
      <c r="I7" s="74">
        <v>4</v>
      </c>
      <c r="J7" s="74">
        <v>5</v>
      </c>
      <c r="K7" s="74">
        <v>6</v>
      </c>
      <c r="L7" s="74">
        <v>7</v>
      </c>
      <c r="M7" s="74">
        <v>8</v>
      </c>
      <c r="N7" s="77">
        <v>9</v>
      </c>
      <c r="O7" s="77"/>
      <c r="P7" s="52"/>
      <c r="Q7" s="10"/>
    </row>
    <row r="8" spans="1:17" ht="25.5" x14ac:dyDescent="0.2">
      <c r="A8" s="68">
        <f t="shared" ref="A8:A70" ca="1" si="0">CELL("Zeile",A8)-A$7</f>
        <v>1</v>
      </c>
      <c r="B8" s="62">
        <f t="shared" ref="B8:B72" si="1">$C$3</f>
        <v>499</v>
      </c>
      <c r="C8" s="53">
        <v>3100</v>
      </c>
      <c r="D8" s="63" t="s">
        <v>50</v>
      </c>
      <c r="E8" s="54"/>
      <c r="F8" s="55"/>
      <c r="G8" s="56"/>
      <c r="H8" s="57"/>
      <c r="I8" s="57"/>
      <c r="J8" s="57"/>
      <c r="K8" s="57" t="s">
        <v>25</v>
      </c>
      <c r="L8" s="57"/>
      <c r="M8" s="57"/>
      <c r="N8" s="58"/>
      <c r="O8" s="59" t="str">
        <f>IF(F8="","",IF(COUNTIF(H8:N8,"x")=1,F8*G8*LOOKUP("x",H8:N8,H$6:N$6),IF(ISNUMBER($C8),"???","--------")))</f>
        <v/>
      </c>
      <c r="P8" s="60"/>
      <c r="Q8" s="61"/>
    </row>
    <row r="9" spans="1:17" ht="25.5" x14ac:dyDescent="0.2">
      <c r="A9" s="68">
        <f t="shared" ca="1" si="0"/>
        <v>2</v>
      </c>
      <c r="B9" s="62">
        <f t="shared" si="1"/>
        <v>499</v>
      </c>
      <c r="C9" s="53">
        <v>3101</v>
      </c>
      <c r="D9" s="63" t="s">
        <v>51</v>
      </c>
      <c r="E9" s="54"/>
      <c r="F9" s="55"/>
      <c r="G9" s="56"/>
      <c r="H9" s="57"/>
      <c r="I9" s="57"/>
      <c r="J9" s="57"/>
      <c r="K9" s="57" t="s">
        <v>25</v>
      </c>
      <c r="L9" s="57"/>
      <c r="M9" s="57"/>
      <c r="N9" s="58"/>
      <c r="O9" s="59" t="str">
        <f t="shared" ref="O9:O68" si="2">IF(F9="","",IF(COUNTIF(H9:N9,"x")=1,F9*G9*LOOKUP("x",H9:N9,H$6:N$6),IF(ISNUMBER($C9),"???","--------")))</f>
        <v/>
      </c>
      <c r="P9" s="60"/>
      <c r="Q9" s="61"/>
    </row>
    <row r="10" spans="1:17" x14ac:dyDescent="0.2">
      <c r="A10" s="68">
        <f t="shared" ca="1" si="0"/>
        <v>3</v>
      </c>
      <c r="B10" s="62">
        <f t="shared" si="1"/>
        <v>499</v>
      </c>
      <c r="C10" s="53">
        <v>3102</v>
      </c>
      <c r="D10" s="63" t="s">
        <v>26</v>
      </c>
      <c r="E10" s="54"/>
      <c r="F10" s="55"/>
      <c r="G10" s="56"/>
      <c r="H10" s="57"/>
      <c r="I10" s="57"/>
      <c r="J10" s="57"/>
      <c r="K10" s="57" t="s">
        <v>25</v>
      </c>
      <c r="L10" s="57"/>
      <c r="M10" s="57"/>
      <c r="N10" s="58"/>
      <c r="O10" s="59" t="str">
        <f t="shared" si="2"/>
        <v/>
      </c>
      <c r="P10" s="60"/>
      <c r="Q10" s="61"/>
    </row>
    <row r="11" spans="1:17" ht="25.5" x14ac:dyDescent="0.2">
      <c r="A11" s="68">
        <f t="shared" ca="1" si="0"/>
        <v>4</v>
      </c>
      <c r="B11" s="62">
        <f t="shared" si="1"/>
        <v>499</v>
      </c>
      <c r="C11" s="53">
        <v>3104</v>
      </c>
      <c r="D11" s="63" t="s">
        <v>52</v>
      </c>
      <c r="E11" s="54"/>
      <c r="F11" s="55"/>
      <c r="G11" s="56"/>
      <c r="H11" s="57"/>
      <c r="I11" s="57"/>
      <c r="J11" s="57"/>
      <c r="K11" s="57" t="s">
        <v>25</v>
      </c>
      <c r="L11" s="57"/>
      <c r="M11" s="57"/>
      <c r="N11" s="58"/>
      <c r="O11" s="59" t="str">
        <f t="shared" si="2"/>
        <v/>
      </c>
      <c r="P11" s="60"/>
      <c r="Q11" s="61"/>
    </row>
    <row r="12" spans="1:17" ht="25.5" x14ac:dyDescent="0.2">
      <c r="A12" s="68">
        <f t="shared" ca="1" si="0"/>
        <v>5</v>
      </c>
      <c r="B12" s="62">
        <f t="shared" si="1"/>
        <v>499</v>
      </c>
      <c r="C12" s="53">
        <v>3105</v>
      </c>
      <c r="D12" s="63" t="s">
        <v>53</v>
      </c>
      <c r="E12" s="54"/>
      <c r="F12" s="55"/>
      <c r="G12" s="56"/>
      <c r="H12" s="57"/>
      <c r="I12" s="57"/>
      <c r="J12" s="57"/>
      <c r="K12" s="57" t="s">
        <v>25</v>
      </c>
      <c r="L12" s="57"/>
      <c r="M12" s="57"/>
      <c r="N12" s="58"/>
      <c r="O12" s="59" t="str">
        <f t="shared" si="2"/>
        <v/>
      </c>
      <c r="P12" s="60"/>
      <c r="Q12" s="61"/>
    </row>
    <row r="13" spans="1:17" x14ac:dyDescent="0.2">
      <c r="A13" s="68">
        <f t="shared" ca="1" si="0"/>
        <v>6</v>
      </c>
      <c r="B13" s="62">
        <f t="shared" si="1"/>
        <v>499</v>
      </c>
      <c r="C13" s="53">
        <v>3106</v>
      </c>
      <c r="D13" s="63" t="s">
        <v>54</v>
      </c>
      <c r="E13" s="54"/>
      <c r="F13" s="55"/>
      <c r="G13" s="56"/>
      <c r="H13" s="57"/>
      <c r="I13" s="57"/>
      <c r="J13" s="57"/>
      <c r="K13" s="57" t="s">
        <v>25</v>
      </c>
      <c r="L13" s="57"/>
      <c r="M13" s="57"/>
      <c r="N13" s="58"/>
      <c r="O13" s="59" t="str">
        <f t="shared" si="2"/>
        <v/>
      </c>
      <c r="P13" s="60"/>
      <c r="Q13" s="61"/>
    </row>
    <row r="14" spans="1:17" x14ac:dyDescent="0.2">
      <c r="A14" s="68">
        <f t="shared" ca="1" si="0"/>
        <v>7</v>
      </c>
      <c r="B14" s="62">
        <f t="shared" si="1"/>
        <v>499</v>
      </c>
      <c r="C14" s="53">
        <v>3107</v>
      </c>
      <c r="D14" s="63" t="s">
        <v>55</v>
      </c>
      <c r="E14" s="54"/>
      <c r="F14" s="55"/>
      <c r="G14" s="56"/>
      <c r="H14" s="57"/>
      <c r="I14" s="57"/>
      <c r="J14" s="57"/>
      <c r="K14" s="57" t="s">
        <v>25</v>
      </c>
      <c r="L14" s="57"/>
      <c r="M14" s="57"/>
      <c r="N14" s="58"/>
      <c r="O14" s="59" t="str">
        <f t="shared" si="2"/>
        <v/>
      </c>
      <c r="P14" s="60"/>
      <c r="Q14" s="61"/>
    </row>
    <row r="15" spans="1:17" x14ac:dyDescent="0.2">
      <c r="A15" s="68">
        <f t="shared" ca="1" si="0"/>
        <v>8</v>
      </c>
      <c r="B15" s="62">
        <f t="shared" si="1"/>
        <v>499</v>
      </c>
      <c r="C15" s="53"/>
      <c r="D15" s="63" t="s">
        <v>31</v>
      </c>
      <c r="E15" s="54"/>
      <c r="F15" s="55"/>
      <c r="G15" s="56"/>
      <c r="H15" s="57" t="s">
        <v>27</v>
      </c>
      <c r="I15" s="57" t="s">
        <v>27</v>
      </c>
      <c r="J15" s="57" t="s">
        <v>27</v>
      </c>
      <c r="K15" s="57" t="s">
        <v>27</v>
      </c>
      <c r="L15" s="57" t="s">
        <v>27</v>
      </c>
      <c r="M15" s="57" t="s">
        <v>27</v>
      </c>
      <c r="N15" s="58" t="s">
        <v>27</v>
      </c>
      <c r="O15" s="59" t="str">
        <f t="shared" si="2"/>
        <v/>
      </c>
      <c r="P15" s="60"/>
      <c r="Q15" s="61"/>
    </row>
    <row r="16" spans="1:17" x14ac:dyDescent="0.2">
      <c r="A16" s="68">
        <f t="shared" ca="1" si="0"/>
        <v>9</v>
      </c>
      <c r="B16" s="62">
        <f t="shared" si="1"/>
        <v>499</v>
      </c>
      <c r="C16" s="53">
        <v>3200</v>
      </c>
      <c r="D16" s="63" t="s">
        <v>56</v>
      </c>
      <c r="E16" s="54" t="s">
        <v>57</v>
      </c>
      <c r="F16" s="55"/>
      <c r="G16" s="56"/>
      <c r="H16" s="57"/>
      <c r="I16" s="57"/>
      <c r="J16" s="57"/>
      <c r="K16" s="57" t="s">
        <v>25</v>
      </c>
      <c r="L16" s="57"/>
      <c r="M16" s="57"/>
      <c r="N16" s="58"/>
      <c r="O16" s="59" t="str">
        <f t="shared" si="2"/>
        <v/>
      </c>
      <c r="P16" s="60"/>
      <c r="Q16" s="61"/>
    </row>
    <row r="17" spans="1:17" ht="25.5" x14ac:dyDescent="0.2">
      <c r="A17" s="68">
        <f t="shared" ca="1" si="0"/>
        <v>10</v>
      </c>
      <c r="B17" s="62">
        <f t="shared" si="1"/>
        <v>499</v>
      </c>
      <c r="C17" s="53">
        <v>3201</v>
      </c>
      <c r="D17" s="63" t="s">
        <v>51</v>
      </c>
      <c r="E17" s="54" t="s">
        <v>58</v>
      </c>
      <c r="F17" s="55"/>
      <c r="G17" s="56"/>
      <c r="H17" s="57"/>
      <c r="I17" s="57"/>
      <c r="J17" s="57"/>
      <c r="K17" s="57" t="s">
        <v>25</v>
      </c>
      <c r="L17" s="57"/>
      <c r="M17" s="57"/>
      <c r="N17" s="58"/>
      <c r="O17" s="59" t="str">
        <f t="shared" si="2"/>
        <v/>
      </c>
      <c r="P17" s="60"/>
      <c r="Q17" s="61"/>
    </row>
    <row r="18" spans="1:17" x14ac:dyDescent="0.2">
      <c r="A18" s="68">
        <f t="shared" ca="1" si="0"/>
        <v>11</v>
      </c>
      <c r="B18" s="62">
        <f t="shared" si="1"/>
        <v>499</v>
      </c>
      <c r="C18" s="53">
        <v>3202</v>
      </c>
      <c r="D18" s="63" t="s">
        <v>26</v>
      </c>
      <c r="E18" s="54"/>
      <c r="F18" s="55"/>
      <c r="G18" s="56"/>
      <c r="H18" s="57"/>
      <c r="I18" s="57"/>
      <c r="J18" s="57"/>
      <c r="K18" s="57" t="s">
        <v>25</v>
      </c>
      <c r="L18" s="57"/>
      <c r="M18" s="57"/>
      <c r="N18" s="58"/>
      <c r="O18" s="59" t="str">
        <f t="shared" si="2"/>
        <v/>
      </c>
      <c r="P18" s="60"/>
      <c r="Q18" s="61"/>
    </row>
    <row r="19" spans="1:17" x14ac:dyDescent="0.2">
      <c r="A19" s="68">
        <f t="shared" ca="1" si="0"/>
        <v>12</v>
      </c>
      <c r="B19" s="62">
        <f t="shared" si="1"/>
        <v>499</v>
      </c>
      <c r="C19" s="53">
        <v>3203</v>
      </c>
      <c r="D19" s="63" t="s">
        <v>59</v>
      </c>
      <c r="E19" s="54"/>
      <c r="F19" s="55"/>
      <c r="G19" s="56"/>
      <c r="H19" s="57"/>
      <c r="I19" s="57"/>
      <c r="J19" s="57"/>
      <c r="K19" s="57" t="s">
        <v>25</v>
      </c>
      <c r="L19" s="57"/>
      <c r="M19" s="57"/>
      <c r="N19" s="58"/>
      <c r="O19" s="59" t="str">
        <f t="shared" si="2"/>
        <v/>
      </c>
      <c r="P19" s="60"/>
      <c r="Q19" s="61"/>
    </row>
    <row r="20" spans="1:17" ht="25.5" x14ac:dyDescent="0.2">
      <c r="A20" s="68">
        <f t="shared" ca="1" si="0"/>
        <v>13</v>
      </c>
      <c r="B20" s="62">
        <f t="shared" si="1"/>
        <v>499</v>
      </c>
      <c r="C20" s="53">
        <v>3204</v>
      </c>
      <c r="D20" s="63" t="s">
        <v>53</v>
      </c>
      <c r="E20" s="54"/>
      <c r="F20" s="55"/>
      <c r="G20" s="56"/>
      <c r="H20" s="57"/>
      <c r="I20" s="57"/>
      <c r="J20" s="57"/>
      <c r="K20" s="57" t="s">
        <v>25</v>
      </c>
      <c r="L20" s="57"/>
      <c r="M20" s="57"/>
      <c r="N20" s="58"/>
      <c r="O20" s="59" t="str">
        <f t="shared" si="2"/>
        <v/>
      </c>
      <c r="P20" s="60"/>
      <c r="Q20" s="61"/>
    </row>
    <row r="21" spans="1:17" x14ac:dyDescent="0.2">
      <c r="A21" s="68">
        <f t="shared" ca="1" si="0"/>
        <v>14</v>
      </c>
      <c r="B21" s="62">
        <f t="shared" si="1"/>
        <v>499</v>
      </c>
      <c r="C21" s="53">
        <v>3205</v>
      </c>
      <c r="D21" s="63" t="s">
        <v>60</v>
      </c>
      <c r="E21" s="54"/>
      <c r="F21" s="55"/>
      <c r="G21" s="56"/>
      <c r="H21" s="57"/>
      <c r="I21" s="57"/>
      <c r="J21" s="57"/>
      <c r="K21" s="57" t="s">
        <v>25</v>
      </c>
      <c r="L21" s="57"/>
      <c r="M21" s="57"/>
      <c r="N21" s="58"/>
      <c r="O21" s="59" t="str">
        <f t="shared" si="2"/>
        <v/>
      </c>
      <c r="P21" s="60"/>
      <c r="Q21" s="61"/>
    </row>
    <row r="22" spans="1:17" x14ac:dyDescent="0.2">
      <c r="A22" s="68">
        <f t="shared" ca="1" si="0"/>
        <v>15</v>
      </c>
      <c r="B22" s="62">
        <f t="shared" si="1"/>
        <v>499</v>
      </c>
      <c r="C22" s="53"/>
      <c r="D22" s="63" t="s">
        <v>31</v>
      </c>
      <c r="E22" s="54"/>
      <c r="F22" s="55"/>
      <c r="G22" s="56"/>
      <c r="H22" s="57" t="s">
        <v>27</v>
      </c>
      <c r="I22" s="57" t="s">
        <v>27</v>
      </c>
      <c r="J22" s="57" t="s">
        <v>27</v>
      </c>
      <c r="K22" s="57" t="s">
        <v>27</v>
      </c>
      <c r="L22" s="57" t="s">
        <v>27</v>
      </c>
      <c r="M22" s="57" t="s">
        <v>27</v>
      </c>
      <c r="N22" s="58" t="s">
        <v>27</v>
      </c>
      <c r="O22" s="59" t="str">
        <f t="shared" si="2"/>
        <v/>
      </c>
      <c r="P22" s="60"/>
      <c r="Q22" s="61"/>
    </row>
    <row r="23" spans="1:17" x14ac:dyDescent="0.2">
      <c r="A23" s="68">
        <f t="shared" ca="1" si="0"/>
        <v>16</v>
      </c>
      <c r="B23" s="62">
        <f t="shared" si="1"/>
        <v>499</v>
      </c>
      <c r="C23" s="53">
        <v>3300</v>
      </c>
      <c r="D23" s="63" t="s">
        <v>61</v>
      </c>
      <c r="E23" s="54"/>
      <c r="F23" s="55"/>
      <c r="G23" s="56"/>
      <c r="H23" s="57"/>
      <c r="I23" s="57"/>
      <c r="J23" s="57"/>
      <c r="K23" s="57" t="s">
        <v>25</v>
      </c>
      <c r="L23" s="57"/>
      <c r="M23" s="57"/>
      <c r="N23" s="58"/>
      <c r="O23" s="59" t="str">
        <f t="shared" si="2"/>
        <v/>
      </c>
      <c r="P23" s="60"/>
      <c r="Q23" s="61"/>
    </row>
    <row r="24" spans="1:17" ht="25.5" x14ac:dyDescent="0.2">
      <c r="A24" s="68">
        <f t="shared" ca="1" si="0"/>
        <v>17</v>
      </c>
      <c r="B24" s="62">
        <f t="shared" si="1"/>
        <v>499</v>
      </c>
      <c r="C24" s="53">
        <v>3301</v>
      </c>
      <c r="D24" s="63" t="s">
        <v>51</v>
      </c>
      <c r="E24" s="54"/>
      <c r="F24" s="55"/>
      <c r="G24" s="56"/>
      <c r="H24" s="57"/>
      <c r="I24" s="57"/>
      <c r="J24" s="57"/>
      <c r="K24" s="57" t="s">
        <v>25</v>
      </c>
      <c r="L24" s="57"/>
      <c r="M24" s="57"/>
      <c r="N24" s="58"/>
      <c r="O24" s="59" t="str">
        <f t="shared" si="2"/>
        <v/>
      </c>
      <c r="P24" s="60"/>
      <c r="Q24" s="61"/>
    </row>
    <row r="25" spans="1:17" x14ac:dyDescent="0.2">
      <c r="A25" s="68">
        <f t="shared" ca="1" si="0"/>
        <v>18</v>
      </c>
      <c r="B25" s="62">
        <f t="shared" si="1"/>
        <v>499</v>
      </c>
      <c r="C25" s="53">
        <v>3302</v>
      </c>
      <c r="D25" s="63" t="s">
        <v>26</v>
      </c>
      <c r="E25" s="54"/>
      <c r="F25" s="55"/>
      <c r="G25" s="56"/>
      <c r="H25" s="57"/>
      <c r="I25" s="57"/>
      <c r="J25" s="57"/>
      <c r="K25" s="57" t="s">
        <v>25</v>
      </c>
      <c r="L25" s="57"/>
      <c r="M25" s="57"/>
      <c r="N25" s="58"/>
      <c r="O25" s="59" t="str">
        <f t="shared" si="2"/>
        <v/>
      </c>
      <c r="P25" s="60"/>
      <c r="Q25" s="61"/>
    </row>
    <row r="26" spans="1:17" x14ac:dyDescent="0.2">
      <c r="A26" s="68">
        <f t="shared" ca="1" si="0"/>
        <v>19</v>
      </c>
      <c r="B26" s="62">
        <f t="shared" si="1"/>
        <v>499</v>
      </c>
      <c r="C26" s="53">
        <v>3303</v>
      </c>
      <c r="D26" s="63" t="s">
        <v>62</v>
      </c>
      <c r="E26" s="54"/>
      <c r="F26" s="55"/>
      <c r="G26" s="56"/>
      <c r="H26" s="57"/>
      <c r="I26" s="57"/>
      <c r="J26" s="57"/>
      <c r="K26" s="57" t="s">
        <v>25</v>
      </c>
      <c r="L26" s="57"/>
      <c r="M26" s="57"/>
      <c r="N26" s="58"/>
      <c r="O26" s="59" t="str">
        <f t="shared" si="2"/>
        <v/>
      </c>
      <c r="P26" s="60"/>
      <c r="Q26" s="61"/>
    </row>
    <row r="27" spans="1:17" x14ac:dyDescent="0.2">
      <c r="A27" s="68">
        <f t="shared" ca="1" si="0"/>
        <v>20</v>
      </c>
      <c r="B27" s="62">
        <f t="shared" si="1"/>
        <v>499</v>
      </c>
      <c r="C27" s="53">
        <v>3304</v>
      </c>
      <c r="D27" s="63" t="s">
        <v>63</v>
      </c>
      <c r="E27" s="54"/>
      <c r="F27" s="55"/>
      <c r="G27" s="56"/>
      <c r="H27" s="57"/>
      <c r="I27" s="57"/>
      <c r="J27" s="57"/>
      <c r="K27" s="57" t="s">
        <v>25</v>
      </c>
      <c r="L27" s="57"/>
      <c r="M27" s="57"/>
      <c r="N27" s="58"/>
      <c r="O27" s="59" t="str">
        <f t="shared" si="2"/>
        <v/>
      </c>
      <c r="P27" s="60"/>
      <c r="Q27" s="61"/>
    </row>
    <row r="28" spans="1:17" x14ac:dyDescent="0.2">
      <c r="A28" s="68">
        <f t="shared" ca="1" si="0"/>
        <v>21</v>
      </c>
      <c r="B28" s="62">
        <f t="shared" si="1"/>
        <v>499</v>
      </c>
      <c r="C28" s="53">
        <v>3305</v>
      </c>
      <c r="D28" s="63" t="s">
        <v>64</v>
      </c>
      <c r="E28" s="54"/>
      <c r="F28" s="55"/>
      <c r="G28" s="56"/>
      <c r="H28" s="57"/>
      <c r="I28" s="57"/>
      <c r="J28" s="57"/>
      <c r="K28" s="57" t="s">
        <v>25</v>
      </c>
      <c r="L28" s="57"/>
      <c r="M28" s="57"/>
      <c r="N28" s="58"/>
      <c r="O28" s="59" t="str">
        <f t="shared" si="2"/>
        <v/>
      </c>
      <c r="P28" s="60"/>
      <c r="Q28" s="61"/>
    </row>
    <row r="29" spans="1:17" x14ac:dyDescent="0.2">
      <c r="A29" s="68">
        <f t="shared" ca="1" si="0"/>
        <v>22</v>
      </c>
      <c r="B29" s="62">
        <f t="shared" si="1"/>
        <v>499</v>
      </c>
      <c r="C29" s="53"/>
      <c r="D29" s="63" t="s">
        <v>31</v>
      </c>
      <c r="E29" s="54"/>
      <c r="F29" s="55"/>
      <c r="G29" s="56"/>
      <c r="H29" s="57" t="s">
        <v>27</v>
      </c>
      <c r="I29" s="57" t="s">
        <v>27</v>
      </c>
      <c r="J29" s="57" t="s">
        <v>27</v>
      </c>
      <c r="K29" s="57" t="s">
        <v>27</v>
      </c>
      <c r="L29" s="57" t="s">
        <v>27</v>
      </c>
      <c r="M29" s="57" t="s">
        <v>27</v>
      </c>
      <c r="N29" s="58" t="s">
        <v>27</v>
      </c>
      <c r="O29" s="59" t="str">
        <f t="shared" si="2"/>
        <v/>
      </c>
      <c r="P29" s="60"/>
      <c r="Q29" s="61"/>
    </row>
    <row r="30" spans="1:17" x14ac:dyDescent="0.2">
      <c r="A30" s="68">
        <f t="shared" ca="1" si="0"/>
        <v>23</v>
      </c>
      <c r="B30" s="62">
        <f t="shared" si="1"/>
        <v>499</v>
      </c>
      <c r="C30" s="53">
        <v>5100</v>
      </c>
      <c r="D30" s="63" t="s">
        <v>65</v>
      </c>
      <c r="E30" s="87" t="s">
        <v>128</v>
      </c>
      <c r="F30" s="55"/>
      <c r="G30" s="56"/>
      <c r="H30" s="57"/>
      <c r="I30" s="57"/>
      <c r="J30" s="57"/>
      <c r="K30" s="57" t="s">
        <v>25</v>
      </c>
      <c r="L30" s="57"/>
      <c r="M30" s="57"/>
      <c r="N30" s="58"/>
      <c r="O30" s="59" t="str">
        <f t="shared" si="2"/>
        <v/>
      </c>
      <c r="P30" s="60"/>
      <c r="Q30" s="61"/>
    </row>
    <row r="31" spans="1:17" ht="25.5" x14ac:dyDescent="0.2">
      <c r="A31" s="68">
        <f t="shared" ca="1" si="0"/>
        <v>24</v>
      </c>
      <c r="B31" s="62">
        <f t="shared" si="1"/>
        <v>499</v>
      </c>
      <c r="C31" s="53">
        <v>5101</v>
      </c>
      <c r="D31" s="63" t="s">
        <v>51</v>
      </c>
      <c r="E31" s="87" t="s">
        <v>29</v>
      </c>
      <c r="F31" s="55"/>
      <c r="G31" s="56"/>
      <c r="H31" s="57"/>
      <c r="I31" s="57"/>
      <c r="J31" s="57"/>
      <c r="K31" s="57" t="s">
        <v>25</v>
      </c>
      <c r="L31" s="57"/>
      <c r="M31" s="57"/>
      <c r="N31" s="58"/>
      <c r="O31" s="59" t="str">
        <f t="shared" si="2"/>
        <v/>
      </c>
      <c r="P31" s="60"/>
      <c r="Q31" s="61"/>
    </row>
    <row r="32" spans="1:17" x14ac:dyDescent="0.2">
      <c r="A32" s="68">
        <f t="shared" ca="1" si="0"/>
        <v>25</v>
      </c>
      <c r="B32" s="62">
        <f t="shared" si="1"/>
        <v>499</v>
      </c>
      <c r="C32" s="53">
        <v>5102</v>
      </c>
      <c r="D32" s="63" t="s">
        <v>66</v>
      </c>
      <c r="E32" s="54"/>
      <c r="F32" s="55"/>
      <c r="G32" s="56"/>
      <c r="H32" s="57"/>
      <c r="I32" s="57"/>
      <c r="J32" s="57"/>
      <c r="K32" s="57" t="s">
        <v>25</v>
      </c>
      <c r="L32" s="57"/>
      <c r="M32" s="57"/>
      <c r="N32" s="58"/>
      <c r="O32" s="59" t="str">
        <f t="shared" si="2"/>
        <v/>
      </c>
      <c r="P32" s="60"/>
      <c r="Q32" s="61"/>
    </row>
    <row r="33" spans="1:17" x14ac:dyDescent="0.2">
      <c r="A33" s="68">
        <f t="shared" ca="1" si="0"/>
        <v>26</v>
      </c>
      <c r="B33" s="62">
        <f t="shared" si="1"/>
        <v>499</v>
      </c>
      <c r="C33" s="53">
        <v>5103</v>
      </c>
      <c r="D33" s="63" t="s">
        <v>26</v>
      </c>
      <c r="E33" s="54"/>
      <c r="F33" s="55"/>
      <c r="G33" s="56"/>
      <c r="H33" s="57"/>
      <c r="I33" s="57"/>
      <c r="J33" s="57"/>
      <c r="K33" s="57" t="s">
        <v>25</v>
      </c>
      <c r="L33" s="57"/>
      <c r="M33" s="57"/>
      <c r="N33" s="58"/>
      <c r="O33" s="59" t="str">
        <f t="shared" si="2"/>
        <v/>
      </c>
      <c r="P33" s="60"/>
      <c r="Q33" s="61"/>
    </row>
    <row r="34" spans="1:17" ht="25.5" x14ac:dyDescent="0.2">
      <c r="A34" s="68">
        <f t="shared" ca="1" si="0"/>
        <v>27</v>
      </c>
      <c r="B34" s="62">
        <f t="shared" si="1"/>
        <v>499</v>
      </c>
      <c r="C34" s="53">
        <v>5104</v>
      </c>
      <c r="D34" s="63" t="s">
        <v>67</v>
      </c>
      <c r="E34" s="54"/>
      <c r="F34" s="55"/>
      <c r="G34" s="56"/>
      <c r="H34" s="57"/>
      <c r="I34" s="57"/>
      <c r="J34" s="57"/>
      <c r="K34" s="57" t="s">
        <v>25</v>
      </c>
      <c r="L34" s="57"/>
      <c r="M34" s="57"/>
      <c r="N34" s="58"/>
      <c r="O34" s="59" t="str">
        <f t="shared" si="2"/>
        <v/>
      </c>
      <c r="P34" s="60"/>
      <c r="Q34" s="61"/>
    </row>
    <row r="35" spans="1:17" ht="25.5" x14ac:dyDescent="0.2">
      <c r="A35" s="68">
        <f t="shared" ca="1" si="0"/>
        <v>28</v>
      </c>
      <c r="B35" s="62">
        <f t="shared" si="1"/>
        <v>499</v>
      </c>
      <c r="C35" s="53">
        <v>5105</v>
      </c>
      <c r="D35" s="63" t="s">
        <v>68</v>
      </c>
      <c r="E35" s="54"/>
      <c r="F35" s="55"/>
      <c r="G35" s="56"/>
      <c r="H35" s="57"/>
      <c r="I35" s="57"/>
      <c r="J35" s="57"/>
      <c r="K35" s="57" t="s">
        <v>25</v>
      </c>
      <c r="L35" s="57"/>
      <c r="M35" s="57"/>
      <c r="N35" s="58"/>
      <c r="O35" s="59" t="str">
        <f t="shared" si="2"/>
        <v/>
      </c>
      <c r="P35" s="60"/>
      <c r="Q35" s="61"/>
    </row>
    <row r="36" spans="1:17" x14ac:dyDescent="0.2">
      <c r="A36" s="68">
        <f t="shared" ca="1" si="0"/>
        <v>29</v>
      </c>
      <c r="B36" s="62">
        <f t="shared" si="1"/>
        <v>499</v>
      </c>
      <c r="C36" s="53">
        <v>5106</v>
      </c>
      <c r="D36" s="63" t="s">
        <v>69</v>
      </c>
      <c r="E36" s="54"/>
      <c r="F36" s="55"/>
      <c r="G36" s="56"/>
      <c r="H36" s="57"/>
      <c r="I36" s="57"/>
      <c r="J36" s="57"/>
      <c r="K36" s="57" t="s">
        <v>25</v>
      </c>
      <c r="L36" s="57"/>
      <c r="M36" s="57"/>
      <c r="N36" s="58"/>
      <c r="O36" s="59" t="str">
        <f t="shared" si="2"/>
        <v/>
      </c>
      <c r="P36" s="60"/>
      <c r="Q36" s="61"/>
    </row>
    <row r="37" spans="1:17" ht="25.5" x14ac:dyDescent="0.2">
      <c r="A37" s="68">
        <f t="shared" ca="1" si="0"/>
        <v>30</v>
      </c>
      <c r="B37" s="62">
        <f t="shared" si="1"/>
        <v>499</v>
      </c>
      <c r="C37" s="53">
        <v>5107</v>
      </c>
      <c r="D37" s="63" t="s">
        <v>70</v>
      </c>
      <c r="E37" s="54"/>
      <c r="F37" s="55"/>
      <c r="G37" s="56"/>
      <c r="H37" s="57"/>
      <c r="I37" s="57"/>
      <c r="J37" s="57"/>
      <c r="K37" s="57" t="s">
        <v>25</v>
      </c>
      <c r="L37" s="57"/>
      <c r="M37" s="57"/>
      <c r="N37" s="58"/>
      <c r="O37" s="59" t="str">
        <f t="shared" si="2"/>
        <v/>
      </c>
      <c r="P37" s="60"/>
      <c r="Q37" s="61"/>
    </row>
    <row r="38" spans="1:17" x14ac:dyDescent="0.2">
      <c r="A38" s="68">
        <f t="shared" ca="1" si="0"/>
        <v>31</v>
      </c>
      <c r="B38" s="62">
        <f t="shared" si="1"/>
        <v>499</v>
      </c>
      <c r="C38" s="53">
        <v>5108</v>
      </c>
      <c r="D38" s="63" t="s">
        <v>60</v>
      </c>
      <c r="E38" s="54"/>
      <c r="F38" s="55"/>
      <c r="G38" s="56"/>
      <c r="H38" s="57"/>
      <c r="I38" s="57"/>
      <c r="J38" s="57"/>
      <c r="K38" s="57" t="s">
        <v>25</v>
      </c>
      <c r="L38" s="57"/>
      <c r="M38" s="57"/>
      <c r="N38" s="58"/>
      <c r="O38" s="59" t="str">
        <f t="shared" si="2"/>
        <v/>
      </c>
      <c r="P38" s="60"/>
      <c r="Q38" s="61"/>
    </row>
    <row r="39" spans="1:17" x14ac:dyDescent="0.2">
      <c r="A39" s="68">
        <f t="shared" ca="1" si="0"/>
        <v>32</v>
      </c>
      <c r="B39" s="62">
        <f t="shared" si="1"/>
        <v>499</v>
      </c>
      <c r="C39" s="53"/>
      <c r="D39" s="63" t="s">
        <v>31</v>
      </c>
      <c r="E39" s="54"/>
      <c r="F39" s="55"/>
      <c r="G39" s="56"/>
      <c r="H39" s="57" t="s">
        <v>27</v>
      </c>
      <c r="I39" s="57" t="s">
        <v>27</v>
      </c>
      <c r="J39" s="57" t="s">
        <v>27</v>
      </c>
      <c r="K39" s="57" t="s">
        <v>27</v>
      </c>
      <c r="L39" s="57" t="s">
        <v>27</v>
      </c>
      <c r="M39" s="57" t="s">
        <v>27</v>
      </c>
      <c r="N39" s="58" t="s">
        <v>27</v>
      </c>
      <c r="O39" s="59" t="str">
        <f t="shared" si="2"/>
        <v/>
      </c>
      <c r="P39" s="60"/>
      <c r="Q39" s="61"/>
    </row>
    <row r="40" spans="1:17" ht="25.5" x14ac:dyDescent="0.2">
      <c r="A40" s="68">
        <f t="shared" ca="1" si="0"/>
        <v>33</v>
      </c>
      <c r="B40" s="62">
        <f t="shared" si="1"/>
        <v>499</v>
      </c>
      <c r="C40" s="53">
        <v>5200</v>
      </c>
      <c r="D40" s="63" t="s">
        <v>71</v>
      </c>
      <c r="E40" s="54" t="s">
        <v>98</v>
      </c>
      <c r="F40" s="55"/>
      <c r="G40" s="56"/>
      <c r="H40" s="57"/>
      <c r="I40" s="57"/>
      <c r="J40" s="57"/>
      <c r="K40" s="57" t="s">
        <v>25</v>
      </c>
      <c r="L40" s="57"/>
      <c r="M40" s="57"/>
      <c r="N40" s="58"/>
      <c r="O40" s="59" t="str">
        <f t="shared" si="2"/>
        <v/>
      </c>
      <c r="P40" s="60"/>
      <c r="Q40" s="61"/>
    </row>
    <row r="41" spans="1:17" ht="25.5" x14ac:dyDescent="0.2">
      <c r="A41" s="68">
        <f t="shared" ca="1" si="0"/>
        <v>34</v>
      </c>
      <c r="B41" s="62">
        <f t="shared" si="1"/>
        <v>499</v>
      </c>
      <c r="C41" s="53">
        <v>5201</v>
      </c>
      <c r="D41" s="63" t="s">
        <v>51</v>
      </c>
      <c r="E41" s="54"/>
      <c r="F41" s="55"/>
      <c r="G41" s="56"/>
      <c r="H41" s="57"/>
      <c r="I41" s="57"/>
      <c r="J41" s="57"/>
      <c r="K41" s="57" t="s">
        <v>25</v>
      </c>
      <c r="L41" s="57"/>
      <c r="M41" s="57"/>
      <c r="N41" s="58"/>
      <c r="O41" s="59" t="str">
        <f t="shared" si="2"/>
        <v/>
      </c>
      <c r="P41" s="60"/>
      <c r="Q41" s="61"/>
    </row>
    <row r="42" spans="1:17" x14ac:dyDescent="0.2">
      <c r="A42" s="68">
        <f t="shared" ca="1" si="0"/>
        <v>35</v>
      </c>
      <c r="B42" s="62">
        <f t="shared" si="1"/>
        <v>499</v>
      </c>
      <c r="C42" s="53">
        <v>5202</v>
      </c>
      <c r="D42" s="63" t="s">
        <v>26</v>
      </c>
      <c r="E42" s="54"/>
      <c r="F42" s="55"/>
      <c r="G42" s="56"/>
      <c r="H42" s="57"/>
      <c r="I42" s="57"/>
      <c r="J42" s="57"/>
      <c r="K42" s="57" t="s">
        <v>25</v>
      </c>
      <c r="L42" s="57"/>
      <c r="M42" s="57"/>
      <c r="N42" s="58"/>
      <c r="O42" s="59" t="str">
        <f t="shared" si="2"/>
        <v/>
      </c>
      <c r="P42" s="60"/>
      <c r="Q42" s="61"/>
    </row>
    <row r="43" spans="1:17" x14ac:dyDescent="0.2">
      <c r="A43" s="68">
        <f t="shared" ca="1" si="0"/>
        <v>36</v>
      </c>
      <c r="B43" s="62">
        <f t="shared" si="1"/>
        <v>499</v>
      </c>
      <c r="C43" s="53">
        <v>5203</v>
      </c>
      <c r="D43" s="63" t="s">
        <v>72</v>
      </c>
      <c r="E43" s="54"/>
      <c r="F43" s="55"/>
      <c r="G43" s="56"/>
      <c r="H43" s="57"/>
      <c r="I43" s="57"/>
      <c r="J43" s="57"/>
      <c r="K43" s="57" t="s">
        <v>25</v>
      </c>
      <c r="L43" s="57"/>
      <c r="M43" s="57"/>
      <c r="N43" s="58"/>
      <c r="O43" s="59" t="str">
        <f t="shared" si="2"/>
        <v/>
      </c>
      <c r="P43" s="60"/>
      <c r="Q43" s="61"/>
    </row>
    <row r="44" spans="1:17" x14ac:dyDescent="0.2">
      <c r="A44" s="68">
        <f t="shared" ca="1" si="0"/>
        <v>37</v>
      </c>
      <c r="B44" s="62">
        <f t="shared" si="1"/>
        <v>499</v>
      </c>
      <c r="C44" s="53">
        <v>5204</v>
      </c>
      <c r="D44" s="63" t="s">
        <v>73</v>
      </c>
      <c r="E44" s="54"/>
      <c r="F44" s="55"/>
      <c r="G44" s="56"/>
      <c r="H44" s="57"/>
      <c r="I44" s="57"/>
      <c r="J44" s="57"/>
      <c r="K44" s="57" t="s">
        <v>25</v>
      </c>
      <c r="L44" s="57"/>
      <c r="M44" s="57"/>
      <c r="N44" s="58"/>
      <c r="O44" s="59" t="str">
        <f t="shared" si="2"/>
        <v/>
      </c>
      <c r="P44" s="60"/>
      <c r="Q44" s="61"/>
    </row>
    <row r="45" spans="1:17" x14ac:dyDescent="0.2">
      <c r="A45" s="68">
        <f t="shared" ca="1" si="0"/>
        <v>38</v>
      </c>
      <c r="B45" s="62">
        <f t="shared" si="1"/>
        <v>499</v>
      </c>
      <c r="C45" s="53">
        <v>5205</v>
      </c>
      <c r="D45" s="63" t="s">
        <v>74</v>
      </c>
      <c r="E45" s="54"/>
      <c r="F45" s="55"/>
      <c r="G45" s="56"/>
      <c r="H45" s="57"/>
      <c r="I45" s="57"/>
      <c r="J45" s="57"/>
      <c r="K45" s="57" t="s">
        <v>25</v>
      </c>
      <c r="L45" s="57"/>
      <c r="M45" s="57"/>
      <c r="N45" s="58"/>
      <c r="O45" s="59" t="str">
        <f t="shared" si="2"/>
        <v/>
      </c>
      <c r="P45" s="60"/>
      <c r="Q45" s="61"/>
    </row>
    <row r="46" spans="1:17" x14ac:dyDescent="0.2">
      <c r="A46" s="68">
        <f t="shared" ca="1" si="0"/>
        <v>39</v>
      </c>
      <c r="B46" s="62">
        <f t="shared" si="1"/>
        <v>499</v>
      </c>
      <c r="C46" s="53">
        <v>5206</v>
      </c>
      <c r="D46" s="63" t="s">
        <v>36</v>
      </c>
      <c r="E46" s="54"/>
      <c r="F46" s="55"/>
      <c r="G46" s="56"/>
      <c r="H46" s="57"/>
      <c r="I46" s="57"/>
      <c r="J46" s="57"/>
      <c r="K46" s="57" t="s">
        <v>25</v>
      </c>
      <c r="L46" s="57"/>
      <c r="M46" s="57"/>
      <c r="N46" s="58"/>
      <c r="O46" s="59" t="str">
        <f t="shared" si="2"/>
        <v/>
      </c>
      <c r="P46" s="60"/>
      <c r="Q46" s="61"/>
    </row>
    <row r="47" spans="1:17" x14ac:dyDescent="0.2">
      <c r="A47" s="68">
        <f t="shared" ca="1" si="0"/>
        <v>40</v>
      </c>
      <c r="B47" s="62">
        <f t="shared" si="1"/>
        <v>499</v>
      </c>
      <c r="C47" s="53">
        <v>5207</v>
      </c>
      <c r="D47" s="63" t="s">
        <v>32</v>
      </c>
      <c r="E47" s="54"/>
      <c r="F47" s="55"/>
      <c r="G47" s="56"/>
      <c r="H47" s="57"/>
      <c r="I47" s="57"/>
      <c r="J47" s="57"/>
      <c r="K47" s="57" t="s">
        <v>25</v>
      </c>
      <c r="L47" s="57"/>
      <c r="M47" s="57"/>
      <c r="N47" s="58"/>
      <c r="O47" s="59" t="str">
        <f t="shared" si="2"/>
        <v/>
      </c>
      <c r="P47" s="60"/>
      <c r="Q47" s="61"/>
    </row>
    <row r="48" spans="1:17" x14ac:dyDescent="0.2">
      <c r="A48" s="68">
        <f t="shared" ca="1" si="0"/>
        <v>41</v>
      </c>
      <c r="B48" s="62">
        <f t="shared" si="1"/>
        <v>499</v>
      </c>
      <c r="C48" s="53">
        <v>5208</v>
      </c>
      <c r="D48" s="63" t="s">
        <v>60</v>
      </c>
      <c r="E48" s="54"/>
      <c r="F48" s="55"/>
      <c r="G48" s="56"/>
      <c r="H48" s="57"/>
      <c r="I48" s="57"/>
      <c r="J48" s="57"/>
      <c r="K48" s="57" t="s">
        <v>25</v>
      </c>
      <c r="L48" s="57"/>
      <c r="M48" s="57"/>
      <c r="N48" s="58"/>
      <c r="O48" s="59" t="str">
        <f t="shared" si="2"/>
        <v/>
      </c>
      <c r="P48" s="60"/>
      <c r="Q48" s="61"/>
    </row>
    <row r="49" spans="1:17" x14ac:dyDescent="0.2">
      <c r="A49" s="68">
        <f t="shared" ca="1" si="0"/>
        <v>42</v>
      </c>
      <c r="B49" s="62">
        <f t="shared" si="1"/>
        <v>499</v>
      </c>
      <c r="C49" s="53">
        <v>5209</v>
      </c>
      <c r="D49" s="63" t="s">
        <v>60</v>
      </c>
      <c r="E49" s="54"/>
      <c r="F49" s="55"/>
      <c r="G49" s="56"/>
      <c r="H49" s="57"/>
      <c r="I49" s="57"/>
      <c r="J49" s="57"/>
      <c r="K49" s="57" t="s">
        <v>25</v>
      </c>
      <c r="L49" s="57"/>
      <c r="M49" s="57"/>
      <c r="N49" s="58"/>
      <c r="O49" s="59" t="str">
        <f t="shared" si="2"/>
        <v/>
      </c>
      <c r="P49" s="60"/>
      <c r="Q49" s="61"/>
    </row>
    <row r="50" spans="1:17" x14ac:dyDescent="0.2">
      <c r="A50" s="68">
        <f t="shared" ca="1" si="0"/>
        <v>43</v>
      </c>
      <c r="B50" s="62">
        <f t="shared" si="1"/>
        <v>499</v>
      </c>
      <c r="C50" s="53"/>
      <c r="D50" s="63" t="s">
        <v>31</v>
      </c>
      <c r="E50" s="54"/>
      <c r="F50" s="55"/>
      <c r="G50" s="56"/>
      <c r="H50" s="57" t="s">
        <v>27</v>
      </c>
      <c r="I50" s="57" t="s">
        <v>27</v>
      </c>
      <c r="J50" s="57" t="s">
        <v>27</v>
      </c>
      <c r="K50" s="57" t="s">
        <v>27</v>
      </c>
      <c r="L50" s="57" t="s">
        <v>27</v>
      </c>
      <c r="M50" s="57" t="s">
        <v>27</v>
      </c>
      <c r="N50" s="58" t="s">
        <v>27</v>
      </c>
      <c r="O50" s="59" t="str">
        <f t="shared" si="2"/>
        <v/>
      </c>
      <c r="P50" s="60"/>
      <c r="Q50" s="61"/>
    </row>
    <row r="51" spans="1:17" x14ac:dyDescent="0.2">
      <c r="A51" s="68">
        <f t="shared" ca="1" si="0"/>
        <v>44</v>
      </c>
      <c r="B51" s="62">
        <f t="shared" si="1"/>
        <v>499</v>
      </c>
      <c r="C51" s="53">
        <v>6100</v>
      </c>
      <c r="D51" s="63" t="s">
        <v>75</v>
      </c>
      <c r="E51" s="87" t="s">
        <v>129</v>
      </c>
      <c r="F51" s="55"/>
      <c r="G51" s="56"/>
      <c r="H51" s="57"/>
      <c r="I51" s="57"/>
      <c r="J51" s="57"/>
      <c r="K51" s="57" t="s">
        <v>25</v>
      </c>
      <c r="L51" s="57"/>
      <c r="M51" s="57"/>
      <c r="N51" s="58"/>
      <c r="O51" s="59" t="str">
        <f t="shared" si="2"/>
        <v/>
      </c>
      <c r="P51" s="60"/>
      <c r="Q51" s="61"/>
    </row>
    <row r="52" spans="1:17" ht="25.5" x14ac:dyDescent="0.2">
      <c r="A52" s="68">
        <f t="shared" ca="1" si="0"/>
        <v>45</v>
      </c>
      <c r="B52" s="62">
        <f t="shared" si="1"/>
        <v>499</v>
      </c>
      <c r="C52" s="53">
        <v>6101</v>
      </c>
      <c r="D52" s="63" t="s">
        <v>76</v>
      </c>
      <c r="E52" s="87"/>
      <c r="F52" s="55"/>
      <c r="G52" s="56"/>
      <c r="H52" s="57"/>
      <c r="I52" s="57"/>
      <c r="J52" s="57"/>
      <c r="K52" s="57" t="s">
        <v>25</v>
      </c>
      <c r="L52" s="57"/>
      <c r="M52" s="57"/>
      <c r="N52" s="58"/>
      <c r="O52" s="59" t="str">
        <f t="shared" si="2"/>
        <v/>
      </c>
      <c r="P52" s="60"/>
      <c r="Q52" s="61"/>
    </row>
    <row r="53" spans="1:17" x14ac:dyDescent="0.2">
      <c r="A53" s="68">
        <f t="shared" ca="1" si="0"/>
        <v>46</v>
      </c>
      <c r="B53" s="62">
        <f t="shared" si="1"/>
        <v>499</v>
      </c>
      <c r="C53" s="53">
        <v>6102</v>
      </c>
      <c r="D53" s="63" t="s">
        <v>28</v>
      </c>
      <c r="E53" s="87"/>
      <c r="F53" s="55"/>
      <c r="G53" s="56"/>
      <c r="H53" s="57"/>
      <c r="I53" s="57"/>
      <c r="J53" s="57"/>
      <c r="K53" s="57" t="s">
        <v>25</v>
      </c>
      <c r="L53" s="57"/>
      <c r="M53" s="57"/>
      <c r="N53" s="58"/>
      <c r="O53" s="59" t="str">
        <f t="shared" si="2"/>
        <v/>
      </c>
      <c r="P53" s="60"/>
      <c r="Q53" s="61"/>
    </row>
    <row r="54" spans="1:17" ht="25.5" x14ac:dyDescent="0.2">
      <c r="A54" s="68">
        <f t="shared" ca="1" si="0"/>
        <v>47</v>
      </c>
      <c r="B54" s="62">
        <f t="shared" si="1"/>
        <v>499</v>
      </c>
      <c r="C54" s="53">
        <v>6103</v>
      </c>
      <c r="D54" s="63" t="s">
        <v>77</v>
      </c>
      <c r="E54" s="54"/>
      <c r="F54" s="55"/>
      <c r="G54" s="56"/>
      <c r="H54" s="57"/>
      <c r="I54" s="57"/>
      <c r="J54" s="57"/>
      <c r="K54" s="57" t="s">
        <v>25</v>
      </c>
      <c r="L54" s="57"/>
      <c r="M54" s="57"/>
      <c r="N54" s="58"/>
      <c r="O54" s="59" t="str">
        <f t="shared" si="2"/>
        <v/>
      </c>
      <c r="P54" s="60"/>
      <c r="Q54" s="61"/>
    </row>
    <row r="55" spans="1:17" ht="38.25" x14ac:dyDescent="0.2">
      <c r="A55" s="68">
        <f t="shared" ca="1" si="0"/>
        <v>48</v>
      </c>
      <c r="B55" s="62">
        <f t="shared" si="1"/>
        <v>499</v>
      </c>
      <c r="C55" s="53">
        <v>6104</v>
      </c>
      <c r="D55" s="63" t="s">
        <v>78</v>
      </c>
      <c r="E55" s="54"/>
      <c r="F55" s="55"/>
      <c r="G55" s="56"/>
      <c r="H55" s="57"/>
      <c r="I55" s="57"/>
      <c r="J55" s="57"/>
      <c r="K55" s="57" t="s">
        <v>25</v>
      </c>
      <c r="L55" s="57"/>
      <c r="M55" s="57"/>
      <c r="N55" s="58"/>
      <c r="O55" s="59" t="str">
        <f t="shared" si="2"/>
        <v/>
      </c>
      <c r="P55" s="60"/>
      <c r="Q55" s="61"/>
    </row>
    <row r="56" spans="1:17" ht="25.5" x14ac:dyDescent="0.2">
      <c r="A56" s="68">
        <f t="shared" ca="1" si="0"/>
        <v>49</v>
      </c>
      <c r="B56" s="62">
        <f t="shared" si="1"/>
        <v>499</v>
      </c>
      <c r="C56" s="53">
        <v>6105</v>
      </c>
      <c r="D56" s="63" t="s">
        <v>79</v>
      </c>
      <c r="E56" s="54"/>
      <c r="F56" s="55"/>
      <c r="G56" s="56"/>
      <c r="H56" s="57"/>
      <c r="I56" s="57"/>
      <c r="J56" s="57"/>
      <c r="K56" s="57" t="s">
        <v>25</v>
      </c>
      <c r="L56" s="57"/>
      <c r="M56" s="57"/>
      <c r="N56" s="58"/>
      <c r="O56" s="59" t="str">
        <f t="shared" si="2"/>
        <v/>
      </c>
      <c r="P56" s="60"/>
      <c r="Q56" s="61"/>
    </row>
    <row r="57" spans="1:17" x14ac:dyDescent="0.2">
      <c r="A57" s="68">
        <f t="shared" ca="1" si="0"/>
        <v>50</v>
      </c>
      <c r="B57" s="62">
        <f t="shared" si="1"/>
        <v>499</v>
      </c>
      <c r="C57" s="53">
        <v>6106</v>
      </c>
      <c r="D57" s="63" t="s">
        <v>80</v>
      </c>
      <c r="E57" s="54"/>
      <c r="F57" s="55"/>
      <c r="G57" s="56"/>
      <c r="H57" s="57"/>
      <c r="I57" s="57"/>
      <c r="J57" s="57"/>
      <c r="K57" s="57" t="s">
        <v>25</v>
      </c>
      <c r="L57" s="57"/>
      <c r="M57" s="57"/>
      <c r="N57" s="58"/>
      <c r="O57" s="59" t="str">
        <f t="shared" si="2"/>
        <v/>
      </c>
      <c r="P57" s="60"/>
      <c r="Q57" s="61"/>
    </row>
    <row r="58" spans="1:17" x14ac:dyDescent="0.2">
      <c r="A58" s="68">
        <f t="shared" ca="1" si="0"/>
        <v>51</v>
      </c>
      <c r="B58" s="62">
        <f t="shared" si="1"/>
        <v>499</v>
      </c>
      <c r="C58" s="53">
        <v>6107</v>
      </c>
      <c r="D58" s="63" t="s">
        <v>81</v>
      </c>
      <c r="E58" s="54"/>
      <c r="F58" s="55"/>
      <c r="G58" s="56"/>
      <c r="H58" s="57"/>
      <c r="I58" s="57"/>
      <c r="J58" s="57"/>
      <c r="K58" s="57" t="s">
        <v>25</v>
      </c>
      <c r="L58" s="57"/>
      <c r="M58" s="57"/>
      <c r="N58" s="58"/>
      <c r="O58" s="59" t="str">
        <f t="shared" si="2"/>
        <v/>
      </c>
      <c r="P58" s="60"/>
      <c r="Q58" s="61"/>
    </row>
    <row r="59" spans="1:17" ht="25.5" x14ac:dyDescent="0.2">
      <c r="A59" s="68">
        <f t="shared" ca="1" si="0"/>
        <v>52</v>
      </c>
      <c r="B59" s="62">
        <f t="shared" si="1"/>
        <v>499</v>
      </c>
      <c r="C59" s="53">
        <v>6108</v>
      </c>
      <c r="D59" s="63" t="s">
        <v>82</v>
      </c>
      <c r="E59" s="54"/>
      <c r="F59" s="55"/>
      <c r="G59" s="56"/>
      <c r="H59" s="57"/>
      <c r="I59" s="57"/>
      <c r="J59" s="57"/>
      <c r="K59" s="57" t="s">
        <v>25</v>
      </c>
      <c r="L59" s="57"/>
      <c r="M59" s="57"/>
      <c r="N59" s="58"/>
      <c r="O59" s="59" t="str">
        <f t="shared" si="2"/>
        <v/>
      </c>
      <c r="P59" s="60"/>
      <c r="Q59" s="61"/>
    </row>
    <row r="60" spans="1:17" x14ac:dyDescent="0.2">
      <c r="A60" s="68">
        <f t="shared" ca="1" si="0"/>
        <v>53</v>
      </c>
      <c r="B60" s="62">
        <f t="shared" si="1"/>
        <v>499</v>
      </c>
      <c r="C60" s="53">
        <v>6109</v>
      </c>
      <c r="D60" s="63" t="s">
        <v>83</v>
      </c>
      <c r="E60" s="54"/>
      <c r="F60" s="55"/>
      <c r="G60" s="56"/>
      <c r="H60" s="57"/>
      <c r="I60" s="57"/>
      <c r="J60" s="57"/>
      <c r="K60" s="57" t="s">
        <v>25</v>
      </c>
      <c r="L60" s="57"/>
      <c r="M60" s="57"/>
      <c r="N60" s="58"/>
      <c r="O60" s="59" t="str">
        <f t="shared" si="2"/>
        <v/>
      </c>
      <c r="P60" s="60"/>
      <c r="Q60" s="61"/>
    </row>
    <row r="61" spans="1:17" x14ac:dyDescent="0.2">
      <c r="A61" s="68">
        <f t="shared" ca="1" si="0"/>
        <v>54</v>
      </c>
      <c r="B61" s="62">
        <f t="shared" si="1"/>
        <v>499</v>
      </c>
      <c r="C61" s="53">
        <v>6110</v>
      </c>
      <c r="D61" s="63" t="s">
        <v>84</v>
      </c>
      <c r="E61" s="54"/>
      <c r="F61" s="55"/>
      <c r="G61" s="56"/>
      <c r="H61" s="57"/>
      <c r="I61" s="57"/>
      <c r="J61" s="57"/>
      <c r="K61" s="57" t="s">
        <v>25</v>
      </c>
      <c r="L61" s="57"/>
      <c r="M61" s="57"/>
      <c r="N61" s="58"/>
      <c r="O61" s="59" t="str">
        <f t="shared" si="2"/>
        <v/>
      </c>
      <c r="P61" s="60"/>
      <c r="Q61" s="61"/>
    </row>
    <row r="62" spans="1:17" x14ac:dyDescent="0.2">
      <c r="A62" s="68">
        <f t="shared" ca="1" si="0"/>
        <v>55</v>
      </c>
      <c r="B62" s="62">
        <f t="shared" si="1"/>
        <v>499</v>
      </c>
      <c r="C62" s="53">
        <v>6111</v>
      </c>
      <c r="D62" s="63" t="s">
        <v>85</v>
      </c>
      <c r="E62" s="54"/>
      <c r="F62" s="55"/>
      <c r="G62" s="56"/>
      <c r="H62" s="57"/>
      <c r="I62" s="57"/>
      <c r="J62" s="57"/>
      <c r="K62" s="57" t="s">
        <v>25</v>
      </c>
      <c r="L62" s="57"/>
      <c r="M62" s="57"/>
      <c r="N62" s="58"/>
      <c r="O62" s="59" t="str">
        <f t="shared" si="2"/>
        <v/>
      </c>
      <c r="P62" s="60"/>
      <c r="Q62" s="61"/>
    </row>
    <row r="63" spans="1:17" x14ac:dyDescent="0.2">
      <c r="A63" s="68">
        <f t="shared" ca="1" si="0"/>
        <v>56</v>
      </c>
      <c r="B63" s="62">
        <f t="shared" si="1"/>
        <v>499</v>
      </c>
      <c r="C63" s="53"/>
      <c r="D63" s="63" t="s">
        <v>31</v>
      </c>
      <c r="E63" s="54"/>
      <c r="F63" s="55"/>
      <c r="G63" s="56"/>
      <c r="H63" s="57" t="s">
        <v>27</v>
      </c>
      <c r="I63" s="57" t="s">
        <v>27</v>
      </c>
      <c r="J63" s="57" t="s">
        <v>27</v>
      </c>
      <c r="K63" s="57" t="s">
        <v>27</v>
      </c>
      <c r="L63" s="57" t="s">
        <v>27</v>
      </c>
      <c r="M63" s="57" t="s">
        <v>27</v>
      </c>
      <c r="N63" s="58" t="s">
        <v>27</v>
      </c>
      <c r="O63" s="59" t="str">
        <f t="shared" si="2"/>
        <v/>
      </c>
      <c r="P63" s="60"/>
      <c r="Q63" s="61"/>
    </row>
    <row r="64" spans="1:17" x14ac:dyDescent="0.2">
      <c r="A64" s="68">
        <f t="shared" ca="1" si="0"/>
        <v>57</v>
      </c>
      <c r="B64" s="62">
        <f t="shared" si="1"/>
        <v>499</v>
      </c>
      <c r="C64" s="53">
        <v>7000</v>
      </c>
      <c r="D64" s="63" t="s">
        <v>86</v>
      </c>
      <c r="E64" s="87" t="s">
        <v>95</v>
      </c>
      <c r="F64" s="55"/>
      <c r="G64" s="56"/>
      <c r="H64" s="57"/>
      <c r="I64" s="57"/>
      <c r="J64" s="57"/>
      <c r="K64" s="57" t="s">
        <v>25</v>
      </c>
      <c r="L64" s="57"/>
      <c r="M64" s="57"/>
      <c r="N64" s="58"/>
      <c r="O64" s="59" t="str">
        <f t="shared" si="2"/>
        <v/>
      </c>
      <c r="P64" s="60"/>
      <c r="Q64" s="61"/>
    </row>
    <row r="65" spans="1:17" ht="25.5" x14ac:dyDescent="0.2">
      <c r="A65" s="68">
        <f t="shared" ca="1" si="0"/>
        <v>58</v>
      </c>
      <c r="B65" s="62">
        <f t="shared" si="1"/>
        <v>499</v>
      </c>
      <c r="C65" s="53">
        <v>7001</v>
      </c>
      <c r="D65" s="63" t="s">
        <v>87</v>
      </c>
      <c r="E65" s="87" t="s">
        <v>130</v>
      </c>
      <c r="F65" s="55"/>
      <c r="G65" s="56"/>
      <c r="H65" s="57"/>
      <c r="I65" s="57"/>
      <c r="J65" s="57"/>
      <c r="K65" s="57" t="s">
        <v>25</v>
      </c>
      <c r="L65" s="57"/>
      <c r="M65" s="57"/>
      <c r="N65" s="58"/>
      <c r="O65" s="59" t="str">
        <f t="shared" si="2"/>
        <v/>
      </c>
      <c r="P65" s="60"/>
      <c r="Q65" s="61"/>
    </row>
    <row r="66" spans="1:17" x14ac:dyDescent="0.2">
      <c r="A66" s="68">
        <f t="shared" ca="1" si="0"/>
        <v>59</v>
      </c>
      <c r="B66" s="62">
        <f t="shared" si="1"/>
        <v>499</v>
      </c>
      <c r="C66" s="53">
        <v>7002</v>
      </c>
      <c r="D66" s="86" t="s">
        <v>131</v>
      </c>
      <c r="E66" s="54"/>
      <c r="F66" s="55"/>
      <c r="G66" s="56"/>
      <c r="H66" s="57"/>
      <c r="I66" s="57"/>
      <c r="J66" s="57"/>
      <c r="K66" s="57" t="s">
        <v>25</v>
      </c>
      <c r="L66" s="57"/>
      <c r="M66" s="57"/>
      <c r="N66" s="58"/>
      <c r="O66" s="59" t="str">
        <f t="shared" si="2"/>
        <v/>
      </c>
      <c r="P66" s="60"/>
      <c r="Q66" s="61"/>
    </row>
    <row r="67" spans="1:17" x14ac:dyDescent="0.2">
      <c r="A67" s="68">
        <f t="shared" ca="1" si="0"/>
        <v>60</v>
      </c>
      <c r="B67" s="62">
        <f t="shared" si="1"/>
        <v>499</v>
      </c>
      <c r="C67" s="53">
        <v>7003</v>
      </c>
      <c r="D67" s="63" t="s">
        <v>89</v>
      </c>
      <c r="E67" s="54"/>
      <c r="F67" s="55"/>
      <c r="G67" s="56"/>
      <c r="H67" s="57"/>
      <c r="I67" s="57"/>
      <c r="J67" s="57"/>
      <c r="K67" s="57" t="s">
        <v>25</v>
      </c>
      <c r="L67" s="57"/>
      <c r="M67" s="57"/>
      <c r="N67" s="58"/>
      <c r="O67" s="59" t="str">
        <f t="shared" si="2"/>
        <v/>
      </c>
      <c r="P67" s="60"/>
      <c r="Q67" s="61"/>
    </row>
    <row r="68" spans="1:17" x14ac:dyDescent="0.2">
      <c r="A68" s="68">
        <f t="shared" ca="1" si="0"/>
        <v>61</v>
      </c>
      <c r="B68" s="62">
        <f t="shared" si="1"/>
        <v>499</v>
      </c>
      <c r="C68" s="53"/>
      <c r="D68" s="63" t="s">
        <v>31</v>
      </c>
      <c r="E68" s="54"/>
      <c r="F68" s="55"/>
      <c r="G68" s="56"/>
      <c r="H68" s="57" t="s">
        <v>27</v>
      </c>
      <c r="I68" s="57" t="s">
        <v>27</v>
      </c>
      <c r="J68" s="57" t="s">
        <v>27</v>
      </c>
      <c r="K68" s="57" t="s">
        <v>27</v>
      </c>
      <c r="L68" s="57" t="s">
        <v>27</v>
      </c>
      <c r="M68" s="57" t="s">
        <v>27</v>
      </c>
      <c r="N68" s="58" t="s">
        <v>27</v>
      </c>
      <c r="O68" s="59" t="str">
        <f t="shared" si="2"/>
        <v/>
      </c>
      <c r="P68" s="60"/>
      <c r="Q68" s="61"/>
    </row>
    <row r="69" spans="1:17" x14ac:dyDescent="0.2">
      <c r="A69" s="68">
        <f t="shared" ca="1" si="0"/>
        <v>62</v>
      </c>
      <c r="B69" s="62">
        <f t="shared" si="1"/>
        <v>499</v>
      </c>
      <c r="C69" s="53">
        <v>9000</v>
      </c>
      <c r="D69" s="63" t="s">
        <v>90</v>
      </c>
      <c r="E69" s="54"/>
      <c r="F69" s="55"/>
      <c r="G69" s="56"/>
      <c r="H69" s="57"/>
      <c r="I69" s="57"/>
      <c r="J69" s="57"/>
      <c r="K69" s="57" t="s">
        <v>25</v>
      </c>
      <c r="L69" s="57"/>
      <c r="M69" s="57"/>
      <c r="N69" s="58"/>
      <c r="O69" s="59" t="str">
        <f t="shared" ref="O69:O73" si="3">IF(F69="","",IF(COUNTIF(H69:N69,"x")=1,F69*G69*LOOKUP("x",H69:N69,H$6:N$6),IF(ISNUMBER($C69),"???","--------")))</f>
        <v/>
      </c>
      <c r="P69" s="60"/>
      <c r="Q69" s="61"/>
    </row>
    <row r="70" spans="1:17" x14ac:dyDescent="0.2">
      <c r="A70" s="68">
        <f t="shared" ca="1" si="0"/>
        <v>63</v>
      </c>
      <c r="B70" s="62">
        <f t="shared" si="1"/>
        <v>499</v>
      </c>
      <c r="C70" s="53">
        <v>9001</v>
      </c>
      <c r="D70" s="63" t="s">
        <v>91</v>
      </c>
      <c r="E70" s="54"/>
      <c r="F70" s="55"/>
      <c r="G70" s="56"/>
      <c r="H70" s="57"/>
      <c r="I70" s="57"/>
      <c r="J70" s="57"/>
      <c r="K70" s="57" t="s">
        <v>25</v>
      </c>
      <c r="L70" s="57"/>
      <c r="M70" s="57"/>
      <c r="N70" s="58"/>
      <c r="O70" s="59" t="str">
        <f t="shared" si="3"/>
        <v/>
      </c>
      <c r="P70" s="60"/>
      <c r="Q70" s="61"/>
    </row>
    <row r="71" spans="1:17" ht="25.5" x14ac:dyDescent="0.2">
      <c r="A71" s="68">
        <f ca="1">CELL("Zeile",A71)-A$7</f>
        <v>64</v>
      </c>
      <c r="B71" s="62">
        <f t="shared" si="1"/>
        <v>499</v>
      </c>
      <c r="C71" s="53">
        <v>9002</v>
      </c>
      <c r="D71" s="63" t="s">
        <v>92</v>
      </c>
      <c r="E71" s="54"/>
      <c r="F71" s="55"/>
      <c r="G71" s="56"/>
      <c r="H71" s="57"/>
      <c r="I71" s="57"/>
      <c r="J71" s="57"/>
      <c r="K71" s="57" t="s">
        <v>25</v>
      </c>
      <c r="L71" s="57"/>
      <c r="M71" s="57"/>
      <c r="N71" s="58"/>
      <c r="O71" s="59" t="str">
        <f t="shared" si="3"/>
        <v/>
      </c>
      <c r="P71" s="60"/>
      <c r="Q71" s="61"/>
    </row>
    <row r="72" spans="1:17" x14ac:dyDescent="0.2">
      <c r="A72" s="68">
        <f ca="1">CELL("Zeile",A72)-A$7</f>
        <v>65</v>
      </c>
      <c r="B72" s="62">
        <f t="shared" si="1"/>
        <v>499</v>
      </c>
      <c r="C72" s="53">
        <v>9003</v>
      </c>
      <c r="D72" s="63" t="s">
        <v>93</v>
      </c>
      <c r="E72" s="54"/>
      <c r="F72" s="55"/>
      <c r="G72" s="56"/>
      <c r="H72" s="57"/>
      <c r="I72" s="57"/>
      <c r="J72" s="57"/>
      <c r="K72" s="57" t="s">
        <v>25</v>
      </c>
      <c r="L72" s="57"/>
      <c r="M72" s="57"/>
      <c r="N72" s="58"/>
      <c r="O72" s="59" t="str">
        <f t="shared" si="3"/>
        <v/>
      </c>
    </row>
    <row r="73" spans="1:17" ht="12.75" customHeight="1" x14ac:dyDescent="0.2">
      <c r="B73" s="188" t="s">
        <v>30</v>
      </c>
      <c r="C73" s="188"/>
      <c r="O73" s="59" t="str">
        <f t="shared" si="3"/>
        <v/>
      </c>
    </row>
  </sheetData>
  <mergeCells count="5">
    <mergeCell ref="B73:C73"/>
    <mergeCell ref="H1:L1"/>
    <mergeCell ref="M1:N1"/>
    <mergeCell ref="H2:L2"/>
    <mergeCell ref="M2:N2"/>
  </mergeCells>
  <phoneticPr fontId="1" type="noConversion"/>
  <conditionalFormatting sqref="H67:N67 H68:H91 H98:H103">
    <cfRule type="expression" dxfId="70" priority="1" stopIfTrue="1">
      <formula>(H67&lt;&gt;IF(ISNUMBER($C67),VLOOKUP($C67,INDIRECT(KatName&amp;$B67),H$5,0),""))</formula>
    </cfRule>
  </conditionalFormatting>
  <conditionalFormatting sqref="H92:N97">
    <cfRule type="expression" dxfId="69" priority="2" stopIfTrue="1">
      <formula>(H92&lt;&gt;IF(ISNUMBER($C92),VLOOKUP($C92,INDIRECT(#REF!&amp;#REF!),H$7,0),""))</formula>
    </cfRule>
  </conditionalFormatting>
  <pageMargins left="0.51181102362204722" right="0.51181102362204722" top="0.78740157480314965" bottom="0.78740157480314965" header="0.31496062992125984" footer="0.31496062992125984"/>
  <pageSetup paperSize="9" scale="74" orientation="landscape" r:id="rId1"/>
  <headerFooter alignWithMargins="0">
    <oddHeader>&amp;LVergabe-Nr.: ZR3-16150-2026-128-13-BG370
&amp;C&amp;"Arial,Fett"&amp;14Arbeitskarte MSR
&amp;A&amp;RAnlage 3</oddHeader>
    <oddFooter>&amp;RSeite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5">
    <tabColor indexed="11"/>
  </sheetPr>
  <dimension ref="A1:Q73"/>
  <sheetViews>
    <sheetView view="pageLayout" zoomScaleNormal="100" workbookViewId="0">
      <selection activeCell="D66" sqref="D66"/>
    </sheetView>
  </sheetViews>
  <sheetFormatPr baseColWidth="10" defaultRowHeight="12.75" x14ac:dyDescent="0.2"/>
  <cols>
    <col min="1" max="1" width="4.42578125" style="64" customWidth="1"/>
    <col min="2" max="2" width="7" style="64" customWidth="1"/>
    <col min="3" max="3" width="10.28515625" style="64" customWidth="1"/>
    <col min="4" max="4" width="54.5703125" style="65" customWidth="1"/>
    <col min="5" max="5" width="35.140625" style="11" customWidth="1"/>
    <col min="6" max="6" width="16.5703125" style="66" customWidth="1"/>
    <col min="7" max="7" width="7.5703125" style="67" customWidth="1"/>
    <col min="8" max="12" width="4.140625" style="11" customWidth="1"/>
    <col min="13" max="13" width="5.5703125" style="11" customWidth="1"/>
    <col min="14" max="14" width="5.28515625" style="11" customWidth="1"/>
    <col min="15" max="15" width="18.5703125" style="11" customWidth="1"/>
    <col min="16" max="16384" width="11.42578125" style="11"/>
  </cols>
  <sheetData>
    <row r="1" spans="1:17" ht="15.75" customHeight="1" x14ac:dyDescent="0.2">
      <c r="A1" s="1"/>
      <c r="B1" s="2"/>
      <c r="C1" s="3" t="s">
        <v>43</v>
      </c>
      <c r="D1" s="4" t="s">
        <v>94</v>
      </c>
      <c r="E1" s="5"/>
      <c r="F1" s="6"/>
      <c r="G1" s="7"/>
      <c r="H1" s="189"/>
      <c r="I1" s="190"/>
      <c r="J1" s="190"/>
      <c r="K1" s="190"/>
      <c r="L1" s="190"/>
      <c r="M1" s="191"/>
      <c r="N1" s="192"/>
      <c r="O1" s="8"/>
      <c r="P1" s="9"/>
      <c r="Q1" s="10"/>
    </row>
    <row r="2" spans="1:17" ht="15.75" customHeight="1" x14ac:dyDescent="0.2">
      <c r="A2" s="69"/>
      <c r="B2" s="12"/>
      <c r="C2" s="13" t="s">
        <v>0</v>
      </c>
      <c r="D2" s="14" t="s">
        <v>97</v>
      </c>
      <c r="E2" s="15"/>
      <c r="F2" s="16"/>
      <c r="G2" s="17"/>
      <c r="H2" s="193"/>
      <c r="I2" s="194"/>
      <c r="J2" s="194"/>
      <c r="K2" s="194"/>
      <c r="L2" s="194"/>
      <c r="M2" s="195"/>
      <c r="N2" s="196"/>
      <c r="O2" s="18"/>
      <c r="P2" s="19"/>
      <c r="Q2" s="10"/>
    </row>
    <row r="3" spans="1:17" ht="15" x14ac:dyDescent="0.2">
      <c r="A3" s="70"/>
      <c r="B3" s="20"/>
      <c r="C3" s="21">
        <v>499</v>
      </c>
      <c r="D3" s="22" t="s">
        <v>44</v>
      </c>
      <c r="E3" s="23"/>
      <c r="F3" s="78"/>
      <c r="G3" s="83" t="s">
        <v>45</v>
      </c>
      <c r="H3" s="79" t="s">
        <v>1</v>
      </c>
      <c r="I3" s="80"/>
      <c r="J3" s="80"/>
      <c r="K3" s="80"/>
      <c r="L3" s="80"/>
      <c r="M3" s="80"/>
      <c r="N3" s="81"/>
      <c r="O3" s="82"/>
      <c r="P3" s="9"/>
      <c r="Q3" s="10"/>
    </row>
    <row r="4" spans="1:17" ht="73.5" customHeight="1" x14ac:dyDescent="0.2">
      <c r="A4" s="71" t="s">
        <v>46</v>
      </c>
      <c r="B4" s="25" t="s">
        <v>2</v>
      </c>
      <c r="C4" s="26" t="s">
        <v>3</v>
      </c>
      <c r="D4" s="27" t="s">
        <v>47</v>
      </c>
      <c r="E4" s="28" t="s">
        <v>4</v>
      </c>
      <c r="F4" s="29"/>
      <c r="G4" s="30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2" t="s">
        <v>33</v>
      </c>
      <c r="O4" s="33"/>
      <c r="P4" s="9"/>
      <c r="Q4" s="10"/>
    </row>
    <row r="5" spans="1:17" x14ac:dyDescent="0.2">
      <c r="A5" s="72" t="s">
        <v>12</v>
      </c>
      <c r="B5" s="34" t="s">
        <v>13</v>
      </c>
      <c r="C5" s="35" t="s">
        <v>14</v>
      </c>
      <c r="D5" s="34" t="s">
        <v>15</v>
      </c>
      <c r="E5" s="36" t="s">
        <v>16</v>
      </c>
      <c r="F5" s="37" t="s">
        <v>17</v>
      </c>
      <c r="G5" s="38" t="s">
        <v>48</v>
      </c>
      <c r="H5" s="39" t="s">
        <v>18</v>
      </c>
      <c r="I5" s="39" t="s">
        <v>19</v>
      </c>
      <c r="J5" s="39" t="s">
        <v>20</v>
      </c>
      <c r="K5" s="39" t="s">
        <v>21</v>
      </c>
      <c r="L5" s="39" t="s">
        <v>22</v>
      </c>
      <c r="M5" s="39" t="s">
        <v>23</v>
      </c>
      <c r="N5" s="40" t="s">
        <v>24</v>
      </c>
      <c r="O5" s="41" t="s">
        <v>49</v>
      </c>
      <c r="P5" s="9"/>
      <c r="Q5" s="10"/>
    </row>
    <row r="6" spans="1:17" hidden="1" x14ac:dyDescent="0.2">
      <c r="A6" s="42"/>
      <c r="B6" s="43"/>
      <c r="C6" s="43"/>
      <c r="D6" s="44"/>
      <c r="E6" s="45"/>
      <c r="F6" s="46"/>
      <c r="G6" s="47"/>
      <c r="H6" s="48">
        <v>12</v>
      </c>
      <c r="I6" s="48">
        <v>4</v>
      </c>
      <c r="J6" s="48">
        <v>2</v>
      </c>
      <c r="K6" s="48">
        <v>1</v>
      </c>
      <c r="L6" s="49">
        <v>0.5</v>
      </c>
      <c r="M6" s="49">
        <v>0.2</v>
      </c>
      <c r="N6" s="50">
        <v>1</v>
      </c>
      <c r="O6" s="51"/>
      <c r="P6" s="52"/>
      <c r="Q6" s="10"/>
    </row>
    <row r="7" spans="1:17" hidden="1" x14ac:dyDescent="0.2">
      <c r="A7" s="42">
        <f ca="1">CELL("Zeile",A7)</f>
        <v>7</v>
      </c>
      <c r="B7" s="73"/>
      <c r="C7" s="73"/>
      <c r="D7" s="74">
        <v>2</v>
      </c>
      <c r="E7" s="75"/>
      <c r="F7" s="75"/>
      <c r="G7" s="76"/>
      <c r="H7" s="74">
        <v>3</v>
      </c>
      <c r="I7" s="74">
        <v>4</v>
      </c>
      <c r="J7" s="74">
        <v>5</v>
      </c>
      <c r="K7" s="74">
        <v>6</v>
      </c>
      <c r="L7" s="74">
        <v>7</v>
      </c>
      <c r="M7" s="74">
        <v>8</v>
      </c>
      <c r="N7" s="77">
        <v>9</v>
      </c>
      <c r="O7" s="77"/>
      <c r="P7" s="52"/>
      <c r="Q7" s="10"/>
    </row>
    <row r="8" spans="1:17" ht="25.5" x14ac:dyDescent="0.2">
      <c r="A8" s="68">
        <f t="shared" ref="A8:A70" ca="1" si="0">CELL("Zeile",A8)-A$7</f>
        <v>1</v>
      </c>
      <c r="B8" s="62">
        <f t="shared" ref="B8:B72" si="1">$C$3</f>
        <v>499</v>
      </c>
      <c r="C8" s="53">
        <v>3100</v>
      </c>
      <c r="D8" s="63" t="s">
        <v>50</v>
      </c>
      <c r="E8" s="54"/>
      <c r="F8" s="55"/>
      <c r="G8" s="56"/>
      <c r="H8" s="57"/>
      <c r="I8" s="57"/>
      <c r="J8" s="57"/>
      <c r="K8" s="57" t="s">
        <v>25</v>
      </c>
      <c r="L8" s="57"/>
      <c r="M8" s="57"/>
      <c r="N8" s="58"/>
      <c r="O8" s="59" t="str">
        <f>IF(F8="","",IF(COUNTIF(H8:N8,"x")=1,F8*G8*LOOKUP("x",H8:N8,H$6:N$6),IF(ISNUMBER($C8),"???","--------")))</f>
        <v/>
      </c>
      <c r="P8" s="60"/>
      <c r="Q8" s="61"/>
    </row>
    <row r="9" spans="1:17" ht="25.5" x14ac:dyDescent="0.2">
      <c r="A9" s="68">
        <f t="shared" ca="1" si="0"/>
        <v>2</v>
      </c>
      <c r="B9" s="62">
        <f t="shared" si="1"/>
        <v>499</v>
      </c>
      <c r="C9" s="53">
        <v>3101</v>
      </c>
      <c r="D9" s="63" t="s">
        <v>51</v>
      </c>
      <c r="E9" s="54"/>
      <c r="F9" s="55"/>
      <c r="G9" s="56"/>
      <c r="H9" s="57"/>
      <c r="I9" s="57"/>
      <c r="J9" s="57"/>
      <c r="K9" s="57" t="s">
        <v>25</v>
      </c>
      <c r="L9" s="57"/>
      <c r="M9" s="57"/>
      <c r="N9" s="58"/>
      <c r="O9" s="59" t="str">
        <f t="shared" ref="O9:O68" si="2">IF(F9="","",IF(COUNTIF(H9:N9,"x")=1,F9*G9*LOOKUP("x",H9:N9,H$6:N$6),IF(ISNUMBER($C9),"???","--------")))</f>
        <v/>
      </c>
      <c r="P9" s="60"/>
      <c r="Q9" s="61"/>
    </row>
    <row r="10" spans="1:17" x14ac:dyDescent="0.2">
      <c r="A10" s="68">
        <f t="shared" ca="1" si="0"/>
        <v>3</v>
      </c>
      <c r="B10" s="62">
        <f t="shared" si="1"/>
        <v>499</v>
      </c>
      <c r="C10" s="53">
        <v>3102</v>
      </c>
      <c r="D10" s="63" t="s">
        <v>26</v>
      </c>
      <c r="E10" s="54"/>
      <c r="F10" s="55"/>
      <c r="G10" s="56"/>
      <c r="H10" s="57"/>
      <c r="I10" s="57"/>
      <c r="J10" s="57"/>
      <c r="K10" s="57" t="s">
        <v>25</v>
      </c>
      <c r="L10" s="57"/>
      <c r="M10" s="57"/>
      <c r="N10" s="58"/>
      <c r="O10" s="59" t="str">
        <f t="shared" si="2"/>
        <v/>
      </c>
      <c r="P10" s="60"/>
      <c r="Q10" s="61"/>
    </row>
    <row r="11" spans="1:17" ht="25.5" x14ac:dyDescent="0.2">
      <c r="A11" s="68">
        <f t="shared" ca="1" si="0"/>
        <v>4</v>
      </c>
      <c r="B11" s="62">
        <f t="shared" si="1"/>
        <v>499</v>
      </c>
      <c r="C11" s="53">
        <v>3104</v>
      </c>
      <c r="D11" s="63" t="s">
        <v>52</v>
      </c>
      <c r="E11" s="54"/>
      <c r="F11" s="55"/>
      <c r="G11" s="56"/>
      <c r="H11" s="57"/>
      <c r="I11" s="57"/>
      <c r="J11" s="57"/>
      <c r="K11" s="57" t="s">
        <v>25</v>
      </c>
      <c r="L11" s="57"/>
      <c r="M11" s="57"/>
      <c r="N11" s="58"/>
      <c r="O11" s="59" t="str">
        <f t="shared" si="2"/>
        <v/>
      </c>
      <c r="P11" s="60"/>
      <c r="Q11" s="61"/>
    </row>
    <row r="12" spans="1:17" ht="25.5" x14ac:dyDescent="0.2">
      <c r="A12" s="68">
        <f t="shared" ca="1" si="0"/>
        <v>5</v>
      </c>
      <c r="B12" s="62">
        <f t="shared" si="1"/>
        <v>499</v>
      </c>
      <c r="C12" s="53">
        <v>3105</v>
      </c>
      <c r="D12" s="63" t="s">
        <v>53</v>
      </c>
      <c r="E12" s="54"/>
      <c r="F12" s="55"/>
      <c r="G12" s="56"/>
      <c r="H12" s="57"/>
      <c r="I12" s="57"/>
      <c r="J12" s="57"/>
      <c r="K12" s="57" t="s">
        <v>25</v>
      </c>
      <c r="L12" s="57"/>
      <c r="M12" s="57"/>
      <c r="N12" s="58"/>
      <c r="O12" s="59" t="str">
        <f t="shared" si="2"/>
        <v/>
      </c>
      <c r="P12" s="60"/>
      <c r="Q12" s="61"/>
    </row>
    <row r="13" spans="1:17" x14ac:dyDescent="0.2">
      <c r="A13" s="68">
        <f t="shared" ca="1" si="0"/>
        <v>6</v>
      </c>
      <c r="B13" s="62">
        <f t="shared" si="1"/>
        <v>499</v>
      </c>
      <c r="C13" s="53">
        <v>3106</v>
      </c>
      <c r="D13" s="63" t="s">
        <v>54</v>
      </c>
      <c r="E13" s="54"/>
      <c r="F13" s="55"/>
      <c r="G13" s="56"/>
      <c r="H13" s="57"/>
      <c r="I13" s="57"/>
      <c r="J13" s="57"/>
      <c r="K13" s="57" t="s">
        <v>25</v>
      </c>
      <c r="L13" s="57"/>
      <c r="M13" s="57"/>
      <c r="N13" s="58"/>
      <c r="O13" s="59" t="str">
        <f t="shared" si="2"/>
        <v/>
      </c>
      <c r="P13" s="60"/>
      <c r="Q13" s="61"/>
    </row>
    <row r="14" spans="1:17" x14ac:dyDescent="0.2">
      <c r="A14" s="68">
        <f t="shared" ca="1" si="0"/>
        <v>7</v>
      </c>
      <c r="B14" s="62">
        <f t="shared" si="1"/>
        <v>499</v>
      </c>
      <c r="C14" s="53">
        <v>3107</v>
      </c>
      <c r="D14" s="63" t="s">
        <v>55</v>
      </c>
      <c r="E14" s="54"/>
      <c r="F14" s="55"/>
      <c r="G14" s="56"/>
      <c r="H14" s="57"/>
      <c r="I14" s="57"/>
      <c r="J14" s="57"/>
      <c r="K14" s="57" t="s">
        <v>25</v>
      </c>
      <c r="L14" s="57"/>
      <c r="M14" s="57"/>
      <c r="N14" s="58"/>
      <c r="O14" s="59" t="str">
        <f t="shared" si="2"/>
        <v/>
      </c>
      <c r="P14" s="60"/>
      <c r="Q14" s="61"/>
    </row>
    <row r="15" spans="1:17" x14ac:dyDescent="0.2">
      <c r="A15" s="68">
        <f t="shared" ca="1" si="0"/>
        <v>8</v>
      </c>
      <c r="B15" s="62">
        <f t="shared" si="1"/>
        <v>499</v>
      </c>
      <c r="C15" s="53"/>
      <c r="D15" s="63" t="s">
        <v>31</v>
      </c>
      <c r="E15" s="54"/>
      <c r="F15" s="55"/>
      <c r="G15" s="56"/>
      <c r="H15" s="57" t="s">
        <v>27</v>
      </c>
      <c r="I15" s="57" t="s">
        <v>27</v>
      </c>
      <c r="J15" s="57" t="s">
        <v>27</v>
      </c>
      <c r="K15" s="57" t="s">
        <v>27</v>
      </c>
      <c r="L15" s="57" t="s">
        <v>27</v>
      </c>
      <c r="M15" s="57" t="s">
        <v>27</v>
      </c>
      <c r="N15" s="58" t="s">
        <v>27</v>
      </c>
      <c r="O15" s="59" t="str">
        <f t="shared" si="2"/>
        <v/>
      </c>
      <c r="P15" s="60"/>
      <c r="Q15" s="61"/>
    </row>
    <row r="16" spans="1:17" x14ac:dyDescent="0.2">
      <c r="A16" s="68">
        <f t="shared" ca="1" si="0"/>
        <v>9</v>
      </c>
      <c r="B16" s="62">
        <f t="shared" si="1"/>
        <v>499</v>
      </c>
      <c r="C16" s="53">
        <v>3200</v>
      </c>
      <c r="D16" s="63" t="s">
        <v>56</v>
      </c>
      <c r="E16" s="54" t="s">
        <v>57</v>
      </c>
      <c r="F16" s="55"/>
      <c r="G16" s="56"/>
      <c r="H16" s="57"/>
      <c r="I16" s="57"/>
      <c r="J16" s="57"/>
      <c r="K16" s="57" t="s">
        <v>25</v>
      </c>
      <c r="L16" s="57"/>
      <c r="M16" s="57"/>
      <c r="N16" s="58"/>
      <c r="O16" s="59" t="str">
        <f t="shared" si="2"/>
        <v/>
      </c>
      <c r="P16" s="60"/>
      <c r="Q16" s="61"/>
    </row>
    <row r="17" spans="1:17" ht="25.5" x14ac:dyDescent="0.2">
      <c r="A17" s="68">
        <f t="shared" ca="1" si="0"/>
        <v>10</v>
      </c>
      <c r="B17" s="62">
        <f t="shared" si="1"/>
        <v>499</v>
      </c>
      <c r="C17" s="53">
        <v>3201</v>
      </c>
      <c r="D17" s="63" t="s">
        <v>51</v>
      </c>
      <c r="E17" s="54" t="s">
        <v>58</v>
      </c>
      <c r="F17" s="55"/>
      <c r="G17" s="56"/>
      <c r="H17" s="57"/>
      <c r="I17" s="57"/>
      <c r="J17" s="57"/>
      <c r="K17" s="57" t="s">
        <v>25</v>
      </c>
      <c r="L17" s="57"/>
      <c r="M17" s="57"/>
      <c r="N17" s="58"/>
      <c r="O17" s="59" t="str">
        <f t="shared" si="2"/>
        <v/>
      </c>
      <c r="P17" s="60"/>
      <c r="Q17" s="61"/>
    </row>
    <row r="18" spans="1:17" x14ac:dyDescent="0.2">
      <c r="A18" s="68">
        <f t="shared" ca="1" si="0"/>
        <v>11</v>
      </c>
      <c r="B18" s="62">
        <f t="shared" si="1"/>
        <v>499</v>
      </c>
      <c r="C18" s="53">
        <v>3202</v>
      </c>
      <c r="D18" s="63" t="s">
        <v>26</v>
      </c>
      <c r="E18" s="54"/>
      <c r="F18" s="55"/>
      <c r="G18" s="56"/>
      <c r="H18" s="57"/>
      <c r="I18" s="57"/>
      <c r="J18" s="57"/>
      <c r="K18" s="57" t="s">
        <v>25</v>
      </c>
      <c r="L18" s="57"/>
      <c r="M18" s="57"/>
      <c r="N18" s="58"/>
      <c r="O18" s="59" t="str">
        <f t="shared" si="2"/>
        <v/>
      </c>
      <c r="P18" s="60"/>
      <c r="Q18" s="61"/>
    </row>
    <row r="19" spans="1:17" x14ac:dyDescent="0.2">
      <c r="A19" s="68">
        <f t="shared" ca="1" si="0"/>
        <v>12</v>
      </c>
      <c r="B19" s="62">
        <f t="shared" si="1"/>
        <v>499</v>
      </c>
      <c r="C19" s="53">
        <v>3203</v>
      </c>
      <c r="D19" s="63" t="s">
        <v>59</v>
      </c>
      <c r="E19" s="54"/>
      <c r="F19" s="55"/>
      <c r="G19" s="56"/>
      <c r="H19" s="57"/>
      <c r="I19" s="57"/>
      <c r="J19" s="57"/>
      <c r="K19" s="57" t="s">
        <v>25</v>
      </c>
      <c r="L19" s="57"/>
      <c r="M19" s="57"/>
      <c r="N19" s="58"/>
      <c r="O19" s="59" t="str">
        <f t="shared" si="2"/>
        <v/>
      </c>
      <c r="P19" s="60"/>
      <c r="Q19" s="61"/>
    </row>
    <row r="20" spans="1:17" ht="25.5" x14ac:dyDescent="0.2">
      <c r="A20" s="68">
        <f t="shared" ca="1" si="0"/>
        <v>13</v>
      </c>
      <c r="B20" s="62">
        <f t="shared" si="1"/>
        <v>499</v>
      </c>
      <c r="C20" s="53">
        <v>3204</v>
      </c>
      <c r="D20" s="63" t="s">
        <v>53</v>
      </c>
      <c r="E20" s="54"/>
      <c r="F20" s="55"/>
      <c r="G20" s="56"/>
      <c r="H20" s="57"/>
      <c r="I20" s="57"/>
      <c r="J20" s="57"/>
      <c r="K20" s="57" t="s">
        <v>25</v>
      </c>
      <c r="L20" s="57"/>
      <c r="M20" s="57"/>
      <c r="N20" s="58"/>
      <c r="O20" s="59" t="str">
        <f t="shared" si="2"/>
        <v/>
      </c>
      <c r="P20" s="60"/>
      <c r="Q20" s="61"/>
    </row>
    <row r="21" spans="1:17" x14ac:dyDescent="0.2">
      <c r="A21" s="68">
        <f t="shared" ca="1" si="0"/>
        <v>14</v>
      </c>
      <c r="B21" s="62">
        <f t="shared" si="1"/>
        <v>499</v>
      </c>
      <c r="C21" s="53">
        <v>3205</v>
      </c>
      <c r="D21" s="63" t="s">
        <v>60</v>
      </c>
      <c r="E21" s="54"/>
      <c r="F21" s="55"/>
      <c r="G21" s="56"/>
      <c r="H21" s="57"/>
      <c r="I21" s="57"/>
      <c r="J21" s="57"/>
      <c r="K21" s="57" t="s">
        <v>25</v>
      </c>
      <c r="L21" s="57"/>
      <c r="M21" s="57"/>
      <c r="N21" s="58"/>
      <c r="O21" s="59" t="str">
        <f t="shared" si="2"/>
        <v/>
      </c>
      <c r="P21" s="60"/>
      <c r="Q21" s="61"/>
    </row>
    <row r="22" spans="1:17" x14ac:dyDescent="0.2">
      <c r="A22" s="68">
        <f t="shared" ca="1" si="0"/>
        <v>15</v>
      </c>
      <c r="B22" s="62">
        <f t="shared" si="1"/>
        <v>499</v>
      </c>
      <c r="C22" s="53"/>
      <c r="D22" s="63" t="s">
        <v>31</v>
      </c>
      <c r="E22" s="54"/>
      <c r="F22" s="55"/>
      <c r="G22" s="56"/>
      <c r="H22" s="57" t="s">
        <v>27</v>
      </c>
      <c r="I22" s="57" t="s">
        <v>27</v>
      </c>
      <c r="J22" s="57" t="s">
        <v>27</v>
      </c>
      <c r="K22" s="57" t="s">
        <v>27</v>
      </c>
      <c r="L22" s="57" t="s">
        <v>27</v>
      </c>
      <c r="M22" s="57" t="s">
        <v>27</v>
      </c>
      <c r="N22" s="58" t="s">
        <v>27</v>
      </c>
      <c r="O22" s="59" t="str">
        <f t="shared" si="2"/>
        <v/>
      </c>
      <c r="P22" s="60"/>
      <c r="Q22" s="61"/>
    </row>
    <row r="23" spans="1:17" x14ac:dyDescent="0.2">
      <c r="A23" s="68">
        <f t="shared" ca="1" si="0"/>
        <v>16</v>
      </c>
      <c r="B23" s="62">
        <f t="shared" si="1"/>
        <v>499</v>
      </c>
      <c r="C23" s="53">
        <v>3300</v>
      </c>
      <c r="D23" s="63" t="s">
        <v>61</v>
      </c>
      <c r="E23" s="54"/>
      <c r="F23" s="55"/>
      <c r="G23" s="56"/>
      <c r="H23" s="57"/>
      <c r="I23" s="57"/>
      <c r="J23" s="57"/>
      <c r="K23" s="57" t="s">
        <v>25</v>
      </c>
      <c r="L23" s="57"/>
      <c r="M23" s="57"/>
      <c r="N23" s="58"/>
      <c r="O23" s="59" t="str">
        <f t="shared" si="2"/>
        <v/>
      </c>
      <c r="P23" s="60"/>
      <c r="Q23" s="61"/>
    </row>
    <row r="24" spans="1:17" ht="25.5" x14ac:dyDescent="0.2">
      <c r="A24" s="68">
        <f t="shared" ca="1" si="0"/>
        <v>17</v>
      </c>
      <c r="B24" s="62">
        <f t="shared" si="1"/>
        <v>499</v>
      </c>
      <c r="C24" s="53">
        <v>3301</v>
      </c>
      <c r="D24" s="63" t="s">
        <v>51</v>
      </c>
      <c r="E24" s="54"/>
      <c r="F24" s="55"/>
      <c r="G24" s="56"/>
      <c r="H24" s="57"/>
      <c r="I24" s="57"/>
      <c r="J24" s="57"/>
      <c r="K24" s="57" t="s">
        <v>25</v>
      </c>
      <c r="L24" s="57"/>
      <c r="M24" s="57"/>
      <c r="N24" s="58"/>
      <c r="O24" s="59" t="str">
        <f t="shared" si="2"/>
        <v/>
      </c>
      <c r="P24" s="60"/>
      <c r="Q24" s="61"/>
    </row>
    <row r="25" spans="1:17" x14ac:dyDescent="0.2">
      <c r="A25" s="68">
        <f t="shared" ca="1" si="0"/>
        <v>18</v>
      </c>
      <c r="B25" s="62">
        <f t="shared" si="1"/>
        <v>499</v>
      </c>
      <c r="C25" s="53">
        <v>3302</v>
      </c>
      <c r="D25" s="63" t="s">
        <v>26</v>
      </c>
      <c r="E25" s="54"/>
      <c r="F25" s="55"/>
      <c r="G25" s="56"/>
      <c r="H25" s="57"/>
      <c r="I25" s="57"/>
      <c r="J25" s="57"/>
      <c r="K25" s="57" t="s">
        <v>25</v>
      </c>
      <c r="L25" s="57"/>
      <c r="M25" s="57"/>
      <c r="N25" s="58"/>
      <c r="O25" s="59" t="str">
        <f t="shared" si="2"/>
        <v/>
      </c>
      <c r="P25" s="60"/>
      <c r="Q25" s="61"/>
    </row>
    <row r="26" spans="1:17" x14ac:dyDescent="0.2">
      <c r="A26" s="68">
        <f t="shared" ca="1" si="0"/>
        <v>19</v>
      </c>
      <c r="B26" s="62">
        <f t="shared" si="1"/>
        <v>499</v>
      </c>
      <c r="C26" s="53">
        <v>3303</v>
      </c>
      <c r="D26" s="63" t="s">
        <v>62</v>
      </c>
      <c r="E26" s="54"/>
      <c r="F26" s="55"/>
      <c r="G26" s="56"/>
      <c r="H26" s="57"/>
      <c r="I26" s="57"/>
      <c r="J26" s="57"/>
      <c r="K26" s="57" t="s">
        <v>25</v>
      </c>
      <c r="L26" s="57"/>
      <c r="M26" s="57"/>
      <c r="N26" s="58"/>
      <c r="O26" s="59" t="str">
        <f t="shared" si="2"/>
        <v/>
      </c>
      <c r="P26" s="60"/>
      <c r="Q26" s="61"/>
    </row>
    <row r="27" spans="1:17" x14ac:dyDescent="0.2">
      <c r="A27" s="68">
        <f t="shared" ca="1" si="0"/>
        <v>20</v>
      </c>
      <c r="B27" s="62">
        <f t="shared" si="1"/>
        <v>499</v>
      </c>
      <c r="C27" s="53">
        <v>3304</v>
      </c>
      <c r="D27" s="63" t="s">
        <v>63</v>
      </c>
      <c r="E27" s="54"/>
      <c r="F27" s="55"/>
      <c r="G27" s="56"/>
      <c r="H27" s="57"/>
      <c r="I27" s="57"/>
      <c r="J27" s="57"/>
      <c r="K27" s="57" t="s">
        <v>25</v>
      </c>
      <c r="L27" s="57"/>
      <c r="M27" s="57"/>
      <c r="N27" s="58"/>
      <c r="O27" s="59" t="str">
        <f t="shared" si="2"/>
        <v/>
      </c>
      <c r="P27" s="60"/>
      <c r="Q27" s="61"/>
    </row>
    <row r="28" spans="1:17" x14ac:dyDescent="0.2">
      <c r="A28" s="68">
        <f t="shared" ca="1" si="0"/>
        <v>21</v>
      </c>
      <c r="B28" s="62">
        <f t="shared" si="1"/>
        <v>499</v>
      </c>
      <c r="C28" s="53">
        <v>3305</v>
      </c>
      <c r="D28" s="63" t="s">
        <v>64</v>
      </c>
      <c r="E28" s="54"/>
      <c r="F28" s="55"/>
      <c r="G28" s="56"/>
      <c r="H28" s="57"/>
      <c r="I28" s="57"/>
      <c r="J28" s="57"/>
      <c r="K28" s="57" t="s">
        <v>25</v>
      </c>
      <c r="L28" s="57"/>
      <c r="M28" s="57"/>
      <c r="N28" s="58"/>
      <c r="O28" s="59" t="str">
        <f t="shared" si="2"/>
        <v/>
      </c>
      <c r="P28" s="60"/>
      <c r="Q28" s="61"/>
    </row>
    <row r="29" spans="1:17" x14ac:dyDescent="0.2">
      <c r="A29" s="68">
        <f t="shared" ca="1" si="0"/>
        <v>22</v>
      </c>
      <c r="B29" s="62">
        <f t="shared" si="1"/>
        <v>499</v>
      </c>
      <c r="C29" s="53"/>
      <c r="D29" s="63" t="s">
        <v>31</v>
      </c>
      <c r="E29" s="54"/>
      <c r="F29" s="55"/>
      <c r="G29" s="56"/>
      <c r="H29" s="57" t="s">
        <v>27</v>
      </c>
      <c r="I29" s="57" t="s">
        <v>27</v>
      </c>
      <c r="J29" s="57" t="s">
        <v>27</v>
      </c>
      <c r="K29" s="57" t="s">
        <v>27</v>
      </c>
      <c r="L29" s="57" t="s">
        <v>27</v>
      </c>
      <c r="M29" s="57" t="s">
        <v>27</v>
      </c>
      <c r="N29" s="58" t="s">
        <v>27</v>
      </c>
      <c r="O29" s="59" t="str">
        <f t="shared" si="2"/>
        <v/>
      </c>
      <c r="P29" s="60"/>
      <c r="Q29" s="61"/>
    </row>
    <row r="30" spans="1:17" x14ac:dyDescent="0.2">
      <c r="A30" s="68">
        <f t="shared" ca="1" si="0"/>
        <v>23</v>
      </c>
      <c r="B30" s="62">
        <f t="shared" si="1"/>
        <v>499</v>
      </c>
      <c r="C30" s="53">
        <v>5100</v>
      </c>
      <c r="D30" s="63" t="s">
        <v>65</v>
      </c>
      <c r="E30" s="87" t="s">
        <v>128</v>
      </c>
      <c r="F30" s="55"/>
      <c r="G30" s="56"/>
      <c r="H30" s="57"/>
      <c r="I30" s="57"/>
      <c r="J30" s="57"/>
      <c r="K30" s="57" t="s">
        <v>25</v>
      </c>
      <c r="L30" s="57"/>
      <c r="M30" s="57"/>
      <c r="N30" s="58"/>
      <c r="O30" s="59" t="str">
        <f t="shared" si="2"/>
        <v/>
      </c>
      <c r="P30" s="60"/>
      <c r="Q30" s="61"/>
    </row>
    <row r="31" spans="1:17" ht="25.5" x14ac:dyDescent="0.2">
      <c r="A31" s="68">
        <f t="shared" ca="1" si="0"/>
        <v>24</v>
      </c>
      <c r="B31" s="62">
        <f t="shared" si="1"/>
        <v>499</v>
      </c>
      <c r="C31" s="53">
        <v>5101</v>
      </c>
      <c r="D31" s="63" t="s">
        <v>51</v>
      </c>
      <c r="E31" s="87" t="s">
        <v>29</v>
      </c>
      <c r="F31" s="55"/>
      <c r="G31" s="56"/>
      <c r="H31" s="57"/>
      <c r="I31" s="57"/>
      <c r="J31" s="57"/>
      <c r="K31" s="57" t="s">
        <v>25</v>
      </c>
      <c r="L31" s="57"/>
      <c r="M31" s="57"/>
      <c r="N31" s="58"/>
      <c r="O31" s="59" t="str">
        <f t="shared" si="2"/>
        <v/>
      </c>
      <c r="P31" s="60"/>
      <c r="Q31" s="61"/>
    </row>
    <row r="32" spans="1:17" x14ac:dyDescent="0.2">
      <c r="A32" s="68">
        <f t="shared" ca="1" si="0"/>
        <v>25</v>
      </c>
      <c r="B32" s="62">
        <f t="shared" si="1"/>
        <v>499</v>
      </c>
      <c r="C32" s="53">
        <v>5102</v>
      </c>
      <c r="D32" s="63" t="s">
        <v>66</v>
      </c>
      <c r="E32" s="54"/>
      <c r="F32" s="55"/>
      <c r="G32" s="56"/>
      <c r="H32" s="57"/>
      <c r="I32" s="57"/>
      <c r="J32" s="57"/>
      <c r="K32" s="57" t="s">
        <v>25</v>
      </c>
      <c r="L32" s="57"/>
      <c r="M32" s="57"/>
      <c r="N32" s="58"/>
      <c r="O32" s="59" t="str">
        <f t="shared" si="2"/>
        <v/>
      </c>
      <c r="P32" s="60"/>
      <c r="Q32" s="61"/>
    </row>
    <row r="33" spans="1:17" x14ac:dyDescent="0.2">
      <c r="A33" s="68">
        <f t="shared" ca="1" si="0"/>
        <v>26</v>
      </c>
      <c r="B33" s="62">
        <f t="shared" si="1"/>
        <v>499</v>
      </c>
      <c r="C33" s="53">
        <v>5103</v>
      </c>
      <c r="D33" s="63" t="s">
        <v>26</v>
      </c>
      <c r="E33" s="54"/>
      <c r="F33" s="55"/>
      <c r="G33" s="56"/>
      <c r="H33" s="57"/>
      <c r="I33" s="57"/>
      <c r="J33" s="57"/>
      <c r="K33" s="57" t="s">
        <v>25</v>
      </c>
      <c r="L33" s="57"/>
      <c r="M33" s="57"/>
      <c r="N33" s="58"/>
      <c r="O33" s="59" t="str">
        <f t="shared" si="2"/>
        <v/>
      </c>
      <c r="P33" s="60"/>
      <c r="Q33" s="61"/>
    </row>
    <row r="34" spans="1:17" ht="25.5" x14ac:dyDescent="0.2">
      <c r="A34" s="68">
        <f t="shared" ca="1" si="0"/>
        <v>27</v>
      </c>
      <c r="B34" s="62">
        <f t="shared" si="1"/>
        <v>499</v>
      </c>
      <c r="C34" s="53">
        <v>5104</v>
      </c>
      <c r="D34" s="63" t="s">
        <v>67</v>
      </c>
      <c r="E34" s="54"/>
      <c r="F34" s="55"/>
      <c r="G34" s="56"/>
      <c r="H34" s="57"/>
      <c r="I34" s="57"/>
      <c r="J34" s="57"/>
      <c r="K34" s="57" t="s">
        <v>25</v>
      </c>
      <c r="L34" s="57"/>
      <c r="M34" s="57"/>
      <c r="N34" s="58"/>
      <c r="O34" s="59" t="str">
        <f t="shared" si="2"/>
        <v/>
      </c>
      <c r="P34" s="60"/>
      <c r="Q34" s="61"/>
    </row>
    <row r="35" spans="1:17" ht="25.5" x14ac:dyDescent="0.2">
      <c r="A35" s="68">
        <f t="shared" ca="1" si="0"/>
        <v>28</v>
      </c>
      <c r="B35" s="62">
        <f t="shared" si="1"/>
        <v>499</v>
      </c>
      <c r="C35" s="53">
        <v>5105</v>
      </c>
      <c r="D35" s="63" t="s">
        <v>68</v>
      </c>
      <c r="E35" s="54"/>
      <c r="F35" s="55"/>
      <c r="G35" s="56"/>
      <c r="H35" s="57"/>
      <c r="I35" s="57"/>
      <c r="J35" s="57"/>
      <c r="K35" s="57" t="s">
        <v>25</v>
      </c>
      <c r="L35" s="57"/>
      <c r="M35" s="57"/>
      <c r="N35" s="58"/>
      <c r="O35" s="59" t="str">
        <f t="shared" si="2"/>
        <v/>
      </c>
      <c r="P35" s="60"/>
      <c r="Q35" s="61"/>
    </row>
    <row r="36" spans="1:17" x14ac:dyDescent="0.2">
      <c r="A36" s="68">
        <f t="shared" ca="1" si="0"/>
        <v>29</v>
      </c>
      <c r="B36" s="62">
        <f t="shared" si="1"/>
        <v>499</v>
      </c>
      <c r="C36" s="53">
        <v>5106</v>
      </c>
      <c r="D36" s="63" t="s">
        <v>69</v>
      </c>
      <c r="E36" s="54"/>
      <c r="F36" s="55"/>
      <c r="G36" s="56"/>
      <c r="H36" s="57"/>
      <c r="I36" s="57"/>
      <c r="J36" s="57"/>
      <c r="K36" s="57" t="s">
        <v>25</v>
      </c>
      <c r="L36" s="57"/>
      <c r="M36" s="57"/>
      <c r="N36" s="58"/>
      <c r="O36" s="59" t="str">
        <f t="shared" si="2"/>
        <v/>
      </c>
      <c r="P36" s="60"/>
      <c r="Q36" s="61"/>
    </row>
    <row r="37" spans="1:17" ht="25.5" x14ac:dyDescent="0.2">
      <c r="A37" s="68">
        <f t="shared" ca="1" si="0"/>
        <v>30</v>
      </c>
      <c r="B37" s="62">
        <f t="shared" si="1"/>
        <v>499</v>
      </c>
      <c r="C37" s="53">
        <v>5107</v>
      </c>
      <c r="D37" s="63" t="s">
        <v>70</v>
      </c>
      <c r="E37" s="54"/>
      <c r="F37" s="55"/>
      <c r="G37" s="56"/>
      <c r="H37" s="57"/>
      <c r="I37" s="57"/>
      <c r="J37" s="57"/>
      <c r="K37" s="57" t="s">
        <v>25</v>
      </c>
      <c r="L37" s="57"/>
      <c r="M37" s="57"/>
      <c r="N37" s="58"/>
      <c r="O37" s="59" t="str">
        <f t="shared" si="2"/>
        <v/>
      </c>
      <c r="P37" s="60"/>
      <c r="Q37" s="61"/>
    </row>
    <row r="38" spans="1:17" x14ac:dyDescent="0.2">
      <c r="A38" s="68">
        <f t="shared" ca="1" si="0"/>
        <v>31</v>
      </c>
      <c r="B38" s="62">
        <f t="shared" si="1"/>
        <v>499</v>
      </c>
      <c r="C38" s="53">
        <v>5108</v>
      </c>
      <c r="D38" s="63" t="s">
        <v>60</v>
      </c>
      <c r="E38" s="54"/>
      <c r="F38" s="55"/>
      <c r="G38" s="56"/>
      <c r="H38" s="57"/>
      <c r="I38" s="57"/>
      <c r="J38" s="57"/>
      <c r="K38" s="57" t="s">
        <v>25</v>
      </c>
      <c r="L38" s="57"/>
      <c r="M38" s="57"/>
      <c r="N38" s="58"/>
      <c r="O38" s="59" t="str">
        <f t="shared" si="2"/>
        <v/>
      </c>
      <c r="P38" s="60"/>
      <c r="Q38" s="61"/>
    </row>
    <row r="39" spans="1:17" x14ac:dyDescent="0.2">
      <c r="A39" s="68">
        <f t="shared" ca="1" si="0"/>
        <v>32</v>
      </c>
      <c r="B39" s="62">
        <f t="shared" si="1"/>
        <v>499</v>
      </c>
      <c r="C39" s="53"/>
      <c r="D39" s="63" t="s">
        <v>31</v>
      </c>
      <c r="E39" s="54"/>
      <c r="F39" s="55"/>
      <c r="G39" s="56"/>
      <c r="H39" s="57" t="s">
        <v>27</v>
      </c>
      <c r="I39" s="57" t="s">
        <v>27</v>
      </c>
      <c r="J39" s="57" t="s">
        <v>27</v>
      </c>
      <c r="K39" s="57" t="s">
        <v>27</v>
      </c>
      <c r="L39" s="57" t="s">
        <v>27</v>
      </c>
      <c r="M39" s="57" t="s">
        <v>27</v>
      </c>
      <c r="N39" s="58" t="s">
        <v>27</v>
      </c>
      <c r="O39" s="59" t="str">
        <f t="shared" si="2"/>
        <v/>
      </c>
      <c r="P39" s="60"/>
      <c r="Q39" s="61"/>
    </row>
    <row r="40" spans="1:17" ht="25.5" x14ac:dyDescent="0.2">
      <c r="A40" s="68">
        <f t="shared" ca="1" si="0"/>
        <v>33</v>
      </c>
      <c r="B40" s="62">
        <f t="shared" si="1"/>
        <v>499</v>
      </c>
      <c r="C40" s="53">
        <v>5200</v>
      </c>
      <c r="D40" s="63" t="s">
        <v>71</v>
      </c>
      <c r="E40" s="54" t="s">
        <v>98</v>
      </c>
      <c r="F40" s="55"/>
      <c r="G40" s="56"/>
      <c r="H40" s="57"/>
      <c r="I40" s="57"/>
      <c r="J40" s="57"/>
      <c r="K40" s="57" t="s">
        <v>25</v>
      </c>
      <c r="L40" s="57"/>
      <c r="M40" s="57"/>
      <c r="N40" s="58"/>
      <c r="O40" s="59" t="str">
        <f t="shared" si="2"/>
        <v/>
      </c>
      <c r="P40" s="60"/>
      <c r="Q40" s="61"/>
    </row>
    <row r="41" spans="1:17" ht="25.5" x14ac:dyDescent="0.2">
      <c r="A41" s="68">
        <f t="shared" ca="1" si="0"/>
        <v>34</v>
      </c>
      <c r="B41" s="62">
        <f t="shared" si="1"/>
        <v>499</v>
      </c>
      <c r="C41" s="53">
        <v>5201</v>
      </c>
      <c r="D41" s="63" t="s">
        <v>51</v>
      </c>
      <c r="E41" s="54" t="s">
        <v>99</v>
      </c>
      <c r="F41" s="55"/>
      <c r="G41" s="56"/>
      <c r="H41" s="57"/>
      <c r="I41" s="57"/>
      <c r="J41" s="57"/>
      <c r="K41" s="57" t="s">
        <v>25</v>
      </c>
      <c r="L41" s="57"/>
      <c r="M41" s="57"/>
      <c r="N41" s="58"/>
      <c r="O41" s="59" t="str">
        <f t="shared" si="2"/>
        <v/>
      </c>
      <c r="P41" s="60"/>
      <c r="Q41" s="61"/>
    </row>
    <row r="42" spans="1:17" x14ac:dyDescent="0.2">
      <c r="A42" s="68">
        <f t="shared" ca="1" si="0"/>
        <v>35</v>
      </c>
      <c r="B42" s="62">
        <f t="shared" si="1"/>
        <v>499</v>
      </c>
      <c r="C42" s="53">
        <v>5202</v>
      </c>
      <c r="D42" s="63" t="s">
        <v>26</v>
      </c>
      <c r="E42" s="54"/>
      <c r="F42" s="55"/>
      <c r="G42" s="56"/>
      <c r="H42" s="57"/>
      <c r="I42" s="57"/>
      <c r="J42" s="57"/>
      <c r="K42" s="57" t="s">
        <v>25</v>
      </c>
      <c r="L42" s="57"/>
      <c r="M42" s="57"/>
      <c r="N42" s="58"/>
      <c r="O42" s="59" t="str">
        <f t="shared" si="2"/>
        <v/>
      </c>
      <c r="P42" s="60"/>
      <c r="Q42" s="61"/>
    </row>
    <row r="43" spans="1:17" x14ac:dyDescent="0.2">
      <c r="A43" s="68">
        <f t="shared" ca="1" si="0"/>
        <v>36</v>
      </c>
      <c r="B43" s="62">
        <f t="shared" si="1"/>
        <v>499</v>
      </c>
      <c r="C43" s="53">
        <v>5203</v>
      </c>
      <c r="D43" s="63" t="s">
        <v>72</v>
      </c>
      <c r="E43" s="54"/>
      <c r="F43" s="55"/>
      <c r="G43" s="56"/>
      <c r="H43" s="57"/>
      <c r="I43" s="57"/>
      <c r="J43" s="57"/>
      <c r="K43" s="57" t="s">
        <v>25</v>
      </c>
      <c r="L43" s="57"/>
      <c r="M43" s="57"/>
      <c r="N43" s="58"/>
      <c r="O43" s="59" t="str">
        <f t="shared" si="2"/>
        <v/>
      </c>
      <c r="P43" s="60"/>
      <c r="Q43" s="61"/>
    </row>
    <row r="44" spans="1:17" x14ac:dyDescent="0.2">
      <c r="A44" s="68">
        <f t="shared" ca="1" si="0"/>
        <v>37</v>
      </c>
      <c r="B44" s="62">
        <f t="shared" si="1"/>
        <v>499</v>
      </c>
      <c r="C44" s="53">
        <v>5204</v>
      </c>
      <c r="D44" s="63" t="s">
        <v>73</v>
      </c>
      <c r="E44" s="54"/>
      <c r="F44" s="55"/>
      <c r="G44" s="56"/>
      <c r="H44" s="57"/>
      <c r="I44" s="57"/>
      <c r="J44" s="57"/>
      <c r="K44" s="57" t="s">
        <v>25</v>
      </c>
      <c r="L44" s="57"/>
      <c r="M44" s="57"/>
      <c r="N44" s="58"/>
      <c r="O44" s="59" t="str">
        <f t="shared" si="2"/>
        <v/>
      </c>
      <c r="P44" s="60"/>
      <c r="Q44" s="61"/>
    </row>
    <row r="45" spans="1:17" x14ac:dyDescent="0.2">
      <c r="A45" s="68">
        <f t="shared" ca="1" si="0"/>
        <v>38</v>
      </c>
      <c r="B45" s="62">
        <f t="shared" si="1"/>
        <v>499</v>
      </c>
      <c r="C45" s="53">
        <v>5205</v>
      </c>
      <c r="D45" s="63" t="s">
        <v>74</v>
      </c>
      <c r="E45" s="54"/>
      <c r="F45" s="55"/>
      <c r="G45" s="56"/>
      <c r="H45" s="57"/>
      <c r="I45" s="57"/>
      <c r="J45" s="57"/>
      <c r="K45" s="57" t="s">
        <v>25</v>
      </c>
      <c r="L45" s="57"/>
      <c r="M45" s="57"/>
      <c r="N45" s="58"/>
      <c r="O45" s="59" t="str">
        <f t="shared" si="2"/>
        <v/>
      </c>
      <c r="P45" s="60"/>
      <c r="Q45" s="61"/>
    </row>
    <row r="46" spans="1:17" x14ac:dyDescent="0.2">
      <c r="A46" s="68">
        <f t="shared" ca="1" si="0"/>
        <v>39</v>
      </c>
      <c r="B46" s="62">
        <f t="shared" si="1"/>
        <v>499</v>
      </c>
      <c r="C46" s="53">
        <v>5206</v>
      </c>
      <c r="D46" s="63" t="s">
        <v>36</v>
      </c>
      <c r="E46" s="54"/>
      <c r="F46" s="55"/>
      <c r="G46" s="56"/>
      <c r="H46" s="57"/>
      <c r="I46" s="57"/>
      <c r="J46" s="57"/>
      <c r="K46" s="57" t="s">
        <v>25</v>
      </c>
      <c r="L46" s="57"/>
      <c r="M46" s="57"/>
      <c r="N46" s="58"/>
      <c r="O46" s="59" t="str">
        <f t="shared" si="2"/>
        <v/>
      </c>
      <c r="P46" s="60"/>
      <c r="Q46" s="61"/>
    </row>
    <row r="47" spans="1:17" x14ac:dyDescent="0.2">
      <c r="A47" s="68">
        <f t="shared" ca="1" si="0"/>
        <v>40</v>
      </c>
      <c r="B47" s="62">
        <f t="shared" si="1"/>
        <v>499</v>
      </c>
      <c r="C47" s="53">
        <v>5207</v>
      </c>
      <c r="D47" s="63" t="s">
        <v>32</v>
      </c>
      <c r="E47" s="54"/>
      <c r="F47" s="55"/>
      <c r="G47" s="56"/>
      <c r="H47" s="57"/>
      <c r="I47" s="57"/>
      <c r="J47" s="57"/>
      <c r="K47" s="57" t="s">
        <v>25</v>
      </c>
      <c r="L47" s="57"/>
      <c r="M47" s="57"/>
      <c r="N47" s="58"/>
      <c r="O47" s="59" t="str">
        <f t="shared" si="2"/>
        <v/>
      </c>
      <c r="P47" s="60"/>
      <c r="Q47" s="61"/>
    </row>
    <row r="48" spans="1:17" x14ac:dyDescent="0.2">
      <c r="A48" s="68">
        <f t="shared" ca="1" si="0"/>
        <v>41</v>
      </c>
      <c r="B48" s="62">
        <f t="shared" si="1"/>
        <v>499</v>
      </c>
      <c r="C48" s="53">
        <v>5208</v>
      </c>
      <c r="D48" s="63" t="s">
        <v>60</v>
      </c>
      <c r="E48" s="54"/>
      <c r="F48" s="55"/>
      <c r="G48" s="56"/>
      <c r="H48" s="57"/>
      <c r="I48" s="57"/>
      <c r="J48" s="57"/>
      <c r="K48" s="57" t="s">
        <v>25</v>
      </c>
      <c r="L48" s="57"/>
      <c r="M48" s="57"/>
      <c r="N48" s="58"/>
      <c r="O48" s="59" t="str">
        <f t="shared" si="2"/>
        <v/>
      </c>
      <c r="P48" s="60"/>
      <c r="Q48" s="61"/>
    </row>
    <row r="49" spans="1:17" x14ac:dyDescent="0.2">
      <c r="A49" s="68">
        <f t="shared" ca="1" si="0"/>
        <v>42</v>
      </c>
      <c r="B49" s="62">
        <f t="shared" si="1"/>
        <v>499</v>
      </c>
      <c r="C49" s="53">
        <v>5209</v>
      </c>
      <c r="D49" s="63" t="s">
        <v>60</v>
      </c>
      <c r="E49" s="54"/>
      <c r="F49" s="55"/>
      <c r="G49" s="56"/>
      <c r="H49" s="57"/>
      <c r="I49" s="57"/>
      <c r="J49" s="57"/>
      <c r="K49" s="57" t="s">
        <v>25</v>
      </c>
      <c r="L49" s="57"/>
      <c r="M49" s="57"/>
      <c r="N49" s="58"/>
      <c r="O49" s="59" t="str">
        <f t="shared" si="2"/>
        <v/>
      </c>
      <c r="P49" s="60"/>
      <c r="Q49" s="61"/>
    </row>
    <row r="50" spans="1:17" x14ac:dyDescent="0.2">
      <c r="A50" s="68">
        <f t="shared" ca="1" si="0"/>
        <v>43</v>
      </c>
      <c r="B50" s="62">
        <f t="shared" si="1"/>
        <v>499</v>
      </c>
      <c r="C50" s="53"/>
      <c r="D50" s="63" t="s">
        <v>31</v>
      </c>
      <c r="E50" s="54"/>
      <c r="F50" s="55"/>
      <c r="G50" s="56"/>
      <c r="H50" s="57" t="s">
        <v>27</v>
      </c>
      <c r="I50" s="57" t="s">
        <v>27</v>
      </c>
      <c r="J50" s="57" t="s">
        <v>27</v>
      </c>
      <c r="K50" s="57" t="s">
        <v>27</v>
      </c>
      <c r="L50" s="57" t="s">
        <v>27</v>
      </c>
      <c r="M50" s="57" t="s">
        <v>27</v>
      </c>
      <c r="N50" s="58" t="s">
        <v>27</v>
      </c>
      <c r="O50" s="59" t="str">
        <f t="shared" si="2"/>
        <v/>
      </c>
      <c r="P50" s="60"/>
      <c r="Q50" s="61"/>
    </row>
    <row r="51" spans="1:17" x14ac:dyDescent="0.2">
      <c r="A51" s="68">
        <f t="shared" ca="1" si="0"/>
        <v>44</v>
      </c>
      <c r="B51" s="62">
        <f t="shared" si="1"/>
        <v>499</v>
      </c>
      <c r="C51" s="53">
        <v>6100</v>
      </c>
      <c r="D51" s="63" t="s">
        <v>75</v>
      </c>
      <c r="E51" s="87" t="s">
        <v>129</v>
      </c>
      <c r="F51" s="55"/>
      <c r="G51" s="56"/>
      <c r="H51" s="57"/>
      <c r="I51" s="57"/>
      <c r="J51" s="57"/>
      <c r="K51" s="57" t="s">
        <v>25</v>
      </c>
      <c r="L51" s="57"/>
      <c r="M51" s="57"/>
      <c r="N51" s="58"/>
      <c r="O51" s="59" t="str">
        <f t="shared" si="2"/>
        <v/>
      </c>
      <c r="P51" s="60"/>
      <c r="Q51" s="61"/>
    </row>
    <row r="52" spans="1:17" ht="25.5" x14ac:dyDescent="0.2">
      <c r="A52" s="68">
        <f t="shared" ca="1" si="0"/>
        <v>45</v>
      </c>
      <c r="B52" s="62">
        <f t="shared" si="1"/>
        <v>499</v>
      </c>
      <c r="C52" s="53">
        <v>6101</v>
      </c>
      <c r="D52" s="63" t="s">
        <v>76</v>
      </c>
      <c r="E52" s="87"/>
      <c r="F52" s="55"/>
      <c r="G52" s="56"/>
      <c r="H52" s="57"/>
      <c r="I52" s="57"/>
      <c r="J52" s="57"/>
      <c r="K52" s="57" t="s">
        <v>25</v>
      </c>
      <c r="L52" s="57"/>
      <c r="M52" s="57"/>
      <c r="N52" s="58"/>
      <c r="O52" s="59" t="str">
        <f t="shared" si="2"/>
        <v/>
      </c>
      <c r="P52" s="60"/>
      <c r="Q52" s="61"/>
    </row>
    <row r="53" spans="1:17" x14ac:dyDescent="0.2">
      <c r="A53" s="68">
        <f t="shared" ca="1" si="0"/>
        <v>46</v>
      </c>
      <c r="B53" s="62">
        <f t="shared" si="1"/>
        <v>499</v>
      </c>
      <c r="C53" s="53">
        <v>6102</v>
      </c>
      <c r="D53" s="63" t="s">
        <v>28</v>
      </c>
      <c r="E53" s="87"/>
      <c r="F53" s="55"/>
      <c r="G53" s="56"/>
      <c r="H53" s="57"/>
      <c r="I53" s="57"/>
      <c r="J53" s="57"/>
      <c r="K53" s="57" t="s">
        <v>25</v>
      </c>
      <c r="L53" s="57"/>
      <c r="M53" s="57"/>
      <c r="N53" s="58"/>
      <c r="O53" s="59" t="str">
        <f t="shared" si="2"/>
        <v/>
      </c>
      <c r="P53" s="60"/>
      <c r="Q53" s="61"/>
    </row>
    <row r="54" spans="1:17" ht="25.5" x14ac:dyDescent="0.2">
      <c r="A54" s="68">
        <f t="shared" ca="1" si="0"/>
        <v>47</v>
      </c>
      <c r="B54" s="62">
        <f t="shared" si="1"/>
        <v>499</v>
      </c>
      <c r="C54" s="53">
        <v>6103</v>
      </c>
      <c r="D54" s="63" t="s">
        <v>77</v>
      </c>
      <c r="E54" s="54"/>
      <c r="F54" s="55"/>
      <c r="G54" s="56"/>
      <c r="H54" s="57"/>
      <c r="I54" s="57"/>
      <c r="J54" s="57"/>
      <c r="K54" s="57" t="s">
        <v>25</v>
      </c>
      <c r="L54" s="57"/>
      <c r="M54" s="57"/>
      <c r="N54" s="58"/>
      <c r="O54" s="59" t="str">
        <f t="shared" si="2"/>
        <v/>
      </c>
      <c r="P54" s="60"/>
      <c r="Q54" s="61"/>
    </row>
    <row r="55" spans="1:17" ht="38.25" x14ac:dyDescent="0.2">
      <c r="A55" s="68">
        <f t="shared" ca="1" si="0"/>
        <v>48</v>
      </c>
      <c r="B55" s="62">
        <f t="shared" si="1"/>
        <v>499</v>
      </c>
      <c r="C55" s="53">
        <v>6104</v>
      </c>
      <c r="D55" s="63" t="s">
        <v>78</v>
      </c>
      <c r="E55" s="54"/>
      <c r="F55" s="55"/>
      <c r="G55" s="56"/>
      <c r="H55" s="57"/>
      <c r="I55" s="57"/>
      <c r="J55" s="57"/>
      <c r="K55" s="57" t="s">
        <v>25</v>
      </c>
      <c r="L55" s="57"/>
      <c r="M55" s="57"/>
      <c r="N55" s="58"/>
      <c r="O55" s="59" t="str">
        <f t="shared" si="2"/>
        <v/>
      </c>
      <c r="P55" s="60"/>
      <c r="Q55" s="61"/>
    </row>
    <row r="56" spans="1:17" ht="25.5" x14ac:dyDescent="0.2">
      <c r="A56" s="68">
        <f t="shared" ca="1" si="0"/>
        <v>49</v>
      </c>
      <c r="B56" s="62">
        <f t="shared" si="1"/>
        <v>499</v>
      </c>
      <c r="C56" s="53">
        <v>6105</v>
      </c>
      <c r="D56" s="63" t="s">
        <v>79</v>
      </c>
      <c r="E56" s="54"/>
      <c r="F56" s="55"/>
      <c r="G56" s="56"/>
      <c r="H56" s="57"/>
      <c r="I56" s="57"/>
      <c r="J56" s="57"/>
      <c r="K56" s="57" t="s">
        <v>25</v>
      </c>
      <c r="L56" s="57"/>
      <c r="M56" s="57"/>
      <c r="N56" s="58"/>
      <c r="O56" s="59" t="str">
        <f t="shared" si="2"/>
        <v/>
      </c>
      <c r="P56" s="60"/>
      <c r="Q56" s="61"/>
    </row>
    <row r="57" spans="1:17" x14ac:dyDescent="0.2">
      <c r="A57" s="68">
        <f t="shared" ca="1" si="0"/>
        <v>50</v>
      </c>
      <c r="B57" s="62">
        <f t="shared" si="1"/>
        <v>499</v>
      </c>
      <c r="C57" s="53">
        <v>6106</v>
      </c>
      <c r="D57" s="63" t="s">
        <v>80</v>
      </c>
      <c r="E57" s="54"/>
      <c r="F57" s="55"/>
      <c r="G57" s="56"/>
      <c r="H57" s="57"/>
      <c r="I57" s="57"/>
      <c r="J57" s="57"/>
      <c r="K57" s="57" t="s">
        <v>25</v>
      </c>
      <c r="L57" s="57"/>
      <c r="M57" s="57"/>
      <c r="N57" s="58"/>
      <c r="O57" s="59" t="str">
        <f t="shared" si="2"/>
        <v/>
      </c>
      <c r="P57" s="60"/>
      <c r="Q57" s="61"/>
    </row>
    <row r="58" spans="1:17" x14ac:dyDescent="0.2">
      <c r="A58" s="68">
        <f t="shared" ca="1" si="0"/>
        <v>51</v>
      </c>
      <c r="B58" s="62">
        <f t="shared" si="1"/>
        <v>499</v>
      </c>
      <c r="C58" s="53">
        <v>6107</v>
      </c>
      <c r="D58" s="63" t="s">
        <v>81</v>
      </c>
      <c r="E58" s="54"/>
      <c r="F58" s="55"/>
      <c r="G58" s="56"/>
      <c r="H58" s="57"/>
      <c r="I58" s="57"/>
      <c r="J58" s="57"/>
      <c r="K58" s="57" t="s">
        <v>25</v>
      </c>
      <c r="L58" s="57"/>
      <c r="M58" s="57"/>
      <c r="N58" s="58"/>
      <c r="O58" s="59" t="str">
        <f t="shared" si="2"/>
        <v/>
      </c>
      <c r="P58" s="60"/>
      <c r="Q58" s="61"/>
    </row>
    <row r="59" spans="1:17" ht="25.5" x14ac:dyDescent="0.2">
      <c r="A59" s="68">
        <f t="shared" ca="1" si="0"/>
        <v>52</v>
      </c>
      <c r="B59" s="62">
        <f t="shared" si="1"/>
        <v>499</v>
      </c>
      <c r="C59" s="53">
        <v>6108</v>
      </c>
      <c r="D59" s="63" t="s">
        <v>82</v>
      </c>
      <c r="E59" s="54"/>
      <c r="F59" s="55"/>
      <c r="G59" s="56"/>
      <c r="H59" s="57"/>
      <c r="I59" s="57"/>
      <c r="J59" s="57"/>
      <c r="K59" s="57" t="s">
        <v>25</v>
      </c>
      <c r="L59" s="57"/>
      <c r="M59" s="57"/>
      <c r="N59" s="58"/>
      <c r="O59" s="59" t="str">
        <f t="shared" si="2"/>
        <v/>
      </c>
      <c r="P59" s="60"/>
      <c r="Q59" s="61"/>
    </row>
    <row r="60" spans="1:17" x14ac:dyDescent="0.2">
      <c r="A60" s="68">
        <f t="shared" ca="1" si="0"/>
        <v>53</v>
      </c>
      <c r="B60" s="62">
        <f t="shared" si="1"/>
        <v>499</v>
      </c>
      <c r="C60" s="53">
        <v>6109</v>
      </c>
      <c r="D60" s="63" t="s">
        <v>83</v>
      </c>
      <c r="E60" s="54"/>
      <c r="F60" s="55"/>
      <c r="G60" s="56"/>
      <c r="H60" s="57"/>
      <c r="I60" s="57"/>
      <c r="J60" s="57"/>
      <c r="K60" s="57" t="s">
        <v>25</v>
      </c>
      <c r="L60" s="57"/>
      <c r="M60" s="57"/>
      <c r="N60" s="58"/>
      <c r="O60" s="59" t="str">
        <f t="shared" si="2"/>
        <v/>
      </c>
      <c r="P60" s="60"/>
      <c r="Q60" s="61"/>
    </row>
    <row r="61" spans="1:17" x14ac:dyDescent="0.2">
      <c r="A61" s="68">
        <f t="shared" ca="1" si="0"/>
        <v>54</v>
      </c>
      <c r="B61" s="62">
        <f t="shared" si="1"/>
        <v>499</v>
      </c>
      <c r="C61" s="53">
        <v>6110</v>
      </c>
      <c r="D61" s="63" t="s">
        <v>84</v>
      </c>
      <c r="E61" s="54"/>
      <c r="F61" s="55"/>
      <c r="G61" s="56"/>
      <c r="H61" s="57"/>
      <c r="I61" s="57"/>
      <c r="J61" s="57"/>
      <c r="K61" s="57" t="s">
        <v>25</v>
      </c>
      <c r="L61" s="57"/>
      <c r="M61" s="57"/>
      <c r="N61" s="58"/>
      <c r="O61" s="59" t="str">
        <f t="shared" si="2"/>
        <v/>
      </c>
      <c r="P61" s="60"/>
      <c r="Q61" s="61"/>
    </row>
    <row r="62" spans="1:17" x14ac:dyDescent="0.2">
      <c r="A62" s="68">
        <f t="shared" ca="1" si="0"/>
        <v>55</v>
      </c>
      <c r="B62" s="62">
        <f t="shared" si="1"/>
        <v>499</v>
      </c>
      <c r="C62" s="53">
        <v>6111</v>
      </c>
      <c r="D62" s="63" t="s">
        <v>85</v>
      </c>
      <c r="E62" s="54"/>
      <c r="F62" s="55"/>
      <c r="G62" s="56"/>
      <c r="H62" s="57"/>
      <c r="I62" s="57"/>
      <c r="J62" s="57"/>
      <c r="K62" s="57" t="s">
        <v>25</v>
      </c>
      <c r="L62" s="57"/>
      <c r="M62" s="57"/>
      <c r="N62" s="58"/>
      <c r="O62" s="59" t="str">
        <f t="shared" si="2"/>
        <v/>
      </c>
      <c r="P62" s="60"/>
      <c r="Q62" s="61"/>
    </row>
    <row r="63" spans="1:17" x14ac:dyDescent="0.2">
      <c r="A63" s="68">
        <f t="shared" ca="1" si="0"/>
        <v>56</v>
      </c>
      <c r="B63" s="62">
        <f t="shared" si="1"/>
        <v>499</v>
      </c>
      <c r="C63" s="53"/>
      <c r="D63" s="63" t="s">
        <v>31</v>
      </c>
      <c r="E63" s="54"/>
      <c r="F63" s="55"/>
      <c r="G63" s="56"/>
      <c r="H63" s="57" t="s">
        <v>27</v>
      </c>
      <c r="I63" s="57" t="s">
        <v>27</v>
      </c>
      <c r="J63" s="57" t="s">
        <v>27</v>
      </c>
      <c r="K63" s="57" t="s">
        <v>27</v>
      </c>
      <c r="L63" s="57" t="s">
        <v>27</v>
      </c>
      <c r="M63" s="57" t="s">
        <v>27</v>
      </c>
      <c r="N63" s="58" t="s">
        <v>27</v>
      </c>
      <c r="O63" s="59" t="str">
        <f t="shared" si="2"/>
        <v/>
      </c>
      <c r="P63" s="60"/>
      <c r="Q63" s="61"/>
    </row>
    <row r="64" spans="1:17" x14ac:dyDescent="0.2">
      <c r="A64" s="68">
        <f t="shared" ca="1" si="0"/>
        <v>57</v>
      </c>
      <c r="B64" s="62">
        <f t="shared" si="1"/>
        <v>499</v>
      </c>
      <c r="C64" s="53">
        <v>7000</v>
      </c>
      <c r="D64" s="63" t="s">
        <v>86</v>
      </c>
      <c r="E64" s="87" t="s">
        <v>95</v>
      </c>
      <c r="F64" s="55"/>
      <c r="G64" s="56"/>
      <c r="H64" s="57"/>
      <c r="I64" s="57"/>
      <c r="J64" s="57"/>
      <c r="K64" s="57" t="s">
        <v>25</v>
      </c>
      <c r="L64" s="57"/>
      <c r="M64" s="57"/>
      <c r="N64" s="58"/>
      <c r="O64" s="59" t="str">
        <f t="shared" si="2"/>
        <v/>
      </c>
      <c r="P64" s="60"/>
      <c r="Q64" s="61"/>
    </row>
    <row r="65" spans="1:17" ht="25.5" x14ac:dyDescent="0.2">
      <c r="A65" s="68">
        <f t="shared" ca="1" si="0"/>
        <v>58</v>
      </c>
      <c r="B65" s="62">
        <f t="shared" si="1"/>
        <v>499</v>
      </c>
      <c r="C65" s="53">
        <v>7001</v>
      </c>
      <c r="D65" s="63" t="s">
        <v>87</v>
      </c>
      <c r="E65" s="87" t="s">
        <v>130</v>
      </c>
      <c r="F65" s="55"/>
      <c r="G65" s="56"/>
      <c r="H65" s="57"/>
      <c r="I65" s="57"/>
      <c r="J65" s="57"/>
      <c r="K65" s="57" t="s">
        <v>25</v>
      </c>
      <c r="L65" s="57"/>
      <c r="M65" s="57"/>
      <c r="N65" s="58"/>
      <c r="O65" s="59" t="str">
        <f t="shared" si="2"/>
        <v/>
      </c>
      <c r="P65" s="60"/>
      <c r="Q65" s="61"/>
    </row>
    <row r="66" spans="1:17" x14ac:dyDescent="0.2">
      <c r="A66" s="68">
        <f t="shared" ca="1" si="0"/>
        <v>59</v>
      </c>
      <c r="B66" s="62">
        <f t="shared" si="1"/>
        <v>499</v>
      </c>
      <c r="C66" s="53">
        <v>7002</v>
      </c>
      <c r="D66" s="86" t="s">
        <v>131</v>
      </c>
      <c r="E66" s="54"/>
      <c r="F66" s="55"/>
      <c r="G66" s="56"/>
      <c r="H66" s="57"/>
      <c r="I66" s="57"/>
      <c r="J66" s="57"/>
      <c r="K66" s="57" t="s">
        <v>25</v>
      </c>
      <c r="L66" s="57"/>
      <c r="M66" s="57"/>
      <c r="N66" s="58"/>
      <c r="O66" s="59" t="str">
        <f t="shared" si="2"/>
        <v/>
      </c>
      <c r="P66" s="60"/>
      <c r="Q66" s="61"/>
    </row>
    <row r="67" spans="1:17" x14ac:dyDescent="0.2">
      <c r="A67" s="68">
        <f t="shared" ca="1" si="0"/>
        <v>60</v>
      </c>
      <c r="B67" s="62">
        <f t="shared" si="1"/>
        <v>499</v>
      </c>
      <c r="C67" s="53">
        <v>7003</v>
      </c>
      <c r="D67" s="63" t="s">
        <v>89</v>
      </c>
      <c r="E67" s="54"/>
      <c r="F67" s="55"/>
      <c r="G67" s="56"/>
      <c r="H67" s="57"/>
      <c r="I67" s="57"/>
      <c r="J67" s="57"/>
      <c r="K67" s="57" t="s">
        <v>25</v>
      </c>
      <c r="L67" s="57"/>
      <c r="M67" s="57"/>
      <c r="N67" s="58"/>
      <c r="O67" s="59" t="str">
        <f t="shared" si="2"/>
        <v/>
      </c>
      <c r="P67" s="60"/>
      <c r="Q67" s="61"/>
    </row>
    <row r="68" spans="1:17" x14ac:dyDescent="0.2">
      <c r="A68" s="68">
        <f t="shared" ca="1" si="0"/>
        <v>61</v>
      </c>
      <c r="B68" s="62">
        <f t="shared" si="1"/>
        <v>499</v>
      </c>
      <c r="C68" s="53"/>
      <c r="D68" s="63" t="s">
        <v>31</v>
      </c>
      <c r="E68" s="54"/>
      <c r="F68" s="55"/>
      <c r="G68" s="56"/>
      <c r="H68" s="57" t="s">
        <v>27</v>
      </c>
      <c r="I68" s="57" t="s">
        <v>27</v>
      </c>
      <c r="J68" s="57" t="s">
        <v>27</v>
      </c>
      <c r="K68" s="57" t="s">
        <v>27</v>
      </c>
      <c r="L68" s="57" t="s">
        <v>27</v>
      </c>
      <c r="M68" s="57" t="s">
        <v>27</v>
      </c>
      <c r="N68" s="58" t="s">
        <v>27</v>
      </c>
      <c r="O68" s="59" t="str">
        <f t="shared" si="2"/>
        <v/>
      </c>
      <c r="P68" s="60"/>
      <c r="Q68" s="61"/>
    </row>
    <row r="69" spans="1:17" x14ac:dyDescent="0.2">
      <c r="A69" s="68">
        <f t="shared" ca="1" si="0"/>
        <v>62</v>
      </c>
      <c r="B69" s="62">
        <f t="shared" si="1"/>
        <v>499</v>
      </c>
      <c r="C69" s="53">
        <v>9000</v>
      </c>
      <c r="D69" s="63" t="s">
        <v>90</v>
      </c>
      <c r="E69" s="54"/>
      <c r="F69" s="55"/>
      <c r="G69" s="56"/>
      <c r="H69" s="57"/>
      <c r="I69" s="57"/>
      <c r="J69" s="57"/>
      <c r="K69" s="57" t="s">
        <v>25</v>
      </c>
      <c r="L69" s="57"/>
      <c r="M69" s="57"/>
      <c r="N69" s="58"/>
      <c r="O69" s="59" t="str">
        <f t="shared" ref="O69:O73" si="3">IF(F69="","",IF(COUNTIF(H69:N69,"x")=1,F69*G69*LOOKUP("x",H69:N69,H$6:N$6),IF(ISNUMBER($C69),"???","--------")))</f>
        <v/>
      </c>
      <c r="P69" s="60"/>
      <c r="Q69" s="61"/>
    </row>
    <row r="70" spans="1:17" x14ac:dyDescent="0.2">
      <c r="A70" s="68">
        <f t="shared" ca="1" si="0"/>
        <v>63</v>
      </c>
      <c r="B70" s="62">
        <f t="shared" si="1"/>
        <v>499</v>
      </c>
      <c r="C70" s="53">
        <v>9001</v>
      </c>
      <c r="D70" s="63" t="s">
        <v>91</v>
      </c>
      <c r="E70" s="54"/>
      <c r="F70" s="55"/>
      <c r="G70" s="56"/>
      <c r="H70" s="57"/>
      <c r="I70" s="57"/>
      <c r="J70" s="57"/>
      <c r="K70" s="57" t="s">
        <v>25</v>
      </c>
      <c r="L70" s="57"/>
      <c r="M70" s="57"/>
      <c r="N70" s="58"/>
      <c r="O70" s="59" t="str">
        <f t="shared" si="3"/>
        <v/>
      </c>
      <c r="P70" s="60"/>
      <c r="Q70" s="61"/>
    </row>
    <row r="71" spans="1:17" ht="25.5" x14ac:dyDescent="0.2">
      <c r="A71" s="68">
        <f ca="1">CELL("Zeile",A71)-A$7</f>
        <v>64</v>
      </c>
      <c r="B71" s="62">
        <f t="shared" si="1"/>
        <v>499</v>
      </c>
      <c r="C71" s="53">
        <v>9002</v>
      </c>
      <c r="D71" s="63" t="s">
        <v>92</v>
      </c>
      <c r="E71" s="54"/>
      <c r="F71" s="55"/>
      <c r="G71" s="56"/>
      <c r="H71" s="57"/>
      <c r="I71" s="57"/>
      <c r="J71" s="57"/>
      <c r="K71" s="57" t="s">
        <v>25</v>
      </c>
      <c r="L71" s="57"/>
      <c r="M71" s="57"/>
      <c r="N71" s="58"/>
      <c r="O71" s="59" t="str">
        <f t="shared" si="3"/>
        <v/>
      </c>
      <c r="P71" s="60"/>
      <c r="Q71" s="61"/>
    </row>
    <row r="72" spans="1:17" x14ac:dyDescent="0.2">
      <c r="A72" s="68">
        <f ca="1">CELL("Zeile",A72)-A$7</f>
        <v>65</v>
      </c>
      <c r="B72" s="62">
        <f t="shared" si="1"/>
        <v>499</v>
      </c>
      <c r="C72" s="53">
        <v>9003</v>
      </c>
      <c r="D72" s="63" t="s">
        <v>93</v>
      </c>
      <c r="E72" s="54"/>
      <c r="F72" s="55"/>
      <c r="G72" s="56"/>
      <c r="H72" s="57"/>
      <c r="I72" s="57"/>
      <c r="J72" s="57"/>
      <c r="K72" s="57" t="s">
        <v>25</v>
      </c>
      <c r="L72" s="57"/>
      <c r="M72" s="57"/>
      <c r="N72" s="58"/>
      <c r="O72" s="59" t="str">
        <f t="shared" si="3"/>
        <v/>
      </c>
    </row>
    <row r="73" spans="1:17" ht="12.75" customHeight="1" x14ac:dyDescent="0.2">
      <c r="B73" s="188" t="s">
        <v>30</v>
      </c>
      <c r="C73" s="188"/>
      <c r="O73" s="59" t="str">
        <f t="shared" si="3"/>
        <v/>
      </c>
    </row>
  </sheetData>
  <mergeCells count="5">
    <mergeCell ref="B73:C73"/>
    <mergeCell ref="H1:L1"/>
    <mergeCell ref="M1:N1"/>
    <mergeCell ref="H2:L2"/>
    <mergeCell ref="M2:N2"/>
  </mergeCells>
  <phoneticPr fontId="1" type="noConversion"/>
  <conditionalFormatting sqref="H67:N67 H68:H91 H98:H103">
    <cfRule type="expression" dxfId="68" priority="1" stopIfTrue="1">
      <formula>(H67&lt;&gt;IF(ISNUMBER($C67),VLOOKUP($C67,INDIRECT(KatName&amp;$B67),H$5,0),""))</formula>
    </cfRule>
  </conditionalFormatting>
  <conditionalFormatting sqref="H92:N97">
    <cfRule type="expression" dxfId="67" priority="2" stopIfTrue="1">
      <formula>(H92&lt;&gt;IF(ISNUMBER($C92),VLOOKUP($C92,INDIRECT(#REF!&amp;#REF!),H$7,0),""))</formula>
    </cfRule>
  </conditionalFormatting>
  <pageMargins left="0.51181102362204722" right="0.51181102362204722" top="0.78740157480314965" bottom="0.78740157480314965" header="0.31496062992125984" footer="0.31496062992125984"/>
  <pageSetup paperSize="9" scale="74" orientation="landscape" r:id="rId1"/>
  <headerFooter alignWithMargins="0">
    <oddHeader>&amp;LVergabe-Nr.: ZR3-16150-2026-128-13-BG370
&amp;C&amp;"Arial,Fett"&amp;14Arbeitskarte MSR
&amp;A&amp;RAnlage 3</oddHeader>
    <oddFooter>&amp;RSeite &amp;P von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6">
    <tabColor indexed="11"/>
  </sheetPr>
  <dimension ref="A1:Q73"/>
  <sheetViews>
    <sheetView view="pageLayout" zoomScaleNormal="100" workbookViewId="0">
      <selection activeCell="D67" sqref="D67"/>
    </sheetView>
  </sheetViews>
  <sheetFormatPr baseColWidth="10" defaultRowHeight="12.75" x14ac:dyDescent="0.2"/>
  <cols>
    <col min="1" max="1" width="4.42578125" style="64" customWidth="1"/>
    <col min="2" max="2" width="7" style="64" customWidth="1"/>
    <col min="3" max="3" width="10.28515625" style="64" customWidth="1"/>
    <col min="4" max="4" width="54.5703125" style="65" customWidth="1"/>
    <col min="5" max="5" width="35.140625" style="11" customWidth="1"/>
    <col min="6" max="6" width="16.5703125" style="66" customWidth="1"/>
    <col min="7" max="7" width="7.5703125" style="67" customWidth="1"/>
    <col min="8" max="12" width="4.140625" style="11" customWidth="1"/>
    <col min="13" max="13" width="5.5703125" style="11" customWidth="1"/>
    <col min="14" max="14" width="5.28515625" style="11" customWidth="1"/>
    <col min="15" max="15" width="18.5703125" style="11" customWidth="1"/>
    <col min="16" max="16384" width="11.42578125" style="11"/>
  </cols>
  <sheetData>
    <row r="1" spans="1:17" ht="15.75" customHeight="1" x14ac:dyDescent="0.2">
      <c r="A1" s="1"/>
      <c r="B1" s="2"/>
      <c r="C1" s="3" t="s">
        <v>43</v>
      </c>
      <c r="D1" s="4" t="s">
        <v>94</v>
      </c>
      <c r="E1" s="5"/>
      <c r="F1" s="6"/>
      <c r="G1" s="7"/>
      <c r="H1" s="189"/>
      <c r="I1" s="190"/>
      <c r="J1" s="190"/>
      <c r="K1" s="190"/>
      <c r="L1" s="190"/>
      <c r="M1" s="191"/>
      <c r="N1" s="192"/>
      <c r="O1" s="8"/>
      <c r="P1" s="9"/>
      <c r="Q1" s="10"/>
    </row>
    <row r="2" spans="1:17" ht="15.75" customHeight="1" x14ac:dyDescent="0.2">
      <c r="A2" s="69"/>
      <c r="B2" s="12"/>
      <c r="C2" s="13" t="s">
        <v>0</v>
      </c>
      <c r="D2" s="14" t="s">
        <v>110</v>
      </c>
      <c r="E2" s="15"/>
      <c r="F2" s="16"/>
      <c r="G2" s="17"/>
      <c r="H2" s="193"/>
      <c r="I2" s="194"/>
      <c r="J2" s="194"/>
      <c r="K2" s="194"/>
      <c r="L2" s="194"/>
      <c r="M2" s="195"/>
      <c r="N2" s="196"/>
      <c r="O2" s="18"/>
      <c r="P2" s="19"/>
      <c r="Q2" s="10"/>
    </row>
    <row r="3" spans="1:17" ht="15" x14ac:dyDescent="0.2">
      <c r="A3" s="70"/>
      <c r="B3" s="20"/>
      <c r="C3" s="21">
        <v>499</v>
      </c>
      <c r="D3" s="22" t="s">
        <v>44</v>
      </c>
      <c r="E3" s="23"/>
      <c r="F3" s="78"/>
      <c r="G3" s="83" t="s">
        <v>45</v>
      </c>
      <c r="H3" s="79" t="s">
        <v>1</v>
      </c>
      <c r="I3" s="80"/>
      <c r="J3" s="80"/>
      <c r="K3" s="80"/>
      <c r="L3" s="80"/>
      <c r="M3" s="80"/>
      <c r="N3" s="81"/>
      <c r="O3" s="82"/>
      <c r="P3" s="9"/>
      <c r="Q3" s="10"/>
    </row>
    <row r="4" spans="1:17" ht="73.5" customHeight="1" x14ac:dyDescent="0.2">
      <c r="A4" s="71" t="s">
        <v>46</v>
      </c>
      <c r="B4" s="25" t="s">
        <v>2</v>
      </c>
      <c r="C4" s="26" t="s">
        <v>3</v>
      </c>
      <c r="D4" s="27" t="s">
        <v>47</v>
      </c>
      <c r="E4" s="28" t="s">
        <v>4</v>
      </c>
      <c r="F4" s="29"/>
      <c r="G4" s="30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2" t="s">
        <v>33</v>
      </c>
      <c r="O4" s="33"/>
      <c r="P4" s="9"/>
      <c r="Q4" s="10"/>
    </row>
    <row r="5" spans="1:17" x14ac:dyDescent="0.2">
      <c r="A5" s="72" t="s">
        <v>12</v>
      </c>
      <c r="B5" s="34" t="s">
        <v>13</v>
      </c>
      <c r="C5" s="35" t="s">
        <v>14</v>
      </c>
      <c r="D5" s="34" t="s">
        <v>15</v>
      </c>
      <c r="E5" s="36" t="s">
        <v>16</v>
      </c>
      <c r="F5" s="37" t="s">
        <v>17</v>
      </c>
      <c r="G5" s="38" t="s">
        <v>48</v>
      </c>
      <c r="H5" s="39" t="s">
        <v>18</v>
      </c>
      <c r="I5" s="39" t="s">
        <v>19</v>
      </c>
      <c r="J5" s="39" t="s">
        <v>20</v>
      </c>
      <c r="K5" s="39" t="s">
        <v>21</v>
      </c>
      <c r="L5" s="39" t="s">
        <v>22</v>
      </c>
      <c r="M5" s="39" t="s">
        <v>23</v>
      </c>
      <c r="N5" s="40" t="s">
        <v>24</v>
      </c>
      <c r="O5" s="41" t="s">
        <v>49</v>
      </c>
      <c r="P5" s="9"/>
      <c r="Q5" s="10"/>
    </row>
    <row r="6" spans="1:17" hidden="1" x14ac:dyDescent="0.2">
      <c r="A6" s="42"/>
      <c r="B6" s="43"/>
      <c r="C6" s="43"/>
      <c r="D6" s="44"/>
      <c r="E6" s="45"/>
      <c r="F6" s="46"/>
      <c r="G6" s="47"/>
      <c r="H6" s="48">
        <v>12</v>
      </c>
      <c r="I6" s="48">
        <v>4</v>
      </c>
      <c r="J6" s="48">
        <v>2</v>
      </c>
      <c r="K6" s="48">
        <v>1</v>
      </c>
      <c r="L6" s="49">
        <v>0.5</v>
      </c>
      <c r="M6" s="49">
        <v>0.2</v>
      </c>
      <c r="N6" s="50">
        <v>1</v>
      </c>
      <c r="O6" s="51"/>
      <c r="P6" s="52"/>
      <c r="Q6" s="10"/>
    </row>
    <row r="7" spans="1:17" hidden="1" x14ac:dyDescent="0.2">
      <c r="A7" s="42">
        <f ca="1">CELL("Zeile",A7)</f>
        <v>7</v>
      </c>
      <c r="B7" s="73"/>
      <c r="C7" s="73"/>
      <c r="D7" s="74">
        <v>2</v>
      </c>
      <c r="E7" s="75"/>
      <c r="F7" s="75"/>
      <c r="G7" s="76"/>
      <c r="H7" s="74">
        <v>3</v>
      </c>
      <c r="I7" s="74">
        <v>4</v>
      </c>
      <c r="J7" s="74">
        <v>5</v>
      </c>
      <c r="K7" s="74">
        <v>6</v>
      </c>
      <c r="L7" s="74">
        <v>7</v>
      </c>
      <c r="M7" s="74">
        <v>8</v>
      </c>
      <c r="N7" s="77">
        <v>9</v>
      </c>
      <c r="O7" s="77"/>
      <c r="P7" s="52"/>
      <c r="Q7" s="10"/>
    </row>
    <row r="8" spans="1:17" ht="25.5" x14ac:dyDescent="0.2">
      <c r="A8" s="68">
        <f t="shared" ref="A8:A70" ca="1" si="0">CELL("Zeile",A8)-A$7</f>
        <v>1</v>
      </c>
      <c r="B8" s="62">
        <f t="shared" ref="B8:B72" si="1">$C$3</f>
        <v>499</v>
      </c>
      <c r="C8" s="53">
        <v>3100</v>
      </c>
      <c r="D8" s="63" t="s">
        <v>50</v>
      </c>
      <c r="E8" s="54"/>
      <c r="F8" s="55"/>
      <c r="G8" s="56"/>
      <c r="H8" s="57"/>
      <c r="I8" s="57"/>
      <c r="J8" s="57"/>
      <c r="K8" s="57" t="s">
        <v>25</v>
      </c>
      <c r="L8" s="57"/>
      <c r="M8" s="57"/>
      <c r="N8" s="58"/>
      <c r="O8" s="59" t="str">
        <f>IF(F8="","",IF(COUNTIF(H8:N8,"x")=1,F8*G8*LOOKUP("x",H8:N8,H$6:N$6),IF(ISNUMBER($C8),"???","--------")))</f>
        <v/>
      </c>
      <c r="P8" s="60"/>
      <c r="Q8" s="61"/>
    </row>
    <row r="9" spans="1:17" ht="25.5" x14ac:dyDescent="0.2">
      <c r="A9" s="68">
        <f t="shared" ca="1" si="0"/>
        <v>2</v>
      </c>
      <c r="B9" s="62">
        <f t="shared" si="1"/>
        <v>499</v>
      </c>
      <c r="C9" s="53">
        <v>3101</v>
      </c>
      <c r="D9" s="63" t="s">
        <v>51</v>
      </c>
      <c r="E9" s="54"/>
      <c r="F9" s="55"/>
      <c r="G9" s="56"/>
      <c r="H9" s="57"/>
      <c r="I9" s="57"/>
      <c r="J9" s="57"/>
      <c r="K9" s="57" t="s">
        <v>25</v>
      </c>
      <c r="L9" s="57"/>
      <c r="M9" s="57"/>
      <c r="N9" s="58"/>
      <c r="O9" s="59" t="str">
        <f t="shared" ref="O9:O68" si="2">IF(F9="","",IF(COUNTIF(H9:N9,"x")=1,F9*G9*LOOKUP("x",H9:N9,H$6:N$6),IF(ISNUMBER($C9),"???","--------")))</f>
        <v/>
      </c>
      <c r="P9" s="60"/>
      <c r="Q9" s="61"/>
    </row>
    <row r="10" spans="1:17" x14ac:dyDescent="0.2">
      <c r="A10" s="68">
        <f t="shared" ca="1" si="0"/>
        <v>3</v>
      </c>
      <c r="B10" s="62">
        <f t="shared" si="1"/>
        <v>499</v>
      </c>
      <c r="C10" s="53">
        <v>3102</v>
      </c>
      <c r="D10" s="63" t="s">
        <v>26</v>
      </c>
      <c r="E10" s="54"/>
      <c r="F10" s="55"/>
      <c r="G10" s="56"/>
      <c r="H10" s="57"/>
      <c r="I10" s="57"/>
      <c r="J10" s="57"/>
      <c r="K10" s="57" t="s">
        <v>25</v>
      </c>
      <c r="L10" s="57"/>
      <c r="M10" s="57"/>
      <c r="N10" s="58"/>
      <c r="O10" s="59" t="str">
        <f t="shared" si="2"/>
        <v/>
      </c>
      <c r="P10" s="60"/>
      <c r="Q10" s="61"/>
    </row>
    <row r="11" spans="1:17" ht="25.5" x14ac:dyDescent="0.2">
      <c r="A11" s="68">
        <f t="shared" ca="1" si="0"/>
        <v>4</v>
      </c>
      <c r="B11" s="62">
        <f t="shared" si="1"/>
        <v>499</v>
      </c>
      <c r="C11" s="53">
        <v>3104</v>
      </c>
      <c r="D11" s="63" t="s">
        <v>52</v>
      </c>
      <c r="E11" s="54"/>
      <c r="F11" s="55"/>
      <c r="G11" s="56"/>
      <c r="H11" s="57"/>
      <c r="I11" s="57"/>
      <c r="J11" s="57"/>
      <c r="K11" s="57" t="s">
        <v>25</v>
      </c>
      <c r="L11" s="57"/>
      <c r="M11" s="57"/>
      <c r="N11" s="58"/>
      <c r="O11" s="59" t="str">
        <f t="shared" si="2"/>
        <v/>
      </c>
      <c r="P11" s="60"/>
      <c r="Q11" s="61"/>
    </row>
    <row r="12" spans="1:17" ht="25.5" x14ac:dyDescent="0.2">
      <c r="A12" s="68">
        <f t="shared" ca="1" si="0"/>
        <v>5</v>
      </c>
      <c r="B12" s="62">
        <f t="shared" si="1"/>
        <v>499</v>
      </c>
      <c r="C12" s="53">
        <v>3105</v>
      </c>
      <c r="D12" s="63" t="s">
        <v>53</v>
      </c>
      <c r="E12" s="54"/>
      <c r="F12" s="55"/>
      <c r="G12" s="56"/>
      <c r="H12" s="57"/>
      <c r="I12" s="57"/>
      <c r="J12" s="57"/>
      <c r="K12" s="57" t="s">
        <v>25</v>
      </c>
      <c r="L12" s="57"/>
      <c r="M12" s="57"/>
      <c r="N12" s="58"/>
      <c r="O12" s="59" t="str">
        <f t="shared" si="2"/>
        <v/>
      </c>
      <c r="P12" s="60"/>
      <c r="Q12" s="61"/>
    </row>
    <row r="13" spans="1:17" x14ac:dyDescent="0.2">
      <c r="A13" s="68">
        <f t="shared" ca="1" si="0"/>
        <v>6</v>
      </c>
      <c r="B13" s="62">
        <f t="shared" si="1"/>
        <v>499</v>
      </c>
      <c r="C13" s="53">
        <v>3106</v>
      </c>
      <c r="D13" s="63" t="s">
        <v>54</v>
      </c>
      <c r="E13" s="54"/>
      <c r="F13" s="55"/>
      <c r="G13" s="56"/>
      <c r="H13" s="57"/>
      <c r="I13" s="57"/>
      <c r="J13" s="57"/>
      <c r="K13" s="57" t="s">
        <v>25</v>
      </c>
      <c r="L13" s="57"/>
      <c r="M13" s="57"/>
      <c r="N13" s="58"/>
      <c r="O13" s="59" t="str">
        <f t="shared" si="2"/>
        <v/>
      </c>
      <c r="P13" s="60"/>
      <c r="Q13" s="61"/>
    </row>
    <row r="14" spans="1:17" x14ac:dyDescent="0.2">
      <c r="A14" s="68">
        <f t="shared" ca="1" si="0"/>
        <v>7</v>
      </c>
      <c r="B14" s="62">
        <f t="shared" si="1"/>
        <v>499</v>
      </c>
      <c r="C14" s="53">
        <v>3107</v>
      </c>
      <c r="D14" s="63" t="s">
        <v>55</v>
      </c>
      <c r="E14" s="54"/>
      <c r="F14" s="55"/>
      <c r="G14" s="56"/>
      <c r="H14" s="57"/>
      <c r="I14" s="57"/>
      <c r="J14" s="57"/>
      <c r="K14" s="57" t="s">
        <v>25</v>
      </c>
      <c r="L14" s="57"/>
      <c r="M14" s="57"/>
      <c r="N14" s="58"/>
      <c r="O14" s="59" t="str">
        <f t="shared" si="2"/>
        <v/>
      </c>
      <c r="P14" s="60"/>
      <c r="Q14" s="61"/>
    </row>
    <row r="15" spans="1:17" x14ac:dyDescent="0.2">
      <c r="A15" s="68">
        <f t="shared" ca="1" si="0"/>
        <v>8</v>
      </c>
      <c r="B15" s="62">
        <f t="shared" si="1"/>
        <v>499</v>
      </c>
      <c r="C15" s="53"/>
      <c r="D15" s="63" t="s">
        <v>31</v>
      </c>
      <c r="E15" s="54"/>
      <c r="F15" s="55"/>
      <c r="G15" s="56"/>
      <c r="H15" s="57" t="s">
        <v>27</v>
      </c>
      <c r="I15" s="57" t="s">
        <v>27</v>
      </c>
      <c r="J15" s="57" t="s">
        <v>27</v>
      </c>
      <c r="K15" s="57" t="s">
        <v>27</v>
      </c>
      <c r="L15" s="57" t="s">
        <v>27</v>
      </c>
      <c r="M15" s="57" t="s">
        <v>27</v>
      </c>
      <c r="N15" s="58" t="s">
        <v>27</v>
      </c>
      <c r="O15" s="59" t="str">
        <f t="shared" si="2"/>
        <v/>
      </c>
      <c r="P15" s="60"/>
      <c r="Q15" s="61"/>
    </row>
    <row r="16" spans="1:17" x14ac:dyDescent="0.2">
      <c r="A16" s="68">
        <f t="shared" ca="1" si="0"/>
        <v>9</v>
      </c>
      <c r="B16" s="62">
        <f t="shared" si="1"/>
        <v>499</v>
      </c>
      <c r="C16" s="53">
        <v>3200</v>
      </c>
      <c r="D16" s="63" t="s">
        <v>56</v>
      </c>
      <c r="E16" s="54" t="s">
        <v>57</v>
      </c>
      <c r="F16" s="55"/>
      <c r="G16" s="56"/>
      <c r="H16" s="57"/>
      <c r="I16" s="57"/>
      <c r="J16" s="57"/>
      <c r="K16" s="57" t="s">
        <v>25</v>
      </c>
      <c r="L16" s="57"/>
      <c r="M16" s="57"/>
      <c r="N16" s="58"/>
      <c r="O16" s="59" t="str">
        <f t="shared" si="2"/>
        <v/>
      </c>
      <c r="P16" s="60"/>
      <c r="Q16" s="61"/>
    </row>
    <row r="17" spans="1:17" ht="25.5" x14ac:dyDescent="0.2">
      <c r="A17" s="68">
        <f t="shared" ca="1" si="0"/>
        <v>10</v>
      </c>
      <c r="B17" s="62">
        <f t="shared" si="1"/>
        <v>499</v>
      </c>
      <c r="C17" s="53">
        <v>3201</v>
      </c>
      <c r="D17" s="63" t="s">
        <v>51</v>
      </c>
      <c r="E17" s="54" t="s">
        <v>58</v>
      </c>
      <c r="F17" s="55"/>
      <c r="G17" s="56"/>
      <c r="H17" s="57"/>
      <c r="I17" s="57"/>
      <c r="J17" s="57"/>
      <c r="K17" s="57" t="s">
        <v>25</v>
      </c>
      <c r="L17" s="57"/>
      <c r="M17" s="57"/>
      <c r="N17" s="58"/>
      <c r="O17" s="59" t="str">
        <f t="shared" si="2"/>
        <v/>
      </c>
      <c r="P17" s="60"/>
      <c r="Q17" s="61"/>
    </row>
    <row r="18" spans="1:17" x14ac:dyDescent="0.2">
      <c r="A18" s="68">
        <f t="shared" ca="1" si="0"/>
        <v>11</v>
      </c>
      <c r="B18" s="62">
        <f t="shared" si="1"/>
        <v>499</v>
      </c>
      <c r="C18" s="53">
        <v>3202</v>
      </c>
      <c r="D18" s="63" t="s">
        <v>26</v>
      </c>
      <c r="E18" s="54"/>
      <c r="F18" s="55"/>
      <c r="G18" s="56"/>
      <c r="H18" s="57"/>
      <c r="I18" s="57"/>
      <c r="J18" s="57"/>
      <c r="K18" s="57" t="s">
        <v>25</v>
      </c>
      <c r="L18" s="57"/>
      <c r="M18" s="57"/>
      <c r="N18" s="58"/>
      <c r="O18" s="59" t="str">
        <f t="shared" si="2"/>
        <v/>
      </c>
      <c r="P18" s="60"/>
      <c r="Q18" s="61"/>
    </row>
    <row r="19" spans="1:17" x14ac:dyDescent="0.2">
      <c r="A19" s="68">
        <f t="shared" ca="1" si="0"/>
        <v>12</v>
      </c>
      <c r="B19" s="62">
        <f t="shared" si="1"/>
        <v>499</v>
      </c>
      <c r="C19" s="53">
        <v>3203</v>
      </c>
      <c r="D19" s="63" t="s">
        <v>59</v>
      </c>
      <c r="E19" s="54"/>
      <c r="F19" s="55"/>
      <c r="G19" s="56"/>
      <c r="H19" s="57"/>
      <c r="I19" s="57"/>
      <c r="J19" s="57"/>
      <c r="K19" s="57" t="s">
        <v>25</v>
      </c>
      <c r="L19" s="57"/>
      <c r="M19" s="57"/>
      <c r="N19" s="58"/>
      <c r="O19" s="59" t="str">
        <f t="shared" si="2"/>
        <v/>
      </c>
      <c r="P19" s="60"/>
      <c r="Q19" s="61"/>
    </row>
    <row r="20" spans="1:17" ht="25.5" x14ac:dyDescent="0.2">
      <c r="A20" s="68">
        <f t="shared" ca="1" si="0"/>
        <v>13</v>
      </c>
      <c r="B20" s="62">
        <f t="shared" si="1"/>
        <v>499</v>
      </c>
      <c r="C20" s="53">
        <v>3204</v>
      </c>
      <c r="D20" s="63" t="s">
        <v>53</v>
      </c>
      <c r="E20" s="54"/>
      <c r="F20" s="55"/>
      <c r="G20" s="56"/>
      <c r="H20" s="57"/>
      <c r="I20" s="57"/>
      <c r="J20" s="57"/>
      <c r="K20" s="57" t="s">
        <v>25</v>
      </c>
      <c r="L20" s="57"/>
      <c r="M20" s="57"/>
      <c r="N20" s="58"/>
      <c r="O20" s="59" t="str">
        <f t="shared" si="2"/>
        <v/>
      </c>
      <c r="P20" s="60"/>
      <c r="Q20" s="61"/>
    </row>
    <row r="21" spans="1:17" x14ac:dyDescent="0.2">
      <c r="A21" s="68">
        <f t="shared" ca="1" si="0"/>
        <v>14</v>
      </c>
      <c r="B21" s="62">
        <f t="shared" si="1"/>
        <v>499</v>
      </c>
      <c r="C21" s="53">
        <v>3205</v>
      </c>
      <c r="D21" s="63" t="s">
        <v>60</v>
      </c>
      <c r="E21" s="54"/>
      <c r="F21" s="55"/>
      <c r="G21" s="56"/>
      <c r="H21" s="57"/>
      <c r="I21" s="57"/>
      <c r="J21" s="57"/>
      <c r="K21" s="57" t="s">
        <v>25</v>
      </c>
      <c r="L21" s="57"/>
      <c r="M21" s="57"/>
      <c r="N21" s="58"/>
      <c r="O21" s="59" t="str">
        <f t="shared" si="2"/>
        <v/>
      </c>
      <c r="P21" s="60"/>
      <c r="Q21" s="61"/>
    </row>
    <row r="22" spans="1:17" x14ac:dyDescent="0.2">
      <c r="A22" s="68">
        <f t="shared" ca="1" si="0"/>
        <v>15</v>
      </c>
      <c r="B22" s="62">
        <f t="shared" si="1"/>
        <v>499</v>
      </c>
      <c r="C22" s="53"/>
      <c r="D22" s="63" t="s">
        <v>31</v>
      </c>
      <c r="E22" s="54"/>
      <c r="F22" s="55"/>
      <c r="G22" s="56"/>
      <c r="H22" s="57" t="s">
        <v>27</v>
      </c>
      <c r="I22" s="57" t="s">
        <v>27</v>
      </c>
      <c r="J22" s="57" t="s">
        <v>27</v>
      </c>
      <c r="K22" s="57" t="s">
        <v>27</v>
      </c>
      <c r="L22" s="57" t="s">
        <v>27</v>
      </c>
      <c r="M22" s="57" t="s">
        <v>27</v>
      </c>
      <c r="N22" s="58" t="s">
        <v>27</v>
      </c>
      <c r="O22" s="59" t="str">
        <f t="shared" si="2"/>
        <v/>
      </c>
      <c r="P22" s="60"/>
      <c r="Q22" s="61"/>
    </row>
    <row r="23" spans="1:17" x14ac:dyDescent="0.2">
      <c r="A23" s="68">
        <f t="shared" ca="1" si="0"/>
        <v>16</v>
      </c>
      <c r="B23" s="62">
        <f t="shared" si="1"/>
        <v>499</v>
      </c>
      <c r="C23" s="53">
        <v>3300</v>
      </c>
      <c r="D23" s="63" t="s">
        <v>61</v>
      </c>
      <c r="E23" s="54"/>
      <c r="F23" s="55"/>
      <c r="G23" s="56"/>
      <c r="H23" s="57"/>
      <c r="I23" s="57"/>
      <c r="J23" s="57"/>
      <c r="K23" s="57" t="s">
        <v>25</v>
      </c>
      <c r="L23" s="57"/>
      <c r="M23" s="57"/>
      <c r="N23" s="58"/>
      <c r="O23" s="59" t="str">
        <f t="shared" si="2"/>
        <v/>
      </c>
      <c r="P23" s="60"/>
      <c r="Q23" s="61"/>
    </row>
    <row r="24" spans="1:17" ht="25.5" x14ac:dyDescent="0.2">
      <c r="A24" s="68">
        <f t="shared" ca="1" si="0"/>
        <v>17</v>
      </c>
      <c r="B24" s="62">
        <f t="shared" si="1"/>
        <v>499</v>
      </c>
      <c r="C24" s="53">
        <v>3301</v>
      </c>
      <c r="D24" s="63" t="s">
        <v>51</v>
      </c>
      <c r="E24" s="54"/>
      <c r="F24" s="55"/>
      <c r="G24" s="56"/>
      <c r="H24" s="57"/>
      <c r="I24" s="57"/>
      <c r="J24" s="57"/>
      <c r="K24" s="57" t="s">
        <v>25</v>
      </c>
      <c r="L24" s="57"/>
      <c r="M24" s="57"/>
      <c r="N24" s="58"/>
      <c r="O24" s="59" t="str">
        <f t="shared" si="2"/>
        <v/>
      </c>
      <c r="P24" s="60"/>
      <c r="Q24" s="61"/>
    </row>
    <row r="25" spans="1:17" x14ac:dyDescent="0.2">
      <c r="A25" s="68">
        <f t="shared" ca="1" si="0"/>
        <v>18</v>
      </c>
      <c r="B25" s="62">
        <f t="shared" si="1"/>
        <v>499</v>
      </c>
      <c r="C25" s="53">
        <v>3302</v>
      </c>
      <c r="D25" s="63" t="s">
        <v>26</v>
      </c>
      <c r="E25" s="54"/>
      <c r="F25" s="55"/>
      <c r="G25" s="56"/>
      <c r="H25" s="57"/>
      <c r="I25" s="57"/>
      <c r="J25" s="57"/>
      <c r="K25" s="57" t="s">
        <v>25</v>
      </c>
      <c r="L25" s="57"/>
      <c r="M25" s="57"/>
      <c r="N25" s="58"/>
      <c r="O25" s="59" t="str">
        <f t="shared" si="2"/>
        <v/>
      </c>
      <c r="P25" s="60"/>
      <c r="Q25" s="61"/>
    </row>
    <row r="26" spans="1:17" x14ac:dyDescent="0.2">
      <c r="A26" s="68">
        <f t="shared" ca="1" si="0"/>
        <v>19</v>
      </c>
      <c r="B26" s="62">
        <f t="shared" si="1"/>
        <v>499</v>
      </c>
      <c r="C26" s="53">
        <v>3303</v>
      </c>
      <c r="D26" s="63" t="s">
        <v>62</v>
      </c>
      <c r="E26" s="54"/>
      <c r="F26" s="55"/>
      <c r="G26" s="56"/>
      <c r="H26" s="57"/>
      <c r="I26" s="57"/>
      <c r="J26" s="57"/>
      <c r="K26" s="57" t="s">
        <v>25</v>
      </c>
      <c r="L26" s="57"/>
      <c r="M26" s="57"/>
      <c r="N26" s="58"/>
      <c r="O26" s="59" t="str">
        <f t="shared" si="2"/>
        <v/>
      </c>
      <c r="P26" s="60"/>
      <c r="Q26" s="61"/>
    </row>
    <row r="27" spans="1:17" x14ac:dyDescent="0.2">
      <c r="A27" s="68">
        <f t="shared" ca="1" si="0"/>
        <v>20</v>
      </c>
      <c r="B27" s="62">
        <f t="shared" si="1"/>
        <v>499</v>
      </c>
      <c r="C27" s="53">
        <v>3304</v>
      </c>
      <c r="D27" s="63" t="s">
        <v>63</v>
      </c>
      <c r="E27" s="54"/>
      <c r="F27" s="55"/>
      <c r="G27" s="56"/>
      <c r="H27" s="57"/>
      <c r="I27" s="57"/>
      <c r="J27" s="57"/>
      <c r="K27" s="57" t="s">
        <v>25</v>
      </c>
      <c r="L27" s="57"/>
      <c r="M27" s="57"/>
      <c r="N27" s="58"/>
      <c r="O27" s="59" t="str">
        <f t="shared" si="2"/>
        <v/>
      </c>
      <c r="P27" s="60"/>
      <c r="Q27" s="61"/>
    </row>
    <row r="28" spans="1:17" x14ac:dyDescent="0.2">
      <c r="A28" s="68">
        <f t="shared" ca="1" si="0"/>
        <v>21</v>
      </c>
      <c r="B28" s="62">
        <f t="shared" si="1"/>
        <v>499</v>
      </c>
      <c r="C28" s="53">
        <v>3305</v>
      </c>
      <c r="D28" s="63" t="s">
        <v>64</v>
      </c>
      <c r="E28" s="54"/>
      <c r="F28" s="55"/>
      <c r="G28" s="56"/>
      <c r="H28" s="57"/>
      <c r="I28" s="57"/>
      <c r="J28" s="57"/>
      <c r="K28" s="57" t="s">
        <v>25</v>
      </c>
      <c r="L28" s="57"/>
      <c r="M28" s="57"/>
      <c r="N28" s="58"/>
      <c r="O28" s="59" t="str">
        <f t="shared" si="2"/>
        <v/>
      </c>
      <c r="P28" s="60"/>
      <c r="Q28" s="61"/>
    </row>
    <row r="29" spans="1:17" x14ac:dyDescent="0.2">
      <c r="A29" s="68">
        <f t="shared" ca="1" si="0"/>
        <v>22</v>
      </c>
      <c r="B29" s="62">
        <f t="shared" si="1"/>
        <v>499</v>
      </c>
      <c r="C29" s="53"/>
      <c r="D29" s="63" t="s">
        <v>31</v>
      </c>
      <c r="E29" s="54"/>
      <c r="F29" s="55"/>
      <c r="G29" s="56"/>
      <c r="H29" s="57" t="s">
        <v>27</v>
      </c>
      <c r="I29" s="57" t="s">
        <v>27</v>
      </c>
      <c r="J29" s="57" t="s">
        <v>27</v>
      </c>
      <c r="K29" s="57" t="s">
        <v>27</v>
      </c>
      <c r="L29" s="57" t="s">
        <v>27</v>
      </c>
      <c r="M29" s="57" t="s">
        <v>27</v>
      </c>
      <c r="N29" s="58" t="s">
        <v>27</v>
      </c>
      <c r="O29" s="59" t="str">
        <f t="shared" si="2"/>
        <v/>
      </c>
      <c r="P29" s="60"/>
      <c r="Q29" s="61"/>
    </row>
    <row r="30" spans="1:17" x14ac:dyDescent="0.2">
      <c r="A30" s="68">
        <f t="shared" ca="1" si="0"/>
        <v>23</v>
      </c>
      <c r="B30" s="62">
        <f t="shared" si="1"/>
        <v>499</v>
      </c>
      <c r="C30" s="53">
        <v>5100</v>
      </c>
      <c r="D30" s="63" t="s">
        <v>65</v>
      </c>
      <c r="E30" s="87" t="s">
        <v>128</v>
      </c>
      <c r="F30" s="55"/>
      <c r="G30" s="56"/>
      <c r="H30" s="57"/>
      <c r="I30" s="57"/>
      <c r="J30" s="57"/>
      <c r="K30" s="57" t="s">
        <v>25</v>
      </c>
      <c r="L30" s="57"/>
      <c r="M30" s="57"/>
      <c r="N30" s="58"/>
      <c r="O30" s="59" t="str">
        <f t="shared" si="2"/>
        <v/>
      </c>
      <c r="P30" s="60"/>
      <c r="Q30" s="61"/>
    </row>
    <row r="31" spans="1:17" ht="25.5" x14ac:dyDescent="0.2">
      <c r="A31" s="68">
        <f t="shared" ca="1" si="0"/>
        <v>24</v>
      </c>
      <c r="B31" s="62">
        <f t="shared" si="1"/>
        <v>499</v>
      </c>
      <c r="C31" s="53">
        <v>5101</v>
      </c>
      <c r="D31" s="63" t="s">
        <v>51</v>
      </c>
      <c r="E31" s="87" t="s">
        <v>29</v>
      </c>
      <c r="F31" s="55"/>
      <c r="G31" s="56"/>
      <c r="H31" s="57"/>
      <c r="I31" s="57"/>
      <c r="J31" s="57"/>
      <c r="K31" s="57" t="s">
        <v>25</v>
      </c>
      <c r="L31" s="57"/>
      <c r="M31" s="57"/>
      <c r="N31" s="58"/>
      <c r="O31" s="59" t="str">
        <f t="shared" si="2"/>
        <v/>
      </c>
      <c r="P31" s="60"/>
      <c r="Q31" s="61"/>
    </row>
    <row r="32" spans="1:17" x14ac:dyDescent="0.2">
      <c r="A32" s="68">
        <f t="shared" ca="1" si="0"/>
        <v>25</v>
      </c>
      <c r="B32" s="62">
        <f t="shared" si="1"/>
        <v>499</v>
      </c>
      <c r="C32" s="53">
        <v>5102</v>
      </c>
      <c r="D32" s="63" t="s">
        <v>66</v>
      </c>
      <c r="E32" s="54"/>
      <c r="F32" s="55"/>
      <c r="G32" s="56"/>
      <c r="H32" s="57"/>
      <c r="I32" s="57"/>
      <c r="J32" s="57"/>
      <c r="K32" s="57" t="s">
        <v>25</v>
      </c>
      <c r="L32" s="57"/>
      <c r="M32" s="57"/>
      <c r="N32" s="58"/>
      <c r="O32" s="59" t="str">
        <f t="shared" si="2"/>
        <v/>
      </c>
      <c r="P32" s="60"/>
      <c r="Q32" s="61"/>
    </row>
    <row r="33" spans="1:17" x14ac:dyDescent="0.2">
      <c r="A33" s="68">
        <f t="shared" ca="1" si="0"/>
        <v>26</v>
      </c>
      <c r="B33" s="62">
        <f t="shared" si="1"/>
        <v>499</v>
      </c>
      <c r="C33" s="53">
        <v>5103</v>
      </c>
      <c r="D33" s="63" t="s">
        <v>26</v>
      </c>
      <c r="E33" s="54"/>
      <c r="F33" s="55"/>
      <c r="G33" s="56"/>
      <c r="H33" s="57"/>
      <c r="I33" s="57"/>
      <c r="J33" s="57"/>
      <c r="K33" s="57" t="s">
        <v>25</v>
      </c>
      <c r="L33" s="57"/>
      <c r="M33" s="57"/>
      <c r="N33" s="58"/>
      <c r="O33" s="59" t="str">
        <f t="shared" si="2"/>
        <v/>
      </c>
      <c r="P33" s="60"/>
      <c r="Q33" s="61"/>
    </row>
    <row r="34" spans="1:17" ht="25.5" x14ac:dyDescent="0.2">
      <c r="A34" s="68">
        <f t="shared" ca="1" si="0"/>
        <v>27</v>
      </c>
      <c r="B34" s="62">
        <f t="shared" si="1"/>
        <v>499</v>
      </c>
      <c r="C34" s="53">
        <v>5104</v>
      </c>
      <c r="D34" s="63" t="s">
        <v>67</v>
      </c>
      <c r="E34" s="54"/>
      <c r="F34" s="55"/>
      <c r="G34" s="56"/>
      <c r="H34" s="57"/>
      <c r="I34" s="57"/>
      <c r="J34" s="57"/>
      <c r="K34" s="57" t="s">
        <v>25</v>
      </c>
      <c r="L34" s="57"/>
      <c r="M34" s="57"/>
      <c r="N34" s="58"/>
      <c r="O34" s="59" t="str">
        <f t="shared" si="2"/>
        <v/>
      </c>
      <c r="P34" s="60"/>
      <c r="Q34" s="61"/>
    </row>
    <row r="35" spans="1:17" ht="25.5" x14ac:dyDescent="0.2">
      <c r="A35" s="68">
        <f t="shared" ca="1" si="0"/>
        <v>28</v>
      </c>
      <c r="B35" s="62">
        <f t="shared" si="1"/>
        <v>499</v>
      </c>
      <c r="C35" s="53">
        <v>5105</v>
      </c>
      <c r="D35" s="63" t="s">
        <v>68</v>
      </c>
      <c r="E35" s="54"/>
      <c r="F35" s="55"/>
      <c r="G35" s="56"/>
      <c r="H35" s="57"/>
      <c r="I35" s="57"/>
      <c r="J35" s="57"/>
      <c r="K35" s="57" t="s">
        <v>25</v>
      </c>
      <c r="L35" s="57"/>
      <c r="M35" s="57"/>
      <c r="N35" s="58"/>
      <c r="O35" s="59" t="str">
        <f t="shared" si="2"/>
        <v/>
      </c>
      <c r="P35" s="60"/>
      <c r="Q35" s="61"/>
    </row>
    <row r="36" spans="1:17" x14ac:dyDescent="0.2">
      <c r="A36" s="68">
        <f t="shared" ca="1" si="0"/>
        <v>29</v>
      </c>
      <c r="B36" s="62">
        <f t="shared" si="1"/>
        <v>499</v>
      </c>
      <c r="C36" s="53">
        <v>5106</v>
      </c>
      <c r="D36" s="63" t="s">
        <v>69</v>
      </c>
      <c r="E36" s="54"/>
      <c r="F36" s="55"/>
      <c r="G36" s="56"/>
      <c r="H36" s="57"/>
      <c r="I36" s="57"/>
      <c r="J36" s="57"/>
      <c r="K36" s="57" t="s">
        <v>25</v>
      </c>
      <c r="L36" s="57"/>
      <c r="M36" s="57"/>
      <c r="N36" s="58"/>
      <c r="O36" s="59" t="str">
        <f t="shared" si="2"/>
        <v/>
      </c>
      <c r="P36" s="60"/>
      <c r="Q36" s="61"/>
    </row>
    <row r="37" spans="1:17" ht="25.5" x14ac:dyDescent="0.2">
      <c r="A37" s="68">
        <f t="shared" ca="1" si="0"/>
        <v>30</v>
      </c>
      <c r="B37" s="62">
        <f t="shared" si="1"/>
        <v>499</v>
      </c>
      <c r="C37" s="53">
        <v>5107</v>
      </c>
      <c r="D37" s="63" t="s">
        <v>70</v>
      </c>
      <c r="E37" s="54"/>
      <c r="F37" s="55"/>
      <c r="G37" s="56"/>
      <c r="H37" s="57"/>
      <c r="I37" s="57"/>
      <c r="J37" s="57"/>
      <c r="K37" s="57" t="s">
        <v>25</v>
      </c>
      <c r="L37" s="57"/>
      <c r="M37" s="57"/>
      <c r="N37" s="58"/>
      <c r="O37" s="59" t="str">
        <f t="shared" si="2"/>
        <v/>
      </c>
      <c r="P37" s="60"/>
      <c r="Q37" s="61"/>
    </row>
    <row r="38" spans="1:17" x14ac:dyDescent="0.2">
      <c r="A38" s="68">
        <f t="shared" ca="1" si="0"/>
        <v>31</v>
      </c>
      <c r="B38" s="62">
        <f t="shared" si="1"/>
        <v>499</v>
      </c>
      <c r="C38" s="53">
        <v>5108</v>
      </c>
      <c r="D38" s="63" t="s">
        <v>60</v>
      </c>
      <c r="E38" s="54"/>
      <c r="F38" s="55"/>
      <c r="G38" s="56"/>
      <c r="H38" s="57"/>
      <c r="I38" s="57"/>
      <c r="J38" s="57"/>
      <c r="K38" s="57" t="s">
        <v>25</v>
      </c>
      <c r="L38" s="57"/>
      <c r="M38" s="57"/>
      <c r="N38" s="58"/>
      <c r="O38" s="59" t="str">
        <f t="shared" si="2"/>
        <v/>
      </c>
      <c r="P38" s="60"/>
      <c r="Q38" s="61"/>
    </row>
    <row r="39" spans="1:17" x14ac:dyDescent="0.2">
      <c r="A39" s="68">
        <f t="shared" ca="1" si="0"/>
        <v>32</v>
      </c>
      <c r="B39" s="62">
        <f t="shared" si="1"/>
        <v>499</v>
      </c>
      <c r="C39" s="53"/>
      <c r="D39" s="63" t="s">
        <v>31</v>
      </c>
      <c r="E39" s="54"/>
      <c r="F39" s="55"/>
      <c r="G39" s="56"/>
      <c r="H39" s="57" t="s">
        <v>27</v>
      </c>
      <c r="I39" s="57" t="s">
        <v>27</v>
      </c>
      <c r="J39" s="57" t="s">
        <v>27</v>
      </c>
      <c r="K39" s="57" t="s">
        <v>27</v>
      </c>
      <c r="L39" s="57" t="s">
        <v>27</v>
      </c>
      <c r="M39" s="57" t="s">
        <v>27</v>
      </c>
      <c r="N39" s="58" t="s">
        <v>27</v>
      </c>
      <c r="O39" s="59" t="str">
        <f t="shared" si="2"/>
        <v/>
      </c>
      <c r="P39" s="60"/>
      <c r="Q39" s="61"/>
    </row>
    <row r="40" spans="1:17" ht="25.5" x14ac:dyDescent="0.2">
      <c r="A40" s="68">
        <f t="shared" ca="1" si="0"/>
        <v>33</v>
      </c>
      <c r="B40" s="62">
        <f t="shared" si="1"/>
        <v>499</v>
      </c>
      <c r="C40" s="53">
        <v>5200</v>
      </c>
      <c r="D40" s="63" t="s">
        <v>71</v>
      </c>
      <c r="E40" s="54" t="s">
        <v>98</v>
      </c>
      <c r="F40" s="55"/>
      <c r="G40" s="56"/>
      <c r="H40" s="57"/>
      <c r="I40" s="57"/>
      <c r="J40" s="57"/>
      <c r="K40" s="57" t="s">
        <v>25</v>
      </c>
      <c r="L40" s="57"/>
      <c r="M40" s="57"/>
      <c r="N40" s="58"/>
      <c r="O40" s="59" t="str">
        <f t="shared" si="2"/>
        <v/>
      </c>
      <c r="P40" s="60"/>
      <c r="Q40" s="61"/>
    </row>
    <row r="41" spans="1:17" ht="25.5" x14ac:dyDescent="0.2">
      <c r="A41" s="68">
        <f t="shared" ca="1" si="0"/>
        <v>34</v>
      </c>
      <c r="B41" s="62">
        <f t="shared" si="1"/>
        <v>499</v>
      </c>
      <c r="C41" s="53">
        <v>5201</v>
      </c>
      <c r="D41" s="63" t="s">
        <v>51</v>
      </c>
      <c r="E41" s="54" t="s">
        <v>99</v>
      </c>
      <c r="F41" s="55"/>
      <c r="G41" s="56"/>
      <c r="H41" s="57"/>
      <c r="I41" s="57"/>
      <c r="J41" s="57"/>
      <c r="K41" s="57" t="s">
        <v>25</v>
      </c>
      <c r="L41" s="57"/>
      <c r="M41" s="57"/>
      <c r="N41" s="58"/>
      <c r="O41" s="59" t="str">
        <f t="shared" si="2"/>
        <v/>
      </c>
      <c r="P41" s="60"/>
      <c r="Q41" s="61"/>
    </row>
    <row r="42" spans="1:17" x14ac:dyDescent="0.2">
      <c r="A42" s="68">
        <f t="shared" ca="1" si="0"/>
        <v>35</v>
      </c>
      <c r="B42" s="62">
        <f t="shared" si="1"/>
        <v>499</v>
      </c>
      <c r="C42" s="53">
        <v>5202</v>
      </c>
      <c r="D42" s="63" t="s">
        <v>26</v>
      </c>
      <c r="E42" s="54"/>
      <c r="F42" s="55"/>
      <c r="G42" s="56"/>
      <c r="H42" s="57"/>
      <c r="I42" s="57"/>
      <c r="J42" s="57"/>
      <c r="K42" s="57" t="s">
        <v>25</v>
      </c>
      <c r="L42" s="57"/>
      <c r="M42" s="57"/>
      <c r="N42" s="58"/>
      <c r="O42" s="59" t="str">
        <f t="shared" si="2"/>
        <v/>
      </c>
      <c r="P42" s="60"/>
      <c r="Q42" s="61"/>
    </row>
    <row r="43" spans="1:17" x14ac:dyDescent="0.2">
      <c r="A43" s="68">
        <f t="shared" ca="1" si="0"/>
        <v>36</v>
      </c>
      <c r="B43" s="62">
        <f t="shared" si="1"/>
        <v>499</v>
      </c>
      <c r="C43" s="53">
        <v>5203</v>
      </c>
      <c r="D43" s="63" t="s">
        <v>72</v>
      </c>
      <c r="E43" s="54"/>
      <c r="F43" s="55"/>
      <c r="G43" s="56"/>
      <c r="H43" s="57"/>
      <c r="I43" s="57"/>
      <c r="J43" s="57"/>
      <c r="K43" s="57" t="s">
        <v>25</v>
      </c>
      <c r="L43" s="57"/>
      <c r="M43" s="57"/>
      <c r="N43" s="58"/>
      <c r="O43" s="59" t="str">
        <f t="shared" si="2"/>
        <v/>
      </c>
      <c r="P43" s="60"/>
      <c r="Q43" s="61"/>
    </row>
    <row r="44" spans="1:17" x14ac:dyDescent="0.2">
      <c r="A44" s="68">
        <f t="shared" ca="1" si="0"/>
        <v>37</v>
      </c>
      <c r="B44" s="62">
        <f t="shared" si="1"/>
        <v>499</v>
      </c>
      <c r="C44" s="53">
        <v>5204</v>
      </c>
      <c r="D44" s="63" t="s">
        <v>73</v>
      </c>
      <c r="E44" s="54"/>
      <c r="F44" s="55"/>
      <c r="G44" s="56"/>
      <c r="H44" s="57"/>
      <c r="I44" s="57"/>
      <c r="J44" s="57"/>
      <c r="K44" s="57" t="s">
        <v>25</v>
      </c>
      <c r="L44" s="57"/>
      <c r="M44" s="57"/>
      <c r="N44" s="58"/>
      <c r="O44" s="59" t="str">
        <f t="shared" si="2"/>
        <v/>
      </c>
      <c r="P44" s="60"/>
      <c r="Q44" s="61"/>
    </row>
    <row r="45" spans="1:17" x14ac:dyDescent="0.2">
      <c r="A45" s="68">
        <f t="shared" ca="1" si="0"/>
        <v>38</v>
      </c>
      <c r="B45" s="62">
        <f t="shared" si="1"/>
        <v>499</v>
      </c>
      <c r="C45" s="53">
        <v>5205</v>
      </c>
      <c r="D45" s="63" t="s">
        <v>74</v>
      </c>
      <c r="E45" s="54"/>
      <c r="F45" s="55"/>
      <c r="G45" s="56"/>
      <c r="H45" s="57"/>
      <c r="I45" s="57"/>
      <c r="J45" s="57"/>
      <c r="K45" s="57" t="s">
        <v>25</v>
      </c>
      <c r="L45" s="57"/>
      <c r="M45" s="57"/>
      <c r="N45" s="58"/>
      <c r="O45" s="59" t="str">
        <f t="shared" si="2"/>
        <v/>
      </c>
      <c r="P45" s="60"/>
      <c r="Q45" s="61"/>
    </row>
    <row r="46" spans="1:17" x14ac:dyDescent="0.2">
      <c r="A46" s="68">
        <f t="shared" ca="1" si="0"/>
        <v>39</v>
      </c>
      <c r="B46" s="62">
        <f t="shared" si="1"/>
        <v>499</v>
      </c>
      <c r="C46" s="53">
        <v>5206</v>
      </c>
      <c r="D46" s="63" t="s">
        <v>36</v>
      </c>
      <c r="E46" s="54"/>
      <c r="F46" s="55"/>
      <c r="G46" s="56"/>
      <c r="H46" s="57"/>
      <c r="I46" s="57"/>
      <c r="J46" s="57"/>
      <c r="K46" s="57" t="s">
        <v>25</v>
      </c>
      <c r="L46" s="57"/>
      <c r="M46" s="57"/>
      <c r="N46" s="58"/>
      <c r="O46" s="59" t="str">
        <f t="shared" si="2"/>
        <v/>
      </c>
      <c r="P46" s="60"/>
      <c r="Q46" s="61"/>
    </row>
    <row r="47" spans="1:17" x14ac:dyDescent="0.2">
      <c r="A47" s="68">
        <f t="shared" ca="1" si="0"/>
        <v>40</v>
      </c>
      <c r="B47" s="62">
        <f t="shared" si="1"/>
        <v>499</v>
      </c>
      <c r="C47" s="53">
        <v>5207</v>
      </c>
      <c r="D47" s="63" t="s">
        <v>32</v>
      </c>
      <c r="E47" s="54"/>
      <c r="F47" s="55"/>
      <c r="G47" s="56"/>
      <c r="H47" s="57"/>
      <c r="I47" s="57"/>
      <c r="J47" s="57"/>
      <c r="K47" s="57" t="s">
        <v>25</v>
      </c>
      <c r="L47" s="57"/>
      <c r="M47" s="57"/>
      <c r="N47" s="58"/>
      <c r="O47" s="59" t="str">
        <f t="shared" si="2"/>
        <v/>
      </c>
      <c r="P47" s="60"/>
      <c r="Q47" s="61"/>
    </row>
    <row r="48" spans="1:17" x14ac:dyDescent="0.2">
      <c r="A48" s="68">
        <f t="shared" ca="1" si="0"/>
        <v>41</v>
      </c>
      <c r="B48" s="62">
        <f t="shared" si="1"/>
        <v>499</v>
      </c>
      <c r="C48" s="53">
        <v>5208</v>
      </c>
      <c r="D48" s="63" t="s">
        <v>60</v>
      </c>
      <c r="E48" s="54"/>
      <c r="F48" s="55"/>
      <c r="G48" s="56"/>
      <c r="H48" s="57"/>
      <c r="I48" s="57"/>
      <c r="J48" s="57"/>
      <c r="K48" s="57" t="s">
        <v>25</v>
      </c>
      <c r="L48" s="57"/>
      <c r="M48" s="57"/>
      <c r="N48" s="58"/>
      <c r="O48" s="59" t="str">
        <f t="shared" si="2"/>
        <v/>
      </c>
      <c r="P48" s="60"/>
      <c r="Q48" s="61"/>
    </row>
    <row r="49" spans="1:17" x14ac:dyDescent="0.2">
      <c r="A49" s="68">
        <f t="shared" ca="1" si="0"/>
        <v>42</v>
      </c>
      <c r="B49" s="62">
        <f t="shared" si="1"/>
        <v>499</v>
      </c>
      <c r="C49" s="53">
        <v>5209</v>
      </c>
      <c r="D49" s="63" t="s">
        <v>60</v>
      </c>
      <c r="E49" s="54"/>
      <c r="F49" s="55"/>
      <c r="G49" s="56"/>
      <c r="H49" s="57"/>
      <c r="I49" s="57"/>
      <c r="J49" s="57"/>
      <c r="K49" s="57" t="s">
        <v>25</v>
      </c>
      <c r="L49" s="57"/>
      <c r="M49" s="57"/>
      <c r="N49" s="58"/>
      <c r="O49" s="59" t="str">
        <f t="shared" si="2"/>
        <v/>
      </c>
      <c r="P49" s="60"/>
      <c r="Q49" s="61"/>
    </row>
    <row r="50" spans="1:17" x14ac:dyDescent="0.2">
      <c r="A50" s="68">
        <f t="shared" ca="1" si="0"/>
        <v>43</v>
      </c>
      <c r="B50" s="62">
        <f t="shared" si="1"/>
        <v>499</v>
      </c>
      <c r="C50" s="53"/>
      <c r="D50" s="63" t="s">
        <v>31</v>
      </c>
      <c r="E50" s="54"/>
      <c r="F50" s="55"/>
      <c r="G50" s="56"/>
      <c r="H50" s="57" t="s">
        <v>27</v>
      </c>
      <c r="I50" s="57" t="s">
        <v>27</v>
      </c>
      <c r="J50" s="57" t="s">
        <v>27</v>
      </c>
      <c r="K50" s="57" t="s">
        <v>27</v>
      </c>
      <c r="L50" s="57" t="s">
        <v>27</v>
      </c>
      <c r="M50" s="57" t="s">
        <v>27</v>
      </c>
      <c r="N50" s="58" t="s">
        <v>27</v>
      </c>
      <c r="O50" s="59" t="str">
        <f t="shared" si="2"/>
        <v/>
      </c>
      <c r="P50" s="60"/>
      <c r="Q50" s="61"/>
    </row>
    <row r="51" spans="1:17" x14ac:dyDescent="0.2">
      <c r="A51" s="68">
        <f t="shared" ca="1" si="0"/>
        <v>44</v>
      </c>
      <c r="B51" s="62">
        <f t="shared" si="1"/>
        <v>499</v>
      </c>
      <c r="C51" s="53">
        <v>6100</v>
      </c>
      <c r="D51" s="63" t="s">
        <v>75</v>
      </c>
      <c r="E51" s="87" t="s">
        <v>129</v>
      </c>
      <c r="F51" s="55"/>
      <c r="G51" s="56"/>
      <c r="H51" s="57"/>
      <c r="I51" s="57"/>
      <c r="J51" s="57"/>
      <c r="K51" s="57" t="s">
        <v>25</v>
      </c>
      <c r="L51" s="57"/>
      <c r="M51" s="57"/>
      <c r="N51" s="58"/>
      <c r="O51" s="59" t="str">
        <f t="shared" si="2"/>
        <v/>
      </c>
      <c r="P51" s="60"/>
      <c r="Q51" s="61"/>
    </row>
    <row r="52" spans="1:17" ht="25.5" x14ac:dyDescent="0.2">
      <c r="A52" s="68">
        <f t="shared" ca="1" si="0"/>
        <v>45</v>
      </c>
      <c r="B52" s="62">
        <f t="shared" si="1"/>
        <v>499</v>
      </c>
      <c r="C52" s="53">
        <v>6101</v>
      </c>
      <c r="D52" s="63" t="s">
        <v>76</v>
      </c>
      <c r="E52" s="87"/>
      <c r="F52" s="55"/>
      <c r="G52" s="56"/>
      <c r="H52" s="57"/>
      <c r="I52" s="57"/>
      <c r="J52" s="57"/>
      <c r="K52" s="57" t="s">
        <v>25</v>
      </c>
      <c r="L52" s="57"/>
      <c r="M52" s="57"/>
      <c r="N52" s="58"/>
      <c r="O52" s="59" t="str">
        <f t="shared" si="2"/>
        <v/>
      </c>
      <c r="P52" s="60"/>
      <c r="Q52" s="61"/>
    </row>
    <row r="53" spans="1:17" x14ac:dyDescent="0.2">
      <c r="A53" s="68">
        <f t="shared" ca="1" si="0"/>
        <v>46</v>
      </c>
      <c r="B53" s="62">
        <f t="shared" si="1"/>
        <v>499</v>
      </c>
      <c r="C53" s="53">
        <v>6102</v>
      </c>
      <c r="D53" s="63" t="s">
        <v>28</v>
      </c>
      <c r="E53" s="87"/>
      <c r="F53" s="55"/>
      <c r="G53" s="56"/>
      <c r="H53" s="57"/>
      <c r="I53" s="57"/>
      <c r="J53" s="57"/>
      <c r="K53" s="57" t="s">
        <v>25</v>
      </c>
      <c r="L53" s="57"/>
      <c r="M53" s="57"/>
      <c r="N53" s="58"/>
      <c r="O53" s="59" t="str">
        <f t="shared" si="2"/>
        <v/>
      </c>
      <c r="P53" s="60"/>
      <c r="Q53" s="61"/>
    </row>
    <row r="54" spans="1:17" ht="25.5" x14ac:dyDescent="0.2">
      <c r="A54" s="68">
        <f t="shared" ca="1" si="0"/>
        <v>47</v>
      </c>
      <c r="B54" s="62">
        <f t="shared" si="1"/>
        <v>499</v>
      </c>
      <c r="C54" s="53">
        <v>6103</v>
      </c>
      <c r="D54" s="63" t="s">
        <v>77</v>
      </c>
      <c r="E54" s="54"/>
      <c r="F54" s="55"/>
      <c r="G54" s="56"/>
      <c r="H54" s="57"/>
      <c r="I54" s="57"/>
      <c r="J54" s="57"/>
      <c r="K54" s="57" t="s">
        <v>25</v>
      </c>
      <c r="L54" s="57"/>
      <c r="M54" s="57"/>
      <c r="N54" s="58"/>
      <c r="O54" s="59" t="str">
        <f t="shared" si="2"/>
        <v/>
      </c>
      <c r="P54" s="60"/>
      <c r="Q54" s="61"/>
    </row>
    <row r="55" spans="1:17" ht="38.25" x14ac:dyDescent="0.2">
      <c r="A55" s="68">
        <f t="shared" ca="1" si="0"/>
        <v>48</v>
      </c>
      <c r="B55" s="62">
        <f t="shared" si="1"/>
        <v>499</v>
      </c>
      <c r="C55" s="53">
        <v>6104</v>
      </c>
      <c r="D55" s="63" t="s">
        <v>78</v>
      </c>
      <c r="E55" s="54"/>
      <c r="F55" s="55"/>
      <c r="G55" s="56"/>
      <c r="H55" s="57"/>
      <c r="I55" s="57"/>
      <c r="J55" s="57"/>
      <c r="K55" s="57" t="s">
        <v>25</v>
      </c>
      <c r="L55" s="57"/>
      <c r="M55" s="57"/>
      <c r="N55" s="58"/>
      <c r="O55" s="59" t="str">
        <f t="shared" si="2"/>
        <v/>
      </c>
      <c r="P55" s="60"/>
      <c r="Q55" s="61"/>
    </row>
    <row r="56" spans="1:17" ht="25.5" x14ac:dyDescent="0.2">
      <c r="A56" s="68">
        <f t="shared" ca="1" si="0"/>
        <v>49</v>
      </c>
      <c r="B56" s="62">
        <f t="shared" si="1"/>
        <v>499</v>
      </c>
      <c r="C56" s="53">
        <v>6105</v>
      </c>
      <c r="D56" s="63" t="s">
        <v>79</v>
      </c>
      <c r="E56" s="54"/>
      <c r="F56" s="55"/>
      <c r="G56" s="56"/>
      <c r="H56" s="57"/>
      <c r="I56" s="57"/>
      <c r="J56" s="57"/>
      <c r="K56" s="57" t="s">
        <v>25</v>
      </c>
      <c r="L56" s="57"/>
      <c r="M56" s="57"/>
      <c r="N56" s="58"/>
      <c r="O56" s="59" t="str">
        <f t="shared" si="2"/>
        <v/>
      </c>
      <c r="P56" s="60"/>
      <c r="Q56" s="61"/>
    </row>
    <row r="57" spans="1:17" x14ac:dyDescent="0.2">
      <c r="A57" s="68">
        <f t="shared" ca="1" si="0"/>
        <v>50</v>
      </c>
      <c r="B57" s="62">
        <f t="shared" si="1"/>
        <v>499</v>
      </c>
      <c r="C57" s="53">
        <v>6106</v>
      </c>
      <c r="D57" s="63" t="s">
        <v>80</v>
      </c>
      <c r="E57" s="54"/>
      <c r="F57" s="55"/>
      <c r="G57" s="56"/>
      <c r="H57" s="57"/>
      <c r="I57" s="57"/>
      <c r="J57" s="57"/>
      <c r="K57" s="57" t="s">
        <v>25</v>
      </c>
      <c r="L57" s="57"/>
      <c r="M57" s="57"/>
      <c r="N57" s="58"/>
      <c r="O57" s="59" t="str">
        <f t="shared" si="2"/>
        <v/>
      </c>
      <c r="P57" s="60"/>
      <c r="Q57" s="61"/>
    </row>
    <row r="58" spans="1:17" x14ac:dyDescent="0.2">
      <c r="A58" s="68">
        <f t="shared" ca="1" si="0"/>
        <v>51</v>
      </c>
      <c r="B58" s="62">
        <f t="shared" si="1"/>
        <v>499</v>
      </c>
      <c r="C58" s="53">
        <v>6107</v>
      </c>
      <c r="D58" s="63" t="s">
        <v>81</v>
      </c>
      <c r="E58" s="54"/>
      <c r="F58" s="55"/>
      <c r="G58" s="56"/>
      <c r="H58" s="57"/>
      <c r="I58" s="57"/>
      <c r="J58" s="57"/>
      <c r="K58" s="57" t="s">
        <v>25</v>
      </c>
      <c r="L58" s="57"/>
      <c r="M58" s="57"/>
      <c r="N58" s="58"/>
      <c r="O58" s="59" t="str">
        <f t="shared" si="2"/>
        <v/>
      </c>
      <c r="P58" s="60"/>
      <c r="Q58" s="61"/>
    </row>
    <row r="59" spans="1:17" ht="25.5" x14ac:dyDescent="0.2">
      <c r="A59" s="68">
        <f t="shared" ca="1" si="0"/>
        <v>52</v>
      </c>
      <c r="B59" s="62">
        <f t="shared" si="1"/>
        <v>499</v>
      </c>
      <c r="C59" s="53">
        <v>6108</v>
      </c>
      <c r="D59" s="63" t="s">
        <v>82</v>
      </c>
      <c r="E59" s="54"/>
      <c r="F59" s="55"/>
      <c r="G59" s="56"/>
      <c r="H59" s="57"/>
      <c r="I59" s="57"/>
      <c r="J59" s="57"/>
      <c r="K59" s="57" t="s">
        <v>25</v>
      </c>
      <c r="L59" s="57"/>
      <c r="M59" s="57"/>
      <c r="N59" s="58"/>
      <c r="O59" s="59" t="str">
        <f t="shared" si="2"/>
        <v/>
      </c>
      <c r="P59" s="60"/>
      <c r="Q59" s="61"/>
    </row>
    <row r="60" spans="1:17" x14ac:dyDescent="0.2">
      <c r="A60" s="68">
        <f t="shared" ca="1" si="0"/>
        <v>53</v>
      </c>
      <c r="B60" s="62">
        <f t="shared" si="1"/>
        <v>499</v>
      </c>
      <c r="C60" s="53">
        <v>6109</v>
      </c>
      <c r="D60" s="63" t="s">
        <v>83</v>
      </c>
      <c r="E60" s="54"/>
      <c r="F60" s="55"/>
      <c r="G60" s="56"/>
      <c r="H60" s="57"/>
      <c r="I60" s="57"/>
      <c r="J60" s="57"/>
      <c r="K60" s="57" t="s">
        <v>25</v>
      </c>
      <c r="L60" s="57"/>
      <c r="M60" s="57"/>
      <c r="N60" s="58"/>
      <c r="O60" s="59" t="str">
        <f t="shared" si="2"/>
        <v/>
      </c>
      <c r="P60" s="60"/>
      <c r="Q60" s="61"/>
    </row>
    <row r="61" spans="1:17" x14ac:dyDescent="0.2">
      <c r="A61" s="68">
        <f t="shared" ca="1" si="0"/>
        <v>54</v>
      </c>
      <c r="B61" s="62">
        <f t="shared" si="1"/>
        <v>499</v>
      </c>
      <c r="C61" s="53">
        <v>6110</v>
      </c>
      <c r="D61" s="63" t="s">
        <v>84</v>
      </c>
      <c r="E61" s="54"/>
      <c r="F61" s="55"/>
      <c r="G61" s="56"/>
      <c r="H61" s="57"/>
      <c r="I61" s="57"/>
      <c r="J61" s="57"/>
      <c r="K61" s="57" t="s">
        <v>25</v>
      </c>
      <c r="L61" s="57"/>
      <c r="M61" s="57"/>
      <c r="N61" s="58"/>
      <c r="O61" s="59" t="str">
        <f t="shared" si="2"/>
        <v/>
      </c>
      <c r="P61" s="60"/>
      <c r="Q61" s="61"/>
    </row>
    <row r="62" spans="1:17" x14ac:dyDescent="0.2">
      <c r="A62" s="68">
        <f t="shared" ca="1" si="0"/>
        <v>55</v>
      </c>
      <c r="B62" s="62">
        <f t="shared" si="1"/>
        <v>499</v>
      </c>
      <c r="C62" s="53">
        <v>6111</v>
      </c>
      <c r="D62" s="63" t="s">
        <v>85</v>
      </c>
      <c r="E62" s="54"/>
      <c r="F62" s="55"/>
      <c r="G62" s="56"/>
      <c r="H62" s="57"/>
      <c r="I62" s="57"/>
      <c r="J62" s="57"/>
      <c r="K62" s="57" t="s">
        <v>25</v>
      </c>
      <c r="L62" s="57"/>
      <c r="M62" s="57"/>
      <c r="N62" s="58"/>
      <c r="O62" s="59" t="str">
        <f t="shared" si="2"/>
        <v/>
      </c>
      <c r="P62" s="60"/>
      <c r="Q62" s="61"/>
    </row>
    <row r="63" spans="1:17" x14ac:dyDescent="0.2">
      <c r="A63" s="68">
        <f t="shared" ca="1" si="0"/>
        <v>56</v>
      </c>
      <c r="B63" s="62">
        <f t="shared" si="1"/>
        <v>499</v>
      </c>
      <c r="C63" s="53"/>
      <c r="D63" s="63" t="s">
        <v>31</v>
      </c>
      <c r="E63" s="54"/>
      <c r="F63" s="55"/>
      <c r="G63" s="56"/>
      <c r="H63" s="57" t="s">
        <v>27</v>
      </c>
      <c r="I63" s="57" t="s">
        <v>27</v>
      </c>
      <c r="J63" s="57" t="s">
        <v>27</v>
      </c>
      <c r="K63" s="57" t="s">
        <v>27</v>
      </c>
      <c r="L63" s="57" t="s">
        <v>27</v>
      </c>
      <c r="M63" s="57" t="s">
        <v>27</v>
      </c>
      <c r="N63" s="58" t="s">
        <v>27</v>
      </c>
      <c r="O63" s="59" t="str">
        <f t="shared" si="2"/>
        <v/>
      </c>
      <c r="P63" s="60"/>
      <c r="Q63" s="61"/>
    </row>
    <row r="64" spans="1:17" x14ac:dyDescent="0.2">
      <c r="A64" s="68">
        <f t="shared" ca="1" si="0"/>
        <v>57</v>
      </c>
      <c r="B64" s="62">
        <f t="shared" si="1"/>
        <v>499</v>
      </c>
      <c r="C64" s="53">
        <v>7000</v>
      </c>
      <c r="D64" s="63" t="s">
        <v>86</v>
      </c>
      <c r="E64" s="87" t="s">
        <v>95</v>
      </c>
      <c r="F64" s="55"/>
      <c r="G64" s="56"/>
      <c r="H64" s="57"/>
      <c r="I64" s="57"/>
      <c r="J64" s="57"/>
      <c r="K64" s="57" t="s">
        <v>25</v>
      </c>
      <c r="L64" s="57"/>
      <c r="M64" s="57"/>
      <c r="N64" s="58"/>
      <c r="O64" s="59" t="str">
        <f t="shared" si="2"/>
        <v/>
      </c>
      <c r="P64" s="60"/>
      <c r="Q64" s="61"/>
    </row>
    <row r="65" spans="1:17" ht="25.5" x14ac:dyDescent="0.2">
      <c r="A65" s="68">
        <f t="shared" ca="1" si="0"/>
        <v>58</v>
      </c>
      <c r="B65" s="62">
        <f t="shared" si="1"/>
        <v>499</v>
      </c>
      <c r="C65" s="53">
        <v>7001</v>
      </c>
      <c r="D65" s="63" t="s">
        <v>87</v>
      </c>
      <c r="E65" s="87" t="s">
        <v>130</v>
      </c>
      <c r="F65" s="55"/>
      <c r="G65" s="56"/>
      <c r="H65" s="57"/>
      <c r="I65" s="57"/>
      <c r="J65" s="57"/>
      <c r="K65" s="57" t="s">
        <v>25</v>
      </c>
      <c r="L65" s="57"/>
      <c r="M65" s="57"/>
      <c r="N65" s="58"/>
      <c r="O65" s="59" t="str">
        <f t="shared" si="2"/>
        <v/>
      </c>
      <c r="P65" s="60"/>
      <c r="Q65" s="61"/>
    </row>
    <row r="66" spans="1:17" x14ac:dyDescent="0.2">
      <c r="A66" s="68">
        <f t="shared" ca="1" si="0"/>
        <v>59</v>
      </c>
      <c r="B66" s="62">
        <f t="shared" si="1"/>
        <v>499</v>
      </c>
      <c r="C66" s="53">
        <v>7002</v>
      </c>
      <c r="D66" s="86" t="s">
        <v>131</v>
      </c>
      <c r="E66" s="54"/>
      <c r="F66" s="55"/>
      <c r="G66" s="56"/>
      <c r="H66" s="57"/>
      <c r="I66" s="57"/>
      <c r="J66" s="57"/>
      <c r="K66" s="57" t="s">
        <v>25</v>
      </c>
      <c r="L66" s="57"/>
      <c r="M66" s="57"/>
      <c r="N66" s="58"/>
      <c r="O66" s="59" t="str">
        <f t="shared" si="2"/>
        <v/>
      </c>
      <c r="P66" s="60"/>
      <c r="Q66" s="61"/>
    </row>
    <row r="67" spans="1:17" x14ac:dyDescent="0.2">
      <c r="A67" s="68">
        <f t="shared" ca="1" si="0"/>
        <v>60</v>
      </c>
      <c r="B67" s="62">
        <f t="shared" si="1"/>
        <v>499</v>
      </c>
      <c r="C67" s="53">
        <v>7003</v>
      </c>
      <c r="D67" s="63" t="s">
        <v>89</v>
      </c>
      <c r="E67" s="54"/>
      <c r="F67" s="55"/>
      <c r="G67" s="56"/>
      <c r="H67" s="57"/>
      <c r="I67" s="57"/>
      <c r="J67" s="57"/>
      <c r="K67" s="57" t="s">
        <v>25</v>
      </c>
      <c r="L67" s="57"/>
      <c r="M67" s="57"/>
      <c r="N67" s="58"/>
      <c r="O67" s="59" t="str">
        <f t="shared" si="2"/>
        <v/>
      </c>
      <c r="P67" s="60"/>
      <c r="Q67" s="61"/>
    </row>
    <row r="68" spans="1:17" x14ac:dyDescent="0.2">
      <c r="A68" s="68">
        <f t="shared" ca="1" si="0"/>
        <v>61</v>
      </c>
      <c r="B68" s="62">
        <f t="shared" si="1"/>
        <v>499</v>
      </c>
      <c r="C68" s="53"/>
      <c r="D68" s="63" t="s">
        <v>31</v>
      </c>
      <c r="E68" s="54"/>
      <c r="F68" s="55"/>
      <c r="G68" s="56"/>
      <c r="H68" s="57" t="s">
        <v>27</v>
      </c>
      <c r="I68" s="57" t="s">
        <v>27</v>
      </c>
      <c r="J68" s="57" t="s">
        <v>27</v>
      </c>
      <c r="K68" s="57" t="s">
        <v>27</v>
      </c>
      <c r="L68" s="57" t="s">
        <v>27</v>
      </c>
      <c r="M68" s="57" t="s">
        <v>27</v>
      </c>
      <c r="N68" s="58" t="s">
        <v>27</v>
      </c>
      <c r="O68" s="59" t="str">
        <f t="shared" si="2"/>
        <v/>
      </c>
      <c r="P68" s="60"/>
      <c r="Q68" s="61"/>
    </row>
    <row r="69" spans="1:17" x14ac:dyDescent="0.2">
      <c r="A69" s="68">
        <f t="shared" ca="1" si="0"/>
        <v>62</v>
      </c>
      <c r="B69" s="62">
        <f t="shared" si="1"/>
        <v>499</v>
      </c>
      <c r="C69" s="53">
        <v>9000</v>
      </c>
      <c r="D69" s="63" t="s">
        <v>90</v>
      </c>
      <c r="E69" s="54"/>
      <c r="F69" s="55"/>
      <c r="G69" s="56"/>
      <c r="H69" s="57"/>
      <c r="I69" s="57"/>
      <c r="J69" s="57"/>
      <c r="K69" s="57" t="s">
        <v>25</v>
      </c>
      <c r="L69" s="57"/>
      <c r="M69" s="57"/>
      <c r="N69" s="58"/>
      <c r="O69" s="59" t="str">
        <f t="shared" ref="O69:O73" si="3">IF(F69="","",IF(COUNTIF(H69:N69,"x")=1,F69*G69*LOOKUP("x",H69:N69,H$6:N$6),IF(ISNUMBER($C69),"???","--------")))</f>
        <v/>
      </c>
      <c r="P69" s="60"/>
      <c r="Q69" s="61"/>
    </row>
    <row r="70" spans="1:17" x14ac:dyDescent="0.2">
      <c r="A70" s="68">
        <f t="shared" ca="1" si="0"/>
        <v>63</v>
      </c>
      <c r="B70" s="62">
        <f t="shared" si="1"/>
        <v>499</v>
      </c>
      <c r="C70" s="53">
        <v>9001</v>
      </c>
      <c r="D70" s="63" t="s">
        <v>91</v>
      </c>
      <c r="E70" s="54"/>
      <c r="F70" s="55"/>
      <c r="G70" s="56"/>
      <c r="H70" s="57"/>
      <c r="I70" s="57"/>
      <c r="J70" s="57"/>
      <c r="K70" s="57" t="s">
        <v>25</v>
      </c>
      <c r="L70" s="57"/>
      <c r="M70" s="57"/>
      <c r="N70" s="58"/>
      <c r="O70" s="59" t="str">
        <f t="shared" si="3"/>
        <v/>
      </c>
      <c r="P70" s="60"/>
      <c r="Q70" s="61"/>
    </row>
    <row r="71" spans="1:17" ht="25.5" x14ac:dyDescent="0.2">
      <c r="A71" s="68">
        <f ca="1">CELL("Zeile",A71)-A$7</f>
        <v>64</v>
      </c>
      <c r="B71" s="62">
        <f t="shared" si="1"/>
        <v>499</v>
      </c>
      <c r="C71" s="53">
        <v>9002</v>
      </c>
      <c r="D71" s="63" t="s">
        <v>92</v>
      </c>
      <c r="E71" s="54"/>
      <c r="F71" s="55"/>
      <c r="G71" s="56"/>
      <c r="H71" s="57"/>
      <c r="I71" s="57"/>
      <c r="J71" s="57"/>
      <c r="K71" s="57" t="s">
        <v>25</v>
      </c>
      <c r="L71" s="57"/>
      <c r="M71" s="57"/>
      <c r="N71" s="58"/>
      <c r="O71" s="59" t="str">
        <f t="shared" si="3"/>
        <v/>
      </c>
      <c r="P71" s="60"/>
      <c r="Q71" s="61"/>
    </row>
    <row r="72" spans="1:17" x14ac:dyDescent="0.2">
      <c r="A72" s="68">
        <f ca="1">CELL("Zeile",A72)-A$7</f>
        <v>65</v>
      </c>
      <c r="B72" s="62">
        <f t="shared" si="1"/>
        <v>499</v>
      </c>
      <c r="C72" s="53">
        <v>9003</v>
      </c>
      <c r="D72" s="63" t="s">
        <v>93</v>
      </c>
      <c r="E72" s="54"/>
      <c r="F72" s="55"/>
      <c r="G72" s="56"/>
      <c r="H72" s="57"/>
      <c r="I72" s="57"/>
      <c r="J72" s="57"/>
      <c r="K72" s="57" t="s">
        <v>25</v>
      </c>
      <c r="L72" s="57"/>
      <c r="M72" s="57"/>
      <c r="N72" s="58"/>
      <c r="O72" s="59" t="str">
        <f t="shared" si="3"/>
        <v/>
      </c>
    </row>
    <row r="73" spans="1:17" ht="12.75" customHeight="1" x14ac:dyDescent="0.2">
      <c r="B73" s="188" t="s">
        <v>30</v>
      </c>
      <c r="C73" s="188"/>
      <c r="O73" s="59" t="str">
        <f t="shared" si="3"/>
        <v/>
      </c>
    </row>
  </sheetData>
  <mergeCells count="5">
    <mergeCell ref="B73:C73"/>
    <mergeCell ref="H1:L1"/>
    <mergeCell ref="M1:N1"/>
    <mergeCell ref="H2:L2"/>
    <mergeCell ref="M2:N2"/>
  </mergeCells>
  <phoneticPr fontId="1" type="noConversion"/>
  <conditionalFormatting sqref="H67:N67 H68:H91 H98:H103">
    <cfRule type="expression" dxfId="66" priority="1" stopIfTrue="1">
      <formula>(H67&lt;&gt;IF(ISNUMBER($C67),VLOOKUP($C67,INDIRECT(KatName&amp;$B67),H$5,0),""))</formula>
    </cfRule>
  </conditionalFormatting>
  <conditionalFormatting sqref="H92:N97">
    <cfRule type="expression" dxfId="65" priority="2" stopIfTrue="1">
      <formula>(H92&lt;&gt;IF(ISNUMBER($C92),VLOOKUP($C92,INDIRECT(#REF!&amp;#REF!),H$7,0),""))</formula>
    </cfRule>
  </conditionalFormatting>
  <pageMargins left="0.51181102362204722" right="0.51181102362204722" top="0.78740157480314965" bottom="0.78740157480314965" header="0.31496062992125984" footer="0.31496062992125984"/>
  <pageSetup paperSize="9" scale="74" orientation="landscape" r:id="rId1"/>
  <headerFooter alignWithMargins="0">
    <oddHeader>&amp;LVergabe-Nr.: ZR3-16150-2026-128-13-BG370
&amp;C&amp;"Arial,Fett"&amp;14Arbeitskarte MSR
&amp;A&amp;RAnlage 3</oddHeader>
    <oddFooter>&amp;RSeite &amp;P von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7">
    <tabColor indexed="11"/>
  </sheetPr>
  <dimension ref="A1:Q73"/>
  <sheetViews>
    <sheetView view="pageLayout" zoomScaleNormal="100" workbookViewId="0">
      <selection activeCell="D54" sqref="D54"/>
    </sheetView>
  </sheetViews>
  <sheetFormatPr baseColWidth="10" defaultRowHeight="12.75" x14ac:dyDescent="0.2"/>
  <cols>
    <col min="1" max="1" width="4.42578125" style="64" customWidth="1"/>
    <col min="2" max="2" width="7" style="64" customWidth="1"/>
    <col min="3" max="3" width="10.28515625" style="64" customWidth="1"/>
    <col min="4" max="4" width="54.5703125" style="65" customWidth="1"/>
    <col min="5" max="5" width="35.140625" style="11" customWidth="1"/>
    <col min="6" max="6" width="16.5703125" style="66" customWidth="1"/>
    <col min="7" max="7" width="7.5703125" style="67" customWidth="1"/>
    <col min="8" max="12" width="4.140625" style="11" customWidth="1"/>
    <col min="13" max="13" width="5.5703125" style="11" customWidth="1"/>
    <col min="14" max="14" width="5.28515625" style="11" customWidth="1"/>
    <col min="15" max="15" width="18.5703125" style="11" customWidth="1"/>
    <col min="16" max="16384" width="11.42578125" style="11"/>
  </cols>
  <sheetData>
    <row r="1" spans="1:17" ht="15.75" customHeight="1" x14ac:dyDescent="0.2">
      <c r="A1" s="1"/>
      <c r="B1" s="2"/>
      <c r="C1" s="3" t="s">
        <v>43</v>
      </c>
      <c r="D1" s="4" t="s">
        <v>94</v>
      </c>
      <c r="E1" s="5"/>
      <c r="F1" s="6"/>
      <c r="G1" s="7"/>
      <c r="H1" s="189"/>
      <c r="I1" s="190"/>
      <c r="J1" s="190"/>
      <c r="K1" s="190"/>
      <c r="L1" s="190"/>
      <c r="M1" s="191"/>
      <c r="N1" s="192"/>
      <c r="O1" s="8"/>
      <c r="P1" s="9"/>
      <c r="Q1" s="10"/>
    </row>
    <row r="2" spans="1:17" ht="15.75" customHeight="1" x14ac:dyDescent="0.2">
      <c r="A2" s="69"/>
      <c r="B2" s="12"/>
      <c r="C2" s="13" t="s">
        <v>0</v>
      </c>
      <c r="D2" s="14" t="s">
        <v>111</v>
      </c>
      <c r="E2" s="15"/>
      <c r="F2" s="16"/>
      <c r="G2" s="17"/>
      <c r="H2" s="193"/>
      <c r="I2" s="194"/>
      <c r="J2" s="194"/>
      <c r="K2" s="194"/>
      <c r="L2" s="194"/>
      <c r="M2" s="195"/>
      <c r="N2" s="196"/>
      <c r="O2" s="18"/>
      <c r="P2" s="19"/>
      <c r="Q2" s="10"/>
    </row>
    <row r="3" spans="1:17" ht="15" x14ac:dyDescent="0.2">
      <c r="A3" s="70"/>
      <c r="B3" s="20"/>
      <c r="C3" s="21">
        <v>499</v>
      </c>
      <c r="D3" s="22" t="s">
        <v>44</v>
      </c>
      <c r="E3" s="23"/>
      <c r="F3" s="78"/>
      <c r="G3" s="84" t="s">
        <v>45</v>
      </c>
      <c r="H3" s="79" t="s">
        <v>1</v>
      </c>
      <c r="I3" s="80"/>
      <c r="J3" s="80"/>
      <c r="K3" s="80"/>
      <c r="L3" s="80"/>
      <c r="M3" s="80"/>
      <c r="N3" s="81"/>
      <c r="O3" s="82"/>
      <c r="P3" s="9"/>
      <c r="Q3" s="10"/>
    </row>
    <row r="4" spans="1:17" ht="73.5" customHeight="1" x14ac:dyDescent="0.2">
      <c r="A4" s="71" t="s">
        <v>46</v>
      </c>
      <c r="B4" s="25" t="s">
        <v>2</v>
      </c>
      <c r="C4" s="26" t="s">
        <v>3</v>
      </c>
      <c r="D4" s="27" t="s">
        <v>47</v>
      </c>
      <c r="E4" s="28" t="s">
        <v>4</v>
      </c>
      <c r="F4" s="29"/>
      <c r="G4" s="30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2" t="s">
        <v>33</v>
      </c>
      <c r="O4" s="33"/>
      <c r="P4" s="9"/>
      <c r="Q4" s="10"/>
    </row>
    <row r="5" spans="1:17" x14ac:dyDescent="0.2">
      <c r="A5" s="72" t="s">
        <v>12</v>
      </c>
      <c r="B5" s="34" t="s">
        <v>13</v>
      </c>
      <c r="C5" s="35" t="s">
        <v>14</v>
      </c>
      <c r="D5" s="34" t="s">
        <v>15</v>
      </c>
      <c r="E5" s="36" t="s">
        <v>16</v>
      </c>
      <c r="F5" s="37" t="s">
        <v>17</v>
      </c>
      <c r="G5" s="38" t="s">
        <v>48</v>
      </c>
      <c r="H5" s="39" t="s">
        <v>18</v>
      </c>
      <c r="I5" s="39" t="s">
        <v>19</v>
      </c>
      <c r="J5" s="39" t="s">
        <v>20</v>
      </c>
      <c r="K5" s="39" t="s">
        <v>21</v>
      </c>
      <c r="L5" s="39" t="s">
        <v>22</v>
      </c>
      <c r="M5" s="39" t="s">
        <v>23</v>
      </c>
      <c r="N5" s="40" t="s">
        <v>24</v>
      </c>
      <c r="O5" s="41" t="s">
        <v>49</v>
      </c>
      <c r="P5" s="9"/>
      <c r="Q5" s="10"/>
    </row>
    <row r="6" spans="1:17" hidden="1" x14ac:dyDescent="0.2">
      <c r="A6" s="42"/>
      <c r="B6" s="43"/>
      <c r="C6" s="43"/>
      <c r="D6" s="44"/>
      <c r="E6" s="45"/>
      <c r="F6" s="46"/>
      <c r="G6" s="47"/>
      <c r="H6" s="48">
        <v>12</v>
      </c>
      <c r="I6" s="48">
        <v>4</v>
      </c>
      <c r="J6" s="48">
        <v>2</v>
      </c>
      <c r="K6" s="48">
        <v>1</v>
      </c>
      <c r="L6" s="49">
        <v>0.5</v>
      </c>
      <c r="M6" s="49">
        <v>0.2</v>
      </c>
      <c r="N6" s="50">
        <v>1</v>
      </c>
      <c r="O6" s="51"/>
      <c r="P6" s="52"/>
      <c r="Q6" s="10"/>
    </row>
    <row r="7" spans="1:17" hidden="1" x14ac:dyDescent="0.2">
      <c r="A7" s="42">
        <f ca="1">CELL("Zeile",A7)</f>
        <v>7</v>
      </c>
      <c r="B7" s="73"/>
      <c r="C7" s="73"/>
      <c r="D7" s="74">
        <v>2</v>
      </c>
      <c r="E7" s="75"/>
      <c r="F7" s="75"/>
      <c r="G7" s="76"/>
      <c r="H7" s="74">
        <v>3</v>
      </c>
      <c r="I7" s="74">
        <v>4</v>
      </c>
      <c r="J7" s="74">
        <v>5</v>
      </c>
      <c r="K7" s="74">
        <v>6</v>
      </c>
      <c r="L7" s="74">
        <v>7</v>
      </c>
      <c r="M7" s="74">
        <v>8</v>
      </c>
      <c r="N7" s="77">
        <v>9</v>
      </c>
      <c r="O7" s="77"/>
      <c r="P7" s="52"/>
      <c r="Q7" s="10"/>
    </row>
    <row r="8" spans="1:17" ht="25.5" x14ac:dyDescent="0.2">
      <c r="A8" s="68">
        <f t="shared" ref="A8:A70" ca="1" si="0">CELL("Zeile",A8)-A$7</f>
        <v>1</v>
      </c>
      <c r="B8" s="62">
        <f t="shared" ref="B8:B72" si="1">$C$3</f>
        <v>499</v>
      </c>
      <c r="C8" s="53">
        <v>3100</v>
      </c>
      <c r="D8" s="63" t="s">
        <v>50</v>
      </c>
      <c r="E8" s="54"/>
      <c r="F8" s="55"/>
      <c r="G8" s="56"/>
      <c r="H8" s="57"/>
      <c r="I8" s="57"/>
      <c r="J8" s="57"/>
      <c r="K8" s="57" t="s">
        <v>25</v>
      </c>
      <c r="L8" s="57"/>
      <c r="M8" s="57"/>
      <c r="N8" s="58"/>
      <c r="O8" s="59" t="str">
        <f>IF(F8="","",IF(COUNTIF(H8:N8,"x")=1,F8*G8*LOOKUP("x",H8:N8,H$6:N$6),IF(ISNUMBER($C8),"???","--------")))</f>
        <v/>
      </c>
      <c r="P8" s="60"/>
      <c r="Q8" s="61"/>
    </row>
    <row r="9" spans="1:17" ht="25.5" x14ac:dyDescent="0.2">
      <c r="A9" s="68">
        <f t="shared" ca="1" si="0"/>
        <v>2</v>
      </c>
      <c r="B9" s="62">
        <f t="shared" si="1"/>
        <v>499</v>
      </c>
      <c r="C9" s="53">
        <v>3101</v>
      </c>
      <c r="D9" s="63" t="s">
        <v>51</v>
      </c>
      <c r="E9" s="54"/>
      <c r="F9" s="55"/>
      <c r="G9" s="56"/>
      <c r="H9" s="57"/>
      <c r="I9" s="57"/>
      <c r="J9" s="57"/>
      <c r="K9" s="57" t="s">
        <v>25</v>
      </c>
      <c r="L9" s="57"/>
      <c r="M9" s="57"/>
      <c r="N9" s="58"/>
      <c r="O9" s="59" t="str">
        <f t="shared" ref="O9:O68" si="2">IF(F9="","",IF(COUNTIF(H9:N9,"x")=1,F9*G9*LOOKUP("x",H9:N9,H$6:N$6),IF(ISNUMBER($C9),"???","--------")))</f>
        <v/>
      </c>
      <c r="P9" s="60"/>
      <c r="Q9" s="61"/>
    </row>
    <row r="10" spans="1:17" x14ac:dyDescent="0.2">
      <c r="A10" s="68">
        <f t="shared" ca="1" si="0"/>
        <v>3</v>
      </c>
      <c r="B10" s="62">
        <f t="shared" si="1"/>
        <v>499</v>
      </c>
      <c r="C10" s="53">
        <v>3102</v>
      </c>
      <c r="D10" s="63" t="s">
        <v>26</v>
      </c>
      <c r="E10" s="54"/>
      <c r="F10" s="55"/>
      <c r="G10" s="56"/>
      <c r="H10" s="57"/>
      <c r="I10" s="57"/>
      <c r="J10" s="57"/>
      <c r="K10" s="57" t="s">
        <v>25</v>
      </c>
      <c r="L10" s="57"/>
      <c r="M10" s="57"/>
      <c r="N10" s="58"/>
      <c r="O10" s="59" t="str">
        <f t="shared" si="2"/>
        <v/>
      </c>
      <c r="P10" s="60"/>
      <c r="Q10" s="61"/>
    </row>
    <row r="11" spans="1:17" ht="25.5" x14ac:dyDescent="0.2">
      <c r="A11" s="68">
        <f t="shared" ca="1" si="0"/>
        <v>4</v>
      </c>
      <c r="B11" s="62">
        <f t="shared" si="1"/>
        <v>499</v>
      </c>
      <c r="C11" s="53">
        <v>3104</v>
      </c>
      <c r="D11" s="63" t="s">
        <v>52</v>
      </c>
      <c r="E11" s="54"/>
      <c r="F11" s="55"/>
      <c r="G11" s="56"/>
      <c r="H11" s="57"/>
      <c r="I11" s="57"/>
      <c r="J11" s="57"/>
      <c r="K11" s="57" t="s">
        <v>25</v>
      </c>
      <c r="L11" s="57"/>
      <c r="M11" s="57"/>
      <c r="N11" s="58"/>
      <c r="O11" s="59" t="str">
        <f t="shared" si="2"/>
        <v/>
      </c>
      <c r="P11" s="60"/>
      <c r="Q11" s="61"/>
    </row>
    <row r="12" spans="1:17" ht="25.5" x14ac:dyDescent="0.2">
      <c r="A12" s="68">
        <f t="shared" ca="1" si="0"/>
        <v>5</v>
      </c>
      <c r="B12" s="62">
        <f t="shared" si="1"/>
        <v>499</v>
      </c>
      <c r="C12" s="53">
        <v>3105</v>
      </c>
      <c r="D12" s="63" t="s">
        <v>53</v>
      </c>
      <c r="E12" s="54"/>
      <c r="F12" s="55"/>
      <c r="G12" s="56"/>
      <c r="H12" s="57"/>
      <c r="I12" s="57"/>
      <c r="J12" s="57"/>
      <c r="K12" s="57" t="s">
        <v>25</v>
      </c>
      <c r="L12" s="57"/>
      <c r="M12" s="57"/>
      <c r="N12" s="58"/>
      <c r="O12" s="59" t="str">
        <f t="shared" si="2"/>
        <v/>
      </c>
      <c r="P12" s="60"/>
      <c r="Q12" s="61"/>
    </row>
    <row r="13" spans="1:17" x14ac:dyDescent="0.2">
      <c r="A13" s="68">
        <f t="shared" ca="1" si="0"/>
        <v>6</v>
      </c>
      <c r="B13" s="62">
        <f t="shared" si="1"/>
        <v>499</v>
      </c>
      <c r="C13" s="53">
        <v>3106</v>
      </c>
      <c r="D13" s="63" t="s">
        <v>54</v>
      </c>
      <c r="E13" s="54"/>
      <c r="F13" s="55"/>
      <c r="G13" s="56"/>
      <c r="H13" s="57"/>
      <c r="I13" s="57"/>
      <c r="J13" s="57"/>
      <c r="K13" s="57" t="s">
        <v>25</v>
      </c>
      <c r="L13" s="57"/>
      <c r="M13" s="57"/>
      <c r="N13" s="58"/>
      <c r="O13" s="59" t="str">
        <f t="shared" si="2"/>
        <v/>
      </c>
      <c r="P13" s="60"/>
      <c r="Q13" s="61"/>
    </row>
    <row r="14" spans="1:17" x14ac:dyDescent="0.2">
      <c r="A14" s="68">
        <f t="shared" ca="1" si="0"/>
        <v>7</v>
      </c>
      <c r="B14" s="62">
        <f t="shared" si="1"/>
        <v>499</v>
      </c>
      <c r="C14" s="53">
        <v>3107</v>
      </c>
      <c r="D14" s="63" t="s">
        <v>55</v>
      </c>
      <c r="E14" s="54"/>
      <c r="F14" s="55"/>
      <c r="G14" s="56"/>
      <c r="H14" s="57"/>
      <c r="I14" s="57"/>
      <c r="J14" s="57"/>
      <c r="K14" s="57" t="s">
        <v>25</v>
      </c>
      <c r="L14" s="57"/>
      <c r="M14" s="57"/>
      <c r="N14" s="58"/>
      <c r="O14" s="59" t="str">
        <f t="shared" si="2"/>
        <v/>
      </c>
      <c r="P14" s="60"/>
      <c r="Q14" s="61"/>
    </row>
    <row r="15" spans="1:17" x14ac:dyDescent="0.2">
      <c r="A15" s="68">
        <f t="shared" ca="1" si="0"/>
        <v>8</v>
      </c>
      <c r="B15" s="62">
        <f t="shared" si="1"/>
        <v>499</v>
      </c>
      <c r="C15" s="53"/>
      <c r="D15" s="63" t="s">
        <v>31</v>
      </c>
      <c r="E15" s="54"/>
      <c r="F15" s="55"/>
      <c r="G15" s="56"/>
      <c r="H15" s="57" t="s">
        <v>27</v>
      </c>
      <c r="I15" s="57" t="s">
        <v>27</v>
      </c>
      <c r="J15" s="57" t="s">
        <v>27</v>
      </c>
      <c r="K15" s="57" t="s">
        <v>27</v>
      </c>
      <c r="L15" s="57" t="s">
        <v>27</v>
      </c>
      <c r="M15" s="57" t="s">
        <v>27</v>
      </c>
      <c r="N15" s="58" t="s">
        <v>27</v>
      </c>
      <c r="O15" s="59" t="str">
        <f t="shared" si="2"/>
        <v/>
      </c>
      <c r="P15" s="60"/>
      <c r="Q15" s="61"/>
    </row>
    <row r="16" spans="1:17" x14ac:dyDescent="0.2">
      <c r="A16" s="68">
        <f t="shared" ca="1" si="0"/>
        <v>9</v>
      </c>
      <c r="B16" s="62">
        <f t="shared" si="1"/>
        <v>499</v>
      </c>
      <c r="C16" s="53">
        <v>3200</v>
      </c>
      <c r="D16" s="63" t="s">
        <v>56</v>
      </c>
      <c r="E16" s="54" t="s">
        <v>57</v>
      </c>
      <c r="F16" s="55"/>
      <c r="G16" s="56"/>
      <c r="H16" s="57"/>
      <c r="I16" s="57"/>
      <c r="J16" s="57"/>
      <c r="K16" s="57" t="s">
        <v>25</v>
      </c>
      <c r="L16" s="57"/>
      <c r="M16" s="57"/>
      <c r="N16" s="58"/>
      <c r="O16" s="59" t="str">
        <f t="shared" si="2"/>
        <v/>
      </c>
      <c r="P16" s="60"/>
      <c r="Q16" s="61"/>
    </row>
    <row r="17" spans="1:17" ht="25.5" x14ac:dyDescent="0.2">
      <c r="A17" s="68">
        <f t="shared" ca="1" si="0"/>
        <v>10</v>
      </c>
      <c r="B17" s="62">
        <f t="shared" si="1"/>
        <v>499</v>
      </c>
      <c r="C17" s="53">
        <v>3201</v>
      </c>
      <c r="D17" s="63" t="s">
        <v>51</v>
      </c>
      <c r="E17" s="54" t="s">
        <v>58</v>
      </c>
      <c r="F17" s="55"/>
      <c r="G17" s="56"/>
      <c r="H17" s="57"/>
      <c r="I17" s="57"/>
      <c r="J17" s="57"/>
      <c r="K17" s="57" t="s">
        <v>25</v>
      </c>
      <c r="L17" s="57"/>
      <c r="M17" s="57"/>
      <c r="N17" s="58"/>
      <c r="O17" s="59" t="str">
        <f t="shared" si="2"/>
        <v/>
      </c>
      <c r="P17" s="60"/>
      <c r="Q17" s="61"/>
    </row>
    <row r="18" spans="1:17" x14ac:dyDescent="0.2">
      <c r="A18" s="68">
        <f t="shared" ca="1" si="0"/>
        <v>11</v>
      </c>
      <c r="B18" s="62">
        <f t="shared" si="1"/>
        <v>499</v>
      </c>
      <c r="C18" s="53">
        <v>3202</v>
      </c>
      <c r="D18" s="63" t="s">
        <v>26</v>
      </c>
      <c r="E18" s="54"/>
      <c r="F18" s="55"/>
      <c r="G18" s="56"/>
      <c r="H18" s="57"/>
      <c r="I18" s="57"/>
      <c r="J18" s="57"/>
      <c r="K18" s="57" t="s">
        <v>25</v>
      </c>
      <c r="L18" s="57"/>
      <c r="M18" s="57"/>
      <c r="N18" s="58"/>
      <c r="O18" s="59" t="str">
        <f t="shared" si="2"/>
        <v/>
      </c>
      <c r="P18" s="60"/>
      <c r="Q18" s="61"/>
    </row>
    <row r="19" spans="1:17" x14ac:dyDescent="0.2">
      <c r="A19" s="68">
        <f t="shared" ca="1" si="0"/>
        <v>12</v>
      </c>
      <c r="B19" s="62">
        <f t="shared" si="1"/>
        <v>499</v>
      </c>
      <c r="C19" s="53">
        <v>3203</v>
      </c>
      <c r="D19" s="63" t="s">
        <v>59</v>
      </c>
      <c r="E19" s="54"/>
      <c r="F19" s="55"/>
      <c r="G19" s="56"/>
      <c r="H19" s="57"/>
      <c r="I19" s="57"/>
      <c r="J19" s="57"/>
      <c r="K19" s="57" t="s">
        <v>25</v>
      </c>
      <c r="L19" s="57"/>
      <c r="M19" s="57"/>
      <c r="N19" s="58"/>
      <c r="O19" s="59" t="str">
        <f t="shared" si="2"/>
        <v/>
      </c>
      <c r="P19" s="60"/>
      <c r="Q19" s="61"/>
    </row>
    <row r="20" spans="1:17" ht="25.5" x14ac:dyDescent="0.2">
      <c r="A20" s="68">
        <f t="shared" ca="1" si="0"/>
        <v>13</v>
      </c>
      <c r="B20" s="62">
        <f t="shared" si="1"/>
        <v>499</v>
      </c>
      <c r="C20" s="53">
        <v>3204</v>
      </c>
      <c r="D20" s="63" t="s">
        <v>53</v>
      </c>
      <c r="E20" s="54"/>
      <c r="F20" s="55"/>
      <c r="G20" s="56"/>
      <c r="H20" s="57"/>
      <c r="I20" s="57"/>
      <c r="J20" s="57"/>
      <c r="K20" s="57" t="s">
        <v>25</v>
      </c>
      <c r="L20" s="57"/>
      <c r="M20" s="57"/>
      <c r="N20" s="58"/>
      <c r="O20" s="59" t="str">
        <f t="shared" si="2"/>
        <v/>
      </c>
      <c r="P20" s="60"/>
      <c r="Q20" s="61"/>
    </row>
    <row r="21" spans="1:17" x14ac:dyDescent="0.2">
      <c r="A21" s="68">
        <f t="shared" ca="1" si="0"/>
        <v>14</v>
      </c>
      <c r="B21" s="62">
        <f t="shared" si="1"/>
        <v>499</v>
      </c>
      <c r="C21" s="53">
        <v>3205</v>
      </c>
      <c r="D21" s="63" t="s">
        <v>60</v>
      </c>
      <c r="E21" s="54"/>
      <c r="F21" s="55"/>
      <c r="G21" s="56"/>
      <c r="H21" s="57"/>
      <c r="I21" s="57"/>
      <c r="J21" s="57"/>
      <c r="K21" s="57" t="s">
        <v>25</v>
      </c>
      <c r="L21" s="57"/>
      <c r="M21" s="57"/>
      <c r="N21" s="58"/>
      <c r="O21" s="59" t="str">
        <f t="shared" si="2"/>
        <v/>
      </c>
      <c r="P21" s="60"/>
      <c r="Q21" s="61"/>
    </row>
    <row r="22" spans="1:17" x14ac:dyDescent="0.2">
      <c r="A22" s="68">
        <f t="shared" ca="1" si="0"/>
        <v>15</v>
      </c>
      <c r="B22" s="62">
        <f t="shared" si="1"/>
        <v>499</v>
      </c>
      <c r="C22" s="53"/>
      <c r="D22" s="63" t="s">
        <v>31</v>
      </c>
      <c r="E22" s="54"/>
      <c r="F22" s="55"/>
      <c r="G22" s="56"/>
      <c r="H22" s="57" t="s">
        <v>27</v>
      </c>
      <c r="I22" s="57" t="s">
        <v>27</v>
      </c>
      <c r="J22" s="57" t="s">
        <v>27</v>
      </c>
      <c r="K22" s="57" t="s">
        <v>27</v>
      </c>
      <c r="L22" s="57" t="s">
        <v>27</v>
      </c>
      <c r="M22" s="57" t="s">
        <v>27</v>
      </c>
      <c r="N22" s="58" t="s">
        <v>27</v>
      </c>
      <c r="O22" s="59" t="str">
        <f t="shared" si="2"/>
        <v/>
      </c>
      <c r="P22" s="60"/>
      <c r="Q22" s="61"/>
    </row>
    <row r="23" spans="1:17" x14ac:dyDescent="0.2">
      <c r="A23" s="68">
        <f t="shared" ca="1" si="0"/>
        <v>16</v>
      </c>
      <c r="B23" s="62">
        <f t="shared" si="1"/>
        <v>499</v>
      </c>
      <c r="C23" s="53">
        <v>3300</v>
      </c>
      <c r="D23" s="63" t="s">
        <v>61</v>
      </c>
      <c r="E23" s="54"/>
      <c r="F23" s="55"/>
      <c r="G23" s="56"/>
      <c r="H23" s="57"/>
      <c r="I23" s="57"/>
      <c r="J23" s="57"/>
      <c r="K23" s="57" t="s">
        <v>25</v>
      </c>
      <c r="L23" s="57"/>
      <c r="M23" s="57"/>
      <c r="N23" s="58"/>
      <c r="O23" s="59" t="str">
        <f t="shared" si="2"/>
        <v/>
      </c>
      <c r="P23" s="60"/>
      <c r="Q23" s="61"/>
    </row>
    <row r="24" spans="1:17" ht="25.5" x14ac:dyDescent="0.2">
      <c r="A24" s="68">
        <f t="shared" ca="1" si="0"/>
        <v>17</v>
      </c>
      <c r="B24" s="62">
        <f t="shared" si="1"/>
        <v>499</v>
      </c>
      <c r="C24" s="53">
        <v>3301</v>
      </c>
      <c r="D24" s="63" t="s">
        <v>51</v>
      </c>
      <c r="E24" s="54"/>
      <c r="F24" s="55"/>
      <c r="G24" s="56"/>
      <c r="H24" s="57"/>
      <c r="I24" s="57"/>
      <c r="J24" s="57"/>
      <c r="K24" s="57" t="s">
        <v>25</v>
      </c>
      <c r="L24" s="57"/>
      <c r="M24" s="57"/>
      <c r="N24" s="58"/>
      <c r="O24" s="59" t="str">
        <f t="shared" si="2"/>
        <v/>
      </c>
      <c r="P24" s="60"/>
      <c r="Q24" s="61"/>
    </row>
    <row r="25" spans="1:17" x14ac:dyDescent="0.2">
      <c r="A25" s="68">
        <f t="shared" ca="1" si="0"/>
        <v>18</v>
      </c>
      <c r="B25" s="62">
        <f t="shared" si="1"/>
        <v>499</v>
      </c>
      <c r="C25" s="53">
        <v>3302</v>
      </c>
      <c r="D25" s="63" t="s">
        <v>26</v>
      </c>
      <c r="E25" s="54"/>
      <c r="F25" s="55"/>
      <c r="G25" s="56"/>
      <c r="H25" s="57"/>
      <c r="I25" s="57"/>
      <c r="J25" s="57"/>
      <c r="K25" s="57" t="s">
        <v>25</v>
      </c>
      <c r="L25" s="57"/>
      <c r="M25" s="57"/>
      <c r="N25" s="58"/>
      <c r="O25" s="59" t="str">
        <f t="shared" si="2"/>
        <v/>
      </c>
      <c r="P25" s="60"/>
      <c r="Q25" s="61"/>
    </row>
    <row r="26" spans="1:17" x14ac:dyDescent="0.2">
      <c r="A26" s="68">
        <f t="shared" ca="1" si="0"/>
        <v>19</v>
      </c>
      <c r="B26" s="62">
        <f t="shared" si="1"/>
        <v>499</v>
      </c>
      <c r="C26" s="53">
        <v>3303</v>
      </c>
      <c r="D26" s="63" t="s">
        <v>62</v>
      </c>
      <c r="E26" s="54"/>
      <c r="F26" s="55"/>
      <c r="G26" s="56"/>
      <c r="H26" s="57"/>
      <c r="I26" s="57"/>
      <c r="J26" s="57"/>
      <c r="K26" s="57" t="s">
        <v>25</v>
      </c>
      <c r="L26" s="57"/>
      <c r="M26" s="57"/>
      <c r="N26" s="58"/>
      <c r="O26" s="59" t="str">
        <f t="shared" si="2"/>
        <v/>
      </c>
      <c r="P26" s="60"/>
      <c r="Q26" s="61"/>
    </row>
    <row r="27" spans="1:17" x14ac:dyDescent="0.2">
      <c r="A27" s="68">
        <f t="shared" ca="1" si="0"/>
        <v>20</v>
      </c>
      <c r="B27" s="62">
        <f t="shared" si="1"/>
        <v>499</v>
      </c>
      <c r="C27" s="53">
        <v>3304</v>
      </c>
      <c r="D27" s="63" t="s">
        <v>63</v>
      </c>
      <c r="E27" s="54"/>
      <c r="F27" s="55"/>
      <c r="G27" s="56"/>
      <c r="H27" s="57"/>
      <c r="I27" s="57"/>
      <c r="J27" s="57"/>
      <c r="K27" s="57" t="s">
        <v>25</v>
      </c>
      <c r="L27" s="57"/>
      <c r="M27" s="57"/>
      <c r="N27" s="58"/>
      <c r="O27" s="59" t="str">
        <f t="shared" si="2"/>
        <v/>
      </c>
      <c r="P27" s="60"/>
      <c r="Q27" s="61"/>
    </row>
    <row r="28" spans="1:17" x14ac:dyDescent="0.2">
      <c r="A28" s="68">
        <f t="shared" ca="1" si="0"/>
        <v>21</v>
      </c>
      <c r="B28" s="62">
        <f t="shared" si="1"/>
        <v>499</v>
      </c>
      <c r="C28" s="53">
        <v>3305</v>
      </c>
      <c r="D28" s="63" t="s">
        <v>64</v>
      </c>
      <c r="E28" s="54"/>
      <c r="F28" s="55"/>
      <c r="G28" s="56"/>
      <c r="H28" s="57"/>
      <c r="I28" s="57"/>
      <c r="J28" s="57"/>
      <c r="K28" s="57" t="s">
        <v>25</v>
      </c>
      <c r="L28" s="57"/>
      <c r="M28" s="57"/>
      <c r="N28" s="58"/>
      <c r="O28" s="59" t="str">
        <f t="shared" si="2"/>
        <v/>
      </c>
      <c r="P28" s="60"/>
      <c r="Q28" s="61"/>
    </row>
    <row r="29" spans="1:17" x14ac:dyDescent="0.2">
      <c r="A29" s="68">
        <f t="shared" ca="1" si="0"/>
        <v>22</v>
      </c>
      <c r="B29" s="62">
        <f t="shared" si="1"/>
        <v>499</v>
      </c>
      <c r="C29" s="53"/>
      <c r="D29" s="63" t="s">
        <v>31</v>
      </c>
      <c r="E29" s="54"/>
      <c r="F29" s="55"/>
      <c r="G29" s="56"/>
      <c r="H29" s="57" t="s">
        <v>27</v>
      </c>
      <c r="I29" s="57" t="s">
        <v>27</v>
      </c>
      <c r="J29" s="57" t="s">
        <v>27</v>
      </c>
      <c r="K29" s="57" t="s">
        <v>27</v>
      </c>
      <c r="L29" s="57" t="s">
        <v>27</v>
      </c>
      <c r="M29" s="57" t="s">
        <v>27</v>
      </c>
      <c r="N29" s="58" t="s">
        <v>27</v>
      </c>
      <c r="O29" s="59" t="str">
        <f t="shared" si="2"/>
        <v/>
      </c>
      <c r="P29" s="60"/>
      <c r="Q29" s="61"/>
    </row>
    <row r="30" spans="1:17" x14ac:dyDescent="0.2">
      <c r="A30" s="68">
        <f t="shared" ca="1" si="0"/>
        <v>23</v>
      </c>
      <c r="B30" s="62">
        <f t="shared" si="1"/>
        <v>499</v>
      </c>
      <c r="C30" s="53">
        <v>5100</v>
      </c>
      <c r="D30" s="63" t="s">
        <v>65</v>
      </c>
      <c r="E30" s="87" t="s">
        <v>128</v>
      </c>
      <c r="F30" s="55"/>
      <c r="G30" s="56"/>
      <c r="H30" s="57"/>
      <c r="I30" s="57"/>
      <c r="J30" s="57"/>
      <c r="K30" s="57" t="s">
        <v>25</v>
      </c>
      <c r="L30" s="57"/>
      <c r="M30" s="57"/>
      <c r="N30" s="58"/>
      <c r="O30" s="59" t="str">
        <f t="shared" si="2"/>
        <v/>
      </c>
      <c r="P30" s="60"/>
      <c r="Q30" s="61"/>
    </row>
    <row r="31" spans="1:17" ht="25.5" x14ac:dyDescent="0.2">
      <c r="A31" s="68">
        <f t="shared" ca="1" si="0"/>
        <v>24</v>
      </c>
      <c r="B31" s="62">
        <f t="shared" si="1"/>
        <v>499</v>
      </c>
      <c r="C31" s="53">
        <v>5101</v>
      </c>
      <c r="D31" s="63" t="s">
        <v>51</v>
      </c>
      <c r="E31" s="87" t="s">
        <v>29</v>
      </c>
      <c r="F31" s="55"/>
      <c r="G31" s="56"/>
      <c r="H31" s="57"/>
      <c r="I31" s="57"/>
      <c r="J31" s="57"/>
      <c r="K31" s="57" t="s">
        <v>25</v>
      </c>
      <c r="L31" s="57"/>
      <c r="M31" s="57"/>
      <c r="N31" s="58"/>
      <c r="O31" s="59" t="str">
        <f t="shared" si="2"/>
        <v/>
      </c>
      <c r="P31" s="60"/>
      <c r="Q31" s="61"/>
    </row>
    <row r="32" spans="1:17" x14ac:dyDescent="0.2">
      <c r="A32" s="68">
        <f t="shared" ca="1" si="0"/>
        <v>25</v>
      </c>
      <c r="B32" s="62">
        <f t="shared" si="1"/>
        <v>499</v>
      </c>
      <c r="C32" s="53">
        <v>5102</v>
      </c>
      <c r="D32" s="63" t="s">
        <v>66</v>
      </c>
      <c r="E32" s="54"/>
      <c r="F32" s="55"/>
      <c r="G32" s="56"/>
      <c r="H32" s="57"/>
      <c r="I32" s="57"/>
      <c r="J32" s="57"/>
      <c r="K32" s="57" t="s">
        <v>25</v>
      </c>
      <c r="L32" s="57"/>
      <c r="M32" s="57"/>
      <c r="N32" s="58"/>
      <c r="O32" s="59" t="str">
        <f t="shared" si="2"/>
        <v/>
      </c>
      <c r="P32" s="60"/>
      <c r="Q32" s="61"/>
    </row>
    <row r="33" spans="1:17" x14ac:dyDescent="0.2">
      <c r="A33" s="68">
        <f t="shared" ca="1" si="0"/>
        <v>26</v>
      </c>
      <c r="B33" s="62">
        <f t="shared" si="1"/>
        <v>499</v>
      </c>
      <c r="C33" s="53">
        <v>5103</v>
      </c>
      <c r="D33" s="63" t="s">
        <v>26</v>
      </c>
      <c r="E33" s="54"/>
      <c r="F33" s="55"/>
      <c r="G33" s="56"/>
      <c r="H33" s="57"/>
      <c r="I33" s="57"/>
      <c r="J33" s="57"/>
      <c r="K33" s="57" t="s">
        <v>25</v>
      </c>
      <c r="L33" s="57"/>
      <c r="M33" s="57"/>
      <c r="N33" s="58"/>
      <c r="O33" s="59" t="str">
        <f t="shared" si="2"/>
        <v/>
      </c>
      <c r="P33" s="60"/>
      <c r="Q33" s="61"/>
    </row>
    <row r="34" spans="1:17" ht="25.5" x14ac:dyDescent="0.2">
      <c r="A34" s="68">
        <f t="shared" ca="1" si="0"/>
        <v>27</v>
      </c>
      <c r="B34" s="62">
        <f t="shared" si="1"/>
        <v>499</v>
      </c>
      <c r="C34" s="53">
        <v>5104</v>
      </c>
      <c r="D34" s="63" t="s">
        <v>67</v>
      </c>
      <c r="E34" s="54"/>
      <c r="F34" s="55"/>
      <c r="G34" s="56"/>
      <c r="H34" s="57"/>
      <c r="I34" s="57"/>
      <c r="J34" s="57"/>
      <c r="K34" s="57" t="s">
        <v>25</v>
      </c>
      <c r="L34" s="57"/>
      <c r="M34" s="57"/>
      <c r="N34" s="58"/>
      <c r="O34" s="59" t="str">
        <f t="shared" si="2"/>
        <v/>
      </c>
      <c r="P34" s="60"/>
      <c r="Q34" s="61"/>
    </row>
    <row r="35" spans="1:17" ht="25.5" x14ac:dyDescent="0.2">
      <c r="A35" s="68">
        <f t="shared" ca="1" si="0"/>
        <v>28</v>
      </c>
      <c r="B35" s="62">
        <f t="shared" si="1"/>
        <v>499</v>
      </c>
      <c r="C35" s="53">
        <v>5105</v>
      </c>
      <c r="D35" s="63" t="s">
        <v>68</v>
      </c>
      <c r="E35" s="54"/>
      <c r="F35" s="55"/>
      <c r="G35" s="56"/>
      <c r="H35" s="57"/>
      <c r="I35" s="57"/>
      <c r="J35" s="57"/>
      <c r="K35" s="57" t="s">
        <v>25</v>
      </c>
      <c r="L35" s="57"/>
      <c r="M35" s="57"/>
      <c r="N35" s="58"/>
      <c r="O35" s="59" t="str">
        <f t="shared" si="2"/>
        <v/>
      </c>
      <c r="P35" s="60"/>
      <c r="Q35" s="61"/>
    </row>
    <row r="36" spans="1:17" x14ac:dyDescent="0.2">
      <c r="A36" s="68">
        <f t="shared" ca="1" si="0"/>
        <v>29</v>
      </c>
      <c r="B36" s="62">
        <f t="shared" si="1"/>
        <v>499</v>
      </c>
      <c r="C36" s="53">
        <v>5106</v>
      </c>
      <c r="D36" s="63" t="s">
        <v>69</v>
      </c>
      <c r="E36" s="54"/>
      <c r="F36" s="55"/>
      <c r="G36" s="56"/>
      <c r="H36" s="57"/>
      <c r="I36" s="57"/>
      <c r="J36" s="57"/>
      <c r="K36" s="57" t="s">
        <v>25</v>
      </c>
      <c r="L36" s="57"/>
      <c r="M36" s="57"/>
      <c r="N36" s="58"/>
      <c r="O36" s="59" t="str">
        <f t="shared" si="2"/>
        <v/>
      </c>
      <c r="P36" s="60"/>
      <c r="Q36" s="61"/>
    </row>
    <row r="37" spans="1:17" ht="25.5" x14ac:dyDescent="0.2">
      <c r="A37" s="68">
        <f t="shared" ca="1" si="0"/>
        <v>30</v>
      </c>
      <c r="B37" s="62">
        <f t="shared" si="1"/>
        <v>499</v>
      </c>
      <c r="C37" s="53">
        <v>5107</v>
      </c>
      <c r="D37" s="63" t="s">
        <v>70</v>
      </c>
      <c r="E37" s="54"/>
      <c r="F37" s="55"/>
      <c r="G37" s="56"/>
      <c r="H37" s="57"/>
      <c r="I37" s="57"/>
      <c r="J37" s="57"/>
      <c r="K37" s="57" t="s">
        <v>25</v>
      </c>
      <c r="L37" s="57"/>
      <c r="M37" s="57"/>
      <c r="N37" s="58"/>
      <c r="O37" s="59" t="str">
        <f t="shared" si="2"/>
        <v/>
      </c>
      <c r="P37" s="60"/>
      <c r="Q37" s="61"/>
    </row>
    <row r="38" spans="1:17" x14ac:dyDescent="0.2">
      <c r="A38" s="68">
        <f t="shared" ca="1" si="0"/>
        <v>31</v>
      </c>
      <c r="B38" s="62">
        <f t="shared" si="1"/>
        <v>499</v>
      </c>
      <c r="C38" s="53">
        <v>5108</v>
      </c>
      <c r="D38" s="63" t="s">
        <v>60</v>
      </c>
      <c r="E38" s="54"/>
      <c r="F38" s="55"/>
      <c r="G38" s="56"/>
      <c r="H38" s="57"/>
      <c r="I38" s="57"/>
      <c r="J38" s="57"/>
      <c r="K38" s="57" t="s">
        <v>25</v>
      </c>
      <c r="L38" s="57"/>
      <c r="M38" s="57"/>
      <c r="N38" s="58"/>
      <c r="O38" s="59" t="str">
        <f t="shared" si="2"/>
        <v/>
      </c>
      <c r="P38" s="60"/>
      <c r="Q38" s="61"/>
    </row>
    <row r="39" spans="1:17" x14ac:dyDescent="0.2">
      <c r="A39" s="68">
        <f t="shared" ca="1" si="0"/>
        <v>32</v>
      </c>
      <c r="B39" s="62">
        <f t="shared" si="1"/>
        <v>499</v>
      </c>
      <c r="C39" s="53"/>
      <c r="D39" s="63" t="s">
        <v>31</v>
      </c>
      <c r="E39" s="54"/>
      <c r="F39" s="55"/>
      <c r="G39" s="56"/>
      <c r="H39" s="57" t="s">
        <v>27</v>
      </c>
      <c r="I39" s="57" t="s">
        <v>27</v>
      </c>
      <c r="J39" s="57" t="s">
        <v>27</v>
      </c>
      <c r="K39" s="57" t="s">
        <v>27</v>
      </c>
      <c r="L39" s="57" t="s">
        <v>27</v>
      </c>
      <c r="M39" s="57" t="s">
        <v>27</v>
      </c>
      <c r="N39" s="58" t="s">
        <v>27</v>
      </c>
      <c r="O39" s="59" t="str">
        <f t="shared" si="2"/>
        <v/>
      </c>
      <c r="P39" s="60"/>
      <c r="Q39" s="61"/>
    </row>
    <row r="40" spans="1:17" ht="25.5" x14ac:dyDescent="0.2">
      <c r="A40" s="68">
        <f t="shared" ca="1" si="0"/>
        <v>33</v>
      </c>
      <c r="B40" s="62">
        <f t="shared" si="1"/>
        <v>499</v>
      </c>
      <c r="C40" s="53">
        <v>5200</v>
      </c>
      <c r="D40" s="63" t="s">
        <v>71</v>
      </c>
      <c r="E40" s="54" t="s">
        <v>98</v>
      </c>
      <c r="F40" s="55"/>
      <c r="G40" s="56"/>
      <c r="H40" s="57"/>
      <c r="I40" s="57"/>
      <c r="J40" s="57"/>
      <c r="K40" s="57" t="s">
        <v>25</v>
      </c>
      <c r="L40" s="57"/>
      <c r="M40" s="57"/>
      <c r="N40" s="58"/>
      <c r="O40" s="59" t="str">
        <f t="shared" si="2"/>
        <v/>
      </c>
      <c r="P40" s="60"/>
      <c r="Q40" s="61"/>
    </row>
    <row r="41" spans="1:17" ht="25.5" x14ac:dyDescent="0.2">
      <c r="A41" s="68">
        <f t="shared" ca="1" si="0"/>
        <v>34</v>
      </c>
      <c r="B41" s="62">
        <f t="shared" si="1"/>
        <v>499</v>
      </c>
      <c r="C41" s="53">
        <v>5201</v>
      </c>
      <c r="D41" s="63" t="s">
        <v>51</v>
      </c>
      <c r="E41" s="54" t="s">
        <v>99</v>
      </c>
      <c r="F41" s="55"/>
      <c r="G41" s="56"/>
      <c r="H41" s="57"/>
      <c r="I41" s="57"/>
      <c r="J41" s="57"/>
      <c r="K41" s="57" t="s">
        <v>25</v>
      </c>
      <c r="L41" s="57"/>
      <c r="M41" s="57"/>
      <c r="N41" s="58"/>
      <c r="O41" s="59" t="str">
        <f t="shared" si="2"/>
        <v/>
      </c>
      <c r="P41" s="60"/>
      <c r="Q41" s="61"/>
    </row>
    <row r="42" spans="1:17" x14ac:dyDescent="0.2">
      <c r="A42" s="68">
        <f t="shared" ca="1" si="0"/>
        <v>35</v>
      </c>
      <c r="B42" s="62">
        <f t="shared" si="1"/>
        <v>499</v>
      </c>
      <c r="C42" s="53">
        <v>5202</v>
      </c>
      <c r="D42" s="63" t="s">
        <v>26</v>
      </c>
      <c r="E42" s="54"/>
      <c r="F42" s="55"/>
      <c r="G42" s="56"/>
      <c r="H42" s="57"/>
      <c r="I42" s="57"/>
      <c r="J42" s="57"/>
      <c r="K42" s="57" t="s">
        <v>25</v>
      </c>
      <c r="L42" s="57"/>
      <c r="M42" s="57"/>
      <c r="N42" s="58"/>
      <c r="O42" s="59" t="str">
        <f t="shared" si="2"/>
        <v/>
      </c>
      <c r="P42" s="60"/>
      <c r="Q42" s="61"/>
    </row>
    <row r="43" spans="1:17" x14ac:dyDescent="0.2">
      <c r="A43" s="68">
        <f t="shared" ca="1" si="0"/>
        <v>36</v>
      </c>
      <c r="B43" s="62">
        <f t="shared" si="1"/>
        <v>499</v>
      </c>
      <c r="C43" s="53">
        <v>5203</v>
      </c>
      <c r="D43" s="63" t="s">
        <v>72</v>
      </c>
      <c r="E43" s="54"/>
      <c r="F43" s="55"/>
      <c r="G43" s="56"/>
      <c r="H43" s="57"/>
      <c r="I43" s="57"/>
      <c r="J43" s="57"/>
      <c r="K43" s="57" t="s">
        <v>25</v>
      </c>
      <c r="L43" s="57"/>
      <c r="M43" s="57"/>
      <c r="N43" s="58"/>
      <c r="O43" s="59" t="str">
        <f t="shared" si="2"/>
        <v/>
      </c>
      <c r="P43" s="60"/>
      <c r="Q43" s="61"/>
    </row>
    <row r="44" spans="1:17" x14ac:dyDescent="0.2">
      <c r="A44" s="68">
        <f t="shared" ca="1" si="0"/>
        <v>37</v>
      </c>
      <c r="B44" s="62">
        <f t="shared" si="1"/>
        <v>499</v>
      </c>
      <c r="C44" s="53">
        <v>5204</v>
      </c>
      <c r="D44" s="63" t="s">
        <v>73</v>
      </c>
      <c r="E44" s="54"/>
      <c r="F44" s="55"/>
      <c r="G44" s="56"/>
      <c r="H44" s="57"/>
      <c r="I44" s="57"/>
      <c r="J44" s="57"/>
      <c r="K44" s="57" t="s">
        <v>25</v>
      </c>
      <c r="L44" s="57"/>
      <c r="M44" s="57"/>
      <c r="N44" s="58"/>
      <c r="O44" s="59" t="str">
        <f t="shared" si="2"/>
        <v/>
      </c>
      <c r="P44" s="60"/>
      <c r="Q44" s="61"/>
    </row>
    <row r="45" spans="1:17" x14ac:dyDescent="0.2">
      <c r="A45" s="68">
        <f t="shared" ca="1" si="0"/>
        <v>38</v>
      </c>
      <c r="B45" s="62">
        <f t="shared" si="1"/>
        <v>499</v>
      </c>
      <c r="C45" s="53">
        <v>5205</v>
      </c>
      <c r="D45" s="63" t="s">
        <v>74</v>
      </c>
      <c r="E45" s="54"/>
      <c r="F45" s="55"/>
      <c r="G45" s="56"/>
      <c r="H45" s="57"/>
      <c r="I45" s="57"/>
      <c r="J45" s="57"/>
      <c r="K45" s="57" t="s">
        <v>25</v>
      </c>
      <c r="L45" s="57"/>
      <c r="M45" s="57"/>
      <c r="N45" s="58"/>
      <c r="O45" s="59" t="str">
        <f t="shared" si="2"/>
        <v/>
      </c>
      <c r="P45" s="60"/>
      <c r="Q45" s="61"/>
    </row>
    <row r="46" spans="1:17" x14ac:dyDescent="0.2">
      <c r="A46" s="68">
        <f t="shared" ca="1" si="0"/>
        <v>39</v>
      </c>
      <c r="B46" s="62">
        <f t="shared" si="1"/>
        <v>499</v>
      </c>
      <c r="C46" s="53">
        <v>5206</v>
      </c>
      <c r="D46" s="63" t="s">
        <v>36</v>
      </c>
      <c r="E46" s="54"/>
      <c r="F46" s="55"/>
      <c r="G46" s="56"/>
      <c r="H46" s="57"/>
      <c r="I46" s="57"/>
      <c r="J46" s="57"/>
      <c r="K46" s="57" t="s">
        <v>25</v>
      </c>
      <c r="L46" s="57"/>
      <c r="M46" s="57"/>
      <c r="N46" s="58"/>
      <c r="O46" s="59" t="str">
        <f t="shared" si="2"/>
        <v/>
      </c>
      <c r="P46" s="60"/>
      <c r="Q46" s="61"/>
    </row>
    <row r="47" spans="1:17" x14ac:dyDescent="0.2">
      <c r="A47" s="68">
        <f t="shared" ca="1" si="0"/>
        <v>40</v>
      </c>
      <c r="B47" s="62">
        <f t="shared" si="1"/>
        <v>499</v>
      </c>
      <c r="C47" s="53">
        <v>5207</v>
      </c>
      <c r="D47" s="63" t="s">
        <v>32</v>
      </c>
      <c r="E47" s="54"/>
      <c r="F47" s="55"/>
      <c r="G47" s="56"/>
      <c r="H47" s="57"/>
      <c r="I47" s="57"/>
      <c r="J47" s="57"/>
      <c r="K47" s="57" t="s">
        <v>25</v>
      </c>
      <c r="L47" s="57"/>
      <c r="M47" s="57"/>
      <c r="N47" s="58"/>
      <c r="O47" s="59" t="str">
        <f t="shared" si="2"/>
        <v/>
      </c>
      <c r="P47" s="60"/>
      <c r="Q47" s="61"/>
    </row>
    <row r="48" spans="1:17" x14ac:dyDescent="0.2">
      <c r="A48" s="68">
        <f t="shared" ca="1" si="0"/>
        <v>41</v>
      </c>
      <c r="B48" s="62">
        <f t="shared" si="1"/>
        <v>499</v>
      </c>
      <c r="C48" s="53">
        <v>5208</v>
      </c>
      <c r="D48" s="63" t="s">
        <v>60</v>
      </c>
      <c r="E48" s="54"/>
      <c r="F48" s="55"/>
      <c r="G48" s="56"/>
      <c r="H48" s="57"/>
      <c r="I48" s="57"/>
      <c r="J48" s="57"/>
      <c r="K48" s="57" t="s">
        <v>25</v>
      </c>
      <c r="L48" s="57"/>
      <c r="M48" s="57"/>
      <c r="N48" s="58"/>
      <c r="O48" s="59" t="str">
        <f t="shared" si="2"/>
        <v/>
      </c>
      <c r="P48" s="60"/>
      <c r="Q48" s="61"/>
    </row>
    <row r="49" spans="1:17" x14ac:dyDescent="0.2">
      <c r="A49" s="68">
        <f t="shared" ca="1" si="0"/>
        <v>42</v>
      </c>
      <c r="B49" s="62">
        <f t="shared" si="1"/>
        <v>499</v>
      </c>
      <c r="C49" s="53">
        <v>5209</v>
      </c>
      <c r="D49" s="63" t="s">
        <v>60</v>
      </c>
      <c r="E49" s="54"/>
      <c r="F49" s="55"/>
      <c r="G49" s="56"/>
      <c r="H49" s="57"/>
      <c r="I49" s="57"/>
      <c r="J49" s="57"/>
      <c r="K49" s="57" t="s">
        <v>25</v>
      </c>
      <c r="L49" s="57"/>
      <c r="M49" s="57"/>
      <c r="N49" s="58"/>
      <c r="O49" s="59" t="str">
        <f t="shared" si="2"/>
        <v/>
      </c>
      <c r="P49" s="60"/>
      <c r="Q49" s="61"/>
    </row>
    <row r="50" spans="1:17" x14ac:dyDescent="0.2">
      <c r="A50" s="68">
        <f t="shared" ca="1" si="0"/>
        <v>43</v>
      </c>
      <c r="B50" s="62">
        <f t="shared" si="1"/>
        <v>499</v>
      </c>
      <c r="C50" s="53"/>
      <c r="D50" s="63" t="s">
        <v>31</v>
      </c>
      <c r="E50" s="54"/>
      <c r="F50" s="55"/>
      <c r="G50" s="56"/>
      <c r="H50" s="57" t="s">
        <v>27</v>
      </c>
      <c r="I50" s="57" t="s">
        <v>27</v>
      </c>
      <c r="J50" s="57" t="s">
        <v>27</v>
      </c>
      <c r="K50" s="57" t="s">
        <v>27</v>
      </c>
      <c r="L50" s="57" t="s">
        <v>27</v>
      </c>
      <c r="M50" s="57" t="s">
        <v>27</v>
      </c>
      <c r="N50" s="58" t="s">
        <v>27</v>
      </c>
      <c r="O50" s="59" t="str">
        <f t="shared" si="2"/>
        <v/>
      </c>
      <c r="P50" s="60"/>
      <c r="Q50" s="61"/>
    </row>
    <row r="51" spans="1:17" x14ac:dyDescent="0.2">
      <c r="A51" s="68">
        <f t="shared" ca="1" si="0"/>
        <v>44</v>
      </c>
      <c r="B51" s="62">
        <f t="shared" si="1"/>
        <v>499</v>
      </c>
      <c r="C51" s="53">
        <v>6100</v>
      </c>
      <c r="D51" s="63" t="s">
        <v>75</v>
      </c>
      <c r="E51" s="87" t="s">
        <v>129</v>
      </c>
      <c r="F51" s="55"/>
      <c r="G51" s="56"/>
      <c r="H51" s="57"/>
      <c r="I51" s="57"/>
      <c r="J51" s="57"/>
      <c r="K51" s="57" t="s">
        <v>25</v>
      </c>
      <c r="L51" s="57"/>
      <c r="M51" s="57"/>
      <c r="N51" s="58"/>
      <c r="O51" s="59" t="str">
        <f t="shared" si="2"/>
        <v/>
      </c>
      <c r="P51" s="60"/>
      <c r="Q51" s="61"/>
    </row>
    <row r="52" spans="1:17" ht="25.5" x14ac:dyDescent="0.2">
      <c r="A52" s="68">
        <f t="shared" ca="1" si="0"/>
        <v>45</v>
      </c>
      <c r="B52" s="62">
        <f t="shared" si="1"/>
        <v>499</v>
      </c>
      <c r="C52" s="53">
        <v>6101</v>
      </c>
      <c r="D52" s="63" t="s">
        <v>76</v>
      </c>
      <c r="E52" s="87"/>
      <c r="F52" s="55"/>
      <c r="G52" s="56"/>
      <c r="H52" s="57"/>
      <c r="I52" s="57"/>
      <c r="J52" s="57"/>
      <c r="K52" s="57" t="s">
        <v>25</v>
      </c>
      <c r="L52" s="57"/>
      <c r="M52" s="57"/>
      <c r="N52" s="58"/>
      <c r="O52" s="59" t="str">
        <f t="shared" si="2"/>
        <v/>
      </c>
      <c r="P52" s="60"/>
      <c r="Q52" s="61"/>
    </row>
    <row r="53" spans="1:17" x14ac:dyDescent="0.2">
      <c r="A53" s="68">
        <f t="shared" ca="1" si="0"/>
        <v>46</v>
      </c>
      <c r="B53" s="62">
        <f t="shared" si="1"/>
        <v>499</v>
      </c>
      <c r="C53" s="53">
        <v>6102</v>
      </c>
      <c r="D53" s="63" t="s">
        <v>28</v>
      </c>
      <c r="E53" s="87"/>
      <c r="F53" s="55"/>
      <c r="G53" s="56"/>
      <c r="H53" s="57"/>
      <c r="I53" s="57"/>
      <c r="J53" s="57"/>
      <c r="K53" s="57" t="s">
        <v>25</v>
      </c>
      <c r="L53" s="57"/>
      <c r="M53" s="57"/>
      <c r="N53" s="58"/>
      <c r="O53" s="59" t="str">
        <f t="shared" si="2"/>
        <v/>
      </c>
      <c r="P53" s="60"/>
      <c r="Q53" s="61"/>
    </row>
    <row r="54" spans="1:17" ht="25.5" x14ac:dyDescent="0.2">
      <c r="A54" s="68">
        <f t="shared" ca="1" si="0"/>
        <v>47</v>
      </c>
      <c r="B54" s="62">
        <f t="shared" si="1"/>
        <v>499</v>
      </c>
      <c r="C54" s="53">
        <v>6103</v>
      </c>
      <c r="D54" s="63" t="s">
        <v>77</v>
      </c>
      <c r="E54" s="54"/>
      <c r="F54" s="55"/>
      <c r="G54" s="56"/>
      <c r="H54" s="57"/>
      <c r="I54" s="57"/>
      <c r="J54" s="57"/>
      <c r="K54" s="57" t="s">
        <v>25</v>
      </c>
      <c r="L54" s="57"/>
      <c r="M54" s="57"/>
      <c r="N54" s="58"/>
      <c r="O54" s="59" t="str">
        <f t="shared" si="2"/>
        <v/>
      </c>
      <c r="P54" s="60"/>
      <c r="Q54" s="61"/>
    </row>
    <row r="55" spans="1:17" ht="38.25" x14ac:dyDescent="0.2">
      <c r="A55" s="68">
        <f t="shared" ca="1" si="0"/>
        <v>48</v>
      </c>
      <c r="B55" s="62">
        <f t="shared" si="1"/>
        <v>499</v>
      </c>
      <c r="C55" s="53">
        <v>6104</v>
      </c>
      <c r="D55" s="63" t="s">
        <v>78</v>
      </c>
      <c r="E55" s="54"/>
      <c r="F55" s="55"/>
      <c r="G55" s="56"/>
      <c r="H55" s="57"/>
      <c r="I55" s="57"/>
      <c r="J55" s="57"/>
      <c r="K55" s="57" t="s">
        <v>25</v>
      </c>
      <c r="L55" s="57"/>
      <c r="M55" s="57"/>
      <c r="N55" s="58"/>
      <c r="O55" s="59" t="str">
        <f t="shared" si="2"/>
        <v/>
      </c>
      <c r="P55" s="60"/>
      <c r="Q55" s="61"/>
    </row>
    <row r="56" spans="1:17" ht="25.5" x14ac:dyDescent="0.2">
      <c r="A56" s="68">
        <f t="shared" ca="1" si="0"/>
        <v>49</v>
      </c>
      <c r="B56" s="62">
        <f t="shared" si="1"/>
        <v>499</v>
      </c>
      <c r="C56" s="53">
        <v>6105</v>
      </c>
      <c r="D56" s="63" t="s">
        <v>79</v>
      </c>
      <c r="E56" s="54"/>
      <c r="F56" s="55"/>
      <c r="G56" s="56"/>
      <c r="H56" s="57"/>
      <c r="I56" s="57"/>
      <c r="J56" s="57"/>
      <c r="K56" s="57" t="s">
        <v>25</v>
      </c>
      <c r="L56" s="57"/>
      <c r="M56" s="57"/>
      <c r="N56" s="58"/>
      <c r="O56" s="59" t="str">
        <f t="shared" si="2"/>
        <v/>
      </c>
      <c r="P56" s="60"/>
      <c r="Q56" s="61"/>
    </row>
    <row r="57" spans="1:17" x14ac:dyDescent="0.2">
      <c r="A57" s="68">
        <f t="shared" ca="1" si="0"/>
        <v>50</v>
      </c>
      <c r="B57" s="62">
        <f t="shared" si="1"/>
        <v>499</v>
      </c>
      <c r="C57" s="53">
        <v>6106</v>
      </c>
      <c r="D57" s="63" t="s">
        <v>80</v>
      </c>
      <c r="E57" s="54"/>
      <c r="F57" s="55"/>
      <c r="G57" s="56"/>
      <c r="H57" s="57"/>
      <c r="I57" s="57"/>
      <c r="J57" s="57"/>
      <c r="K57" s="57" t="s">
        <v>25</v>
      </c>
      <c r="L57" s="57"/>
      <c r="M57" s="57"/>
      <c r="N57" s="58"/>
      <c r="O57" s="59" t="str">
        <f t="shared" si="2"/>
        <v/>
      </c>
      <c r="P57" s="60"/>
      <c r="Q57" s="61"/>
    </row>
    <row r="58" spans="1:17" x14ac:dyDescent="0.2">
      <c r="A58" s="68">
        <f t="shared" ca="1" si="0"/>
        <v>51</v>
      </c>
      <c r="B58" s="62">
        <f t="shared" si="1"/>
        <v>499</v>
      </c>
      <c r="C58" s="53">
        <v>6107</v>
      </c>
      <c r="D58" s="63" t="s">
        <v>81</v>
      </c>
      <c r="E58" s="54"/>
      <c r="F58" s="55"/>
      <c r="G58" s="56"/>
      <c r="H58" s="57"/>
      <c r="I58" s="57"/>
      <c r="J58" s="57"/>
      <c r="K58" s="57" t="s">
        <v>25</v>
      </c>
      <c r="L58" s="57"/>
      <c r="M58" s="57"/>
      <c r="N58" s="58"/>
      <c r="O58" s="59" t="str">
        <f t="shared" si="2"/>
        <v/>
      </c>
      <c r="P58" s="60"/>
      <c r="Q58" s="61"/>
    </row>
    <row r="59" spans="1:17" ht="25.5" x14ac:dyDescent="0.2">
      <c r="A59" s="68">
        <f t="shared" ca="1" si="0"/>
        <v>52</v>
      </c>
      <c r="B59" s="62">
        <f t="shared" si="1"/>
        <v>499</v>
      </c>
      <c r="C59" s="53">
        <v>6108</v>
      </c>
      <c r="D59" s="63" t="s">
        <v>82</v>
      </c>
      <c r="E59" s="54"/>
      <c r="F59" s="55"/>
      <c r="G59" s="56"/>
      <c r="H59" s="57"/>
      <c r="I59" s="57"/>
      <c r="J59" s="57"/>
      <c r="K59" s="57" t="s">
        <v>25</v>
      </c>
      <c r="L59" s="57"/>
      <c r="M59" s="57"/>
      <c r="N59" s="58"/>
      <c r="O59" s="59" t="str">
        <f t="shared" si="2"/>
        <v/>
      </c>
      <c r="P59" s="60"/>
      <c r="Q59" s="61"/>
    </row>
    <row r="60" spans="1:17" x14ac:dyDescent="0.2">
      <c r="A60" s="68">
        <f t="shared" ca="1" si="0"/>
        <v>53</v>
      </c>
      <c r="B60" s="62">
        <f t="shared" si="1"/>
        <v>499</v>
      </c>
      <c r="C60" s="53">
        <v>6109</v>
      </c>
      <c r="D60" s="63" t="s">
        <v>83</v>
      </c>
      <c r="E60" s="54"/>
      <c r="F60" s="55"/>
      <c r="G60" s="56"/>
      <c r="H60" s="57"/>
      <c r="I60" s="57"/>
      <c r="J60" s="57"/>
      <c r="K60" s="57" t="s">
        <v>25</v>
      </c>
      <c r="L60" s="57"/>
      <c r="M60" s="57"/>
      <c r="N60" s="58"/>
      <c r="O60" s="59" t="str">
        <f t="shared" si="2"/>
        <v/>
      </c>
      <c r="P60" s="60"/>
      <c r="Q60" s="61"/>
    </row>
    <row r="61" spans="1:17" x14ac:dyDescent="0.2">
      <c r="A61" s="68">
        <f t="shared" ca="1" si="0"/>
        <v>54</v>
      </c>
      <c r="B61" s="62">
        <f t="shared" si="1"/>
        <v>499</v>
      </c>
      <c r="C61" s="53">
        <v>6110</v>
      </c>
      <c r="D61" s="63" t="s">
        <v>84</v>
      </c>
      <c r="E61" s="54"/>
      <c r="F61" s="55"/>
      <c r="G61" s="56"/>
      <c r="H61" s="57"/>
      <c r="I61" s="57"/>
      <c r="J61" s="57"/>
      <c r="K61" s="57" t="s">
        <v>25</v>
      </c>
      <c r="L61" s="57"/>
      <c r="M61" s="57"/>
      <c r="N61" s="58"/>
      <c r="O61" s="59" t="str">
        <f t="shared" si="2"/>
        <v/>
      </c>
      <c r="P61" s="60"/>
      <c r="Q61" s="61"/>
    </row>
    <row r="62" spans="1:17" x14ac:dyDescent="0.2">
      <c r="A62" s="68">
        <f t="shared" ca="1" si="0"/>
        <v>55</v>
      </c>
      <c r="B62" s="62">
        <f t="shared" si="1"/>
        <v>499</v>
      </c>
      <c r="C62" s="53">
        <v>6111</v>
      </c>
      <c r="D62" s="63" t="s">
        <v>85</v>
      </c>
      <c r="E62" s="54"/>
      <c r="F62" s="55"/>
      <c r="G62" s="56"/>
      <c r="H62" s="57"/>
      <c r="I62" s="57"/>
      <c r="J62" s="57"/>
      <c r="K62" s="57" t="s">
        <v>25</v>
      </c>
      <c r="L62" s="57"/>
      <c r="M62" s="57"/>
      <c r="N62" s="58"/>
      <c r="O62" s="59" t="str">
        <f t="shared" si="2"/>
        <v/>
      </c>
      <c r="P62" s="60"/>
      <c r="Q62" s="61"/>
    </row>
    <row r="63" spans="1:17" x14ac:dyDescent="0.2">
      <c r="A63" s="68">
        <f t="shared" ca="1" si="0"/>
        <v>56</v>
      </c>
      <c r="B63" s="62">
        <f t="shared" si="1"/>
        <v>499</v>
      </c>
      <c r="C63" s="53"/>
      <c r="D63" s="63" t="s">
        <v>31</v>
      </c>
      <c r="E63" s="54"/>
      <c r="F63" s="55"/>
      <c r="G63" s="56"/>
      <c r="H63" s="57" t="s">
        <v>27</v>
      </c>
      <c r="I63" s="57" t="s">
        <v>27</v>
      </c>
      <c r="J63" s="57" t="s">
        <v>27</v>
      </c>
      <c r="K63" s="57" t="s">
        <v>27</v>
      </c>
      <c r="L63" s="57" t="s">
        <v>27</v>
      </c>
      <c r="M63" s="57" t="s">
        <v>27</v>
      </c>
      <c r="N63" s="58" t="s">
        <v>27</v>
      </c>
      <c r="O63" s="59" t="str">
        <f t="shared" si="2"/>
        <v/>
      </c>
      <c r="P63" s="60"/>
      <c r="Q63" s="61"/>
    </row>
    <row r="64" spans="1:17" x14ac:dyDescent="0.2">
      <c r="A64" s="68">
        <f t="shared" ca="1" si="0"/>
        <v>57</v>
      </c>
      <c r="B64" s="62">
        <f t="shared" si="1"/>
        <v>499</v>
      </c>
      <c r="C64" s="53">
        <v>7000</v>
      </c>
      <c r="D64" s="63" t="s">
        <v>86</v>
      </c>
      <c r="E64" s="87" t="s">
        <v>95</v>
      </c>
      <c r="F64" s="55"/>
      <c r="G64" s="56"/>
      <c r="H64" s="57"/>
      <c r="I64" s="57"/>
      <c r="J64" s="57"/>
      <c r="K64" s="57" t="s">
        <v>25</v>
      </c>
      <c r="L64" s="57"/>
      <c r="M64" s="57"/>
      <c r="N64" s="58"/>
      <c r="O64" s="59" t="str">
        <f t="shared" si="2"/>
        <v/>
      </c>
      <c r="P64" s="60"/>
      <c r="Q64" s="61"/>
    </row>
    <row r="65" spans="1:17" ht="25.5" x14ac:dyDescent="0.2">
      <c r="A65" s="68">
        <f t="shared" ca="1" si="0"/>
        <v>58</v>
      </c>
      <c r="B65" s="62">
        <f t="shared" si="1"/>
        <v>499</v>
      </c>
      <c r="C65" s="53">
        <v>7001</v>
      </c>
      <c r="D65" s="63" t="s">
        <v>87</v>
      </c>
      <c r="E65" s="87" t="s">
        <v>130</v>
      </c>
      <c r="F65" s="55"/>
      <c r="G65" s="56"/>
      <c r="H65" s="57"/>
      <c r="I65" s="57"/>
      <c r="J65" s="57"/>
      <c r="K65" s="57" t="s">
        <v>25</v>
      </c>
      <c r="L65" s="57"/>
      <c r="M65" s="57"/>
      <c r="N65" s="58"/>
      <c r="O65" s="59" t="str">
        <f t="shared" si="2"/>
        <v/>
      </c>
      <c r="P65" s="60"/>
      <c r="Q65" s="61"/>
    </row>
    <row r="66" spans="1:17" x14ac:dyDescent="0.2">
      <c r="A66" s="68">
        <f t="shared" ca="1" si="0"/>
        <v>59</v>
      </c>
      <c r="B66" s="62">
        <f t="shared" si="1"/>
        <v>499</v>
      </c>
      <c r="C66" s="53">
        <v>7002</v>
      </c>
      <c r="D66" s="86" t="s">
        <v>131</v>
      </c>
      <c r="E66" s="54"/>
      <c r="F66" s="55"/>
      <c r="G66" s="56"/>
      <c r="H66" s="57"/>
      <c r="I66" s="57"/>
      <c r="J66" s="57"/>
      <c r="K66" s="57" t="s">
        <v>25</v>
      </c>
      <c r="L66" s="57"/>
      <c r="M66" s="57"/>
      <c r="N66" s="58"/>
      <c r="O66" s="59" t="str">
        <f t="shared" si="2"/>
        <v/>
      </c>
      <c r="P66" s="60"/>
      <c r="Q66" s="61"/>
    </row>
    <row r="67" spans="1:17" x14ac:dyDescent="0.2">
      <c r="A67" s="68">
        <f t="shared" ca="1" si="0"/>
        <v>60</v>
      </c>
      <c r="B67" s="62">
        <f t="shared" si="1"/>
        <v>499</v>
      </c>
      <c r="C67" s="53">
        <v>7003</v>
      </c>
      <c r="D67" s="63" t="s">
        <v>89</v>
      </c>
      <c r="E67" s="54"/>
      <c r="F67" s="55"/>
      <c r="G67" s="56"/>
      <c r="H67" s="57"/>
      <c r="I67" s="57"/>
      <c r="J67" s="57"/>
      <c r="K67" s="57" t="s">
        <v>25</v>
      </c>
      <c r="L67" s="57"/>
      <c r="M67" s="57"/>
      <c r="N67" s="58"/>
      <c r="O67" s="59" t="str">
        <f t="shared" si="2"/>
        <v/>
      </c>
      <c r="P67" s="60"/>
      <c r="Q67" s="61"/>
    </row>
    <row r="68" spans="1:17" x14ac:dyDescent="0.2">
      <c r="A68" s="68">
        <f t="shared" ca="1" si="0"/>
        <v>61</v>
      </c>
      <c r="B68" s="62">
        <f t="shared" si="1"/>
        <v>499</v>
      </c>
      <c r="C68" s="53"/>
      <c r="D68" s="63" t="s">
        <v>31</v>
      </c>
      <c r="E68" s="54"/>
      <c r="F68" s="55"/>
      <c r="G68" s="56"/>
      <c r="H68" s="57" t="s">
        <v>27</v>
      </c>
      <c r="I68" s="57" t="s">
        <v>27</v>
      </c>
      <c r="J68" s="57" t="s">
        <v>27</v>
      </c>
      <c r="K68" s="57" t="s">
        <v>27</v>
      </c>
      <c r="L68" s="57" t="s">
        <v>27</v>
      </c>
      <c r="M68" s="57" t="s">
        <v>27</v>
      </c>
      <c r="N68" s="58" t="s">
        <v>27</v>
      </c>
      <c r="O68" s="59" t="str">
        <f t="shared" si="2"/>
        <v/>
      </c>
      <c r="P68" s="60"/>
      <c r="Q68" s="61"/>
    </row>
    <row r="69" spans="1:17" x14ac:dyDescent="0.2">
      <c r="A69" s="68">
        <f t="shared" ca="1" si="0"/>
        <v>62</v>
      </c>
      <c r="B69" s="62">
        <f t="shared" si="1"/>
        <v>499</v>
      </c>
      <c r="C69" s="53">
        <v>9000</v>
      </c>
      <c r="D69" s="63" t="s">
        <v>90</v>
      </c>
      <c r="E69" s="54"/>
      <c r="F69" s="55"/>
      <c r="G69" s="56"/>
      <c r="H69" s="57"/>
      <c r="I69" s="57"/>
      <c r="J69" s="57"/>
      <c r="K69" s="57" t="s">
        <v>25</v>
      </c>
      <c r="L69" s="57"/>
      <c r="M69" s="57"/>
      <c r="N69" s="58"/>
      <c r="O69" s="59" t="str">
        <f t="shared" ref="O69:O73" si="3">IF(F69="","",IF(COUNTIF(H69:N69,"x")=1,F69*G69*LOOKUP("x",H69:N69,H$6:N$6),IF(ISNUMBER($C69),"???","--------")))</f>
        <v/>
      </c>
      <c r="P69" s="60"/>
      <c r="Q69" s="61"/>
    </row>
    <row r="70" spans="1:17" x14ac:dyDescent="0.2">
      <c r="A70" s="68">
        <f t="shared" ca="1" si="0"/>
        <v>63</v>
      </c>
      <c r="B70" s="62">
        <f t="shared" si="1"/>
        <v>499</v>
      </c>
      <c r="C70" s="53">
        <v>9001</v>
      </c>
      <c r="D70" s="63" t="s">
        <v>91</v>
      </c>
      <c r="E70" s="54"/>
      <c r="F70" s="55"/>
      <c r="G70" s="56"/>
      <c r="H70" s="57"/>
      <c r="I70" s="57"/>
      <c r="J70" s="57"/>
      <c r="K70" s="57" t="s">
        <v>25</v>
      </c>
      <c r="L70" s="57"/>
      <c r="M70" s="57"/>
      <c r="N70" s="58"/>
      <c r="O70" s="59" t="str">
        <f t="shared" si="3"/>
        <v/>
      </c>
      <c r="P70" s="60"/>
      <c r="Q70" s="61"/>
    </row>
    <row r="71" spans="1:17" ht="25.5" x14ac:dyDescent="0.2">
      <c r="A71" s="68">
        <f ca="1">CELL("Zeile",A71)-A$7</f>
        <v>64</v>
      </c>
      <c r="B71" s="62">
        <f t="shared" si="1"/>
        <v>499</v>
      </c>
      <c r="C71" s="53">
        <v>9002</v>
      </c>
      <c r="D71" s="63" t="s">
        <v>92</v>
      </c>
      <c r="E71" s="54"/>
      <c r="F71" s="55"/>
      <c r="G71" s="56"/>
      <c r="H71" s="57"/>
      <c r="I71" s="57"/>
      <c r="J71" s="57"/>
      <c r="K71" s="57" t="s">
        <v>25</v>
      </c>
      <c r="L71" s="57"/>
      <c r="M71" s="57"/>
      <c r="N71" s="58"/>
      <c r="O71" s="59" t="str">
        <f t="shared" si="3"/>
        <v/>
      </c>
      <c r="P71" s="60"/>
      <c r="Q71" s="61"/>
    </row>
    <row r="72" spans="1:17" x14ac:dyDescent="0.2">
      <c r="A72" s="68">
        <f ca="1">CELL("Zeile",A72)-A$7</f>
        <v>65</v>
      </c>
      <c r="B72" s="62">
        <f t="shared" si="1"/>
        <v>499</v>
      </c>
      <c r="C72" s="53">
        <v>9003</v>
      </c>
      <c r="D72" s="63" t="s">
        <v>93</v>
      </c>
      <c r="E72" s="54"/>
      <c r="F72" s="55"/>
      <c r="G72" s="56"/>
      <c r="H72" s="57"/>
      <c r="I72" s="57"/>
      <c r="J72" s="57"/>
      <c r="K72" s="57" t="s">
        <v>25</v>
      </c>
      <c r="L72" s="57"/>
      <c r="M72" s="57"/>
      <c r="N72" s="58"/>
      <c r="O72" s="59" t="str">
        <f t="shared" si="3"/>
        <v/>
      </c>
    </row>
    <row r="73" spans="1:17" ht="12.75" customHeight="1" x14ac:dyDescent="0.2">
      <c r="B73" s="188" t="s">
        <v>30</v>
      </c>
      <c r="C73" s="188"/>
      <c r="O73" s="59" t="str">
        <f t="shared" si="3"/>
        <v/>
      </c>
    </row>
  </sheetData>
  <mergeCells count="5">
    <mergeCell ref="B73:C73"/>
    <mergeCell ref="H1:L1"/>
    <mergeCell ref="M1:N1"/>
    <mergeCell ref="H2:L2"/>
    <mergeCell ref="M2:N2"/>
  </mergeCells>
  <phoneticPr fontId="1" type="noConversion"/>
  <conditionalFormatting sqref="H67:N67 H68:H91 H98:H103">
    <cfRule type="expression" dxfId="64" priority="1" stopIfTrue="1">
      <formula>(H67&lt;&gt;IF(ISNUMBER($C67),VLOOKUP($C67,INDIRECT(KatName&amp;$B67),H$5,0),""))</formula>
    </cfRule>
  </conditionalFormatting>
  <conditionalFormatting sqref="H92:N97">
    <cfRule type="expression" dxfId="63" priority="2" stopIfTrue="1">
      <formula>(H92&lt;&gt;IF(ISNUMBER($C92),VLOOKUP($C92,INDIRECT(#REF!&amp;#REF!),H$7,0),""))</formula>
    </cfRule>
  </conditionalFormatting>
  <pageMargins left="0.51181102362204722" right="0.51181102362204722" top="0.78740157480314965" bottom="0.78740157480314965" header="0.31496062992125984" footer="0.31496062992125984"/>
  <pageSetup paperSize="9" scale="74" orientation="landscape" r:id="rId1"/>
  <headerFooter alignWithMargins="0">
    <oddHeader>&amp;LVergabe-Nr.: ZR3-16150-2026-128-13-BG370
&amp;C&amp;"Arial,Fett"&amp;14Arbeitskarte MSR
&amp;A&amp;RAnlage 3</oddHeader>
    <oddFooter>&amp;RSeite &amp;P von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8">
    <tabColor indexed="11"/>
  </sheetPr>
  <dimension ref="A1:Q73"/>
  <sheetViews>
    <sheetView view="pageLayout" zoomScaleNormal="100" workbookViewId="0">
      <selection activeCell="A69" sqref="A69:XFD71"/>
    </sheetView>
  </sheetViews>
  <sheetFormatPr baseColWidth="10" defaultRowHeight="12.75" x14ac:dyDescent="0.2"/>
  <cols>
    <col min="1" max="1" width="4.42578125" style="64" customWidth="1"/>
    <col min="2" max="2" width="7" style="64" customWidth="1"/>
    <col min="3" max="3" width="10.28515625" style="64" customWidth="1"/>
    <col min="4" max="4" width="54.5703125" style="65" customWidth="1"/>
    <col min="5" max="5" width="35.140625" style="11" customWidth="1"/>
    <col min="6" max="6" width="16.5703125" style="66" customWidth="1"/>
    <col min="7" max="7" width="7.5703125" style="67" customWidth="1"/>
    <col min="8" max="12" width="4.140625" style="11" customWidth="1"/>
    <col min="13" max="13" width="5.5703125" style="11" customWidth="1"/>
    <col min="14" max="14" width="5.28515625" style="11" customWidth="1"/>
    <col min="15" max="15" width="18.5703125" style="11" customWidth="1"/>
    <col min="16" max="16384" width="11.42578125" style="11"/>
  </cols>
  <sheetData>
    <row r="1" spans="1:17" ht="15.75" customHeight="1" x14ac:dyDescent="0.2">
      <c r="A1" s="1"/>
      <c r="B1" s="2"/>
      <c r="C1" s="3" t="s">
        <v>43</v>
      </c>
      <c r="D1" s="4" t="s">
        <v>94</v>
      </c>
      <c r="E1" s="5"/>
      <c r="F1" s="6"/>
      <c r="G1" s="7"/>
      <c r="H1" s="189"/>
      <c r="I1" s="190"/>
      <c r="J1" s="190"/>
      <c r="K1" s="190"/>
      <c r="L1" s="190"/>
      <c r="M1" s="191"/>
      <c r="N1" s="192"/>
      <c r="O1" s="8"/>
      <c r="P1" s="9"/>
      <c r="Q1" s="10"/>
    </row>
    <row r="2" spans="1:17" ht="15.75" customHeight="1" x14ac:dyDescent="0.2">
      <c r="A2" s="69"/>
      <c r="B2" s="12"/>
      <c r="C2" s="13" t="s">
        <v>0</v>
      </c>
      <c r="D2" s="14" t="s">
        <v>112</v>
      </c>
      <c r="E2" s="15"/>
      <c r="F2" s="16"/>
      <c r="G2" s="17"/>
      <c r="H2" s="193"/>
      <c r="I2" s="194"/>
      <c r="J2" s="194"/>
      <c r="K2" s="194"/>
      <c r="L2" s="194"/>
      <c r="M2" s="195"/>
      <c r="N2" s="196"/>
      <c r="O2" s="18"/>
      <c r="P2" s="19"/>
      <c r="Q2" s="10"/>
    </row>
    <row r="3" spans="1:17" ht="15" x14ac:dyDescent="0.2">
      <c r="A3" s="70"/>
      <c r="B3" s="20"/>
      <c r="C3" s="21">
        <v>499</v>
      </c>
      <c r="D3" s="22" t="s">
        <v>44</v>
      </c>
      <c r="E3" s="23"/>
      <c r="F3" s="78"/>
      <c r="G3" s="83" t="s">
        <v>45</v>
      </c>
      <c r="H3" s="79" t="s">
        <v>1</v>
      </c>
      <c r="I3" s="80"/>
      <c r="J3" s="80"/>
      <c r="K3" s="80"/>
      <c r="L3" s="80"/>
      <c r="M3" s="80"/>
      <c r="N3" s="81"/>
      <c r="O3" s="82"/>
      <c r="P3" s="9"/>
      <c r="Q3" s="10"/>
    </row>
    <row r="4" spans="1:17" ht="73.5" customHeight="1" x14ac:dyDescent="0.2">
      <c r="A4" s="71" t="s">
        <v>46</v>
      </c>
      <c r="B4" s="25" t="s">
        <v>2</v>
      </c>
      <c r="C4" s="26" t="s">
        <v>3</v>
      </c>
      <c r="D4" s="27" t="s">
        <v>47</v>
      </c>
      <c r="E4" s="28" t="s">
        <v>4</v>
      </c>
      <c r="F4" s="29"/>
      <c r="G4" s="30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2" t="s">
        <v>33</v>
      </c>
      <c r="O4" s="33"/>
      <c r="P4" s="9"/>
      <c r="Q4" s="10"/>
    </row>
    <row r="5" spans="1:17" x14ac:dyDescent="0.2">
      <c r="A5" s="72" t="s">
        <v>12</v>
      </c>
      <c r="B5" s="34" t="s">
        <v>13</v>
      </c>
      <c r="C5" s="35" t="s">
        <v>14</v>
      </c>
      <c r="D5" s="34" t="s">
        <v>15</v>
      </c>
      <c r="E5" s="36" t="s">
        <v>16</v>
      </c>
      <c r="F5" s="37" t="s">
        <v>17</v>
      </c>
      <c r="G5" s="38" t="s">
        <v>48</v>
      </c>
      <c r="H5" s="39" t="s">
        <v>18</v>
      </c>
      <c r="I5" s="39" t="s">
        <v>19</v>
      </c>
      <c r="J5" s="39" t="s">
        <v>20</v>
      </c>
      <c r="K5" s="39" t="s">
        <v>21</v>
      </c>
      <c r="L5" s="39" t="s">
        <v>22</v>
      </c>
      <c r="M5" s="39" t="s">
        <v>23</v>
      </c>
      <c r="N5" s="40" t="s">
        <v>24</v>
      </c>
      <c r="O5" s="41" t="s">
        <v>49</v>
      </c>
      <c r="P5" s="9"/>
      <c r="Q5" s="10"/>
    </row>
    <row r="6" spans="1:17" hidden="1" x14ac:dyDescent="0.2">
      <c r="A6" s="42"/>
      <c r="B6" s="43"/>
      <c r="C6" s="43"/>
      <c r="D6" s="44"/>
      <c r="E6" s="45"/>
      <c r="F6" s="46"/>
      <c r="G6" s="47"/>
      <c r="H6" s="48">
        <v>12</v>
      </c>
      <c r="I6" s="48">
        <v>4</v>
      </c>
      <c r="J6" s="48">
        <v>2</v>
      </c>
      <c r="K6" s="48">
        <v>1</v>
      </c>
      <c r="L6" s="49">
        <v>0.5</v>
      </c>
      <c r="M6" s="49">
        <v>0.2</v>
      </c>
      <c r="N6" s="50">
        <v>1</v>
      </c>
      <c r="O6" s="51"/>
      <c r="P6" s="52"/>
      <c r="Q6" s="10"/>
    </row>
    <row r="7" spans="1:17" hidden="1" x14ac:dyDescent="0.2">
      <c r="A7" s="42">
        <f ca="1">CELL("Zeile",A7)</f>
        <v>7</v>
      </c>
      <c r="B7" s="73"/>
      <c r="C7" s="73"/>
      <c r="D7" s="74">
        <v>2</v>
      </c>
      <c r="E7" s="75"/>
      <c r="F7" s="75"/>
      <c r="G7" s="76"/>
      <c r="H7" s="74">
        <v>3</v>
      </c>
      <c r="I7" s="74">
        <v>4</v>
      </c>
      <c r="J7" s="74">
        <v>5</v>
      </c>
      <c r="K7" s="74">
        <v>6</v>
      </c>
      <c r="L7" s="74">
        <v>7</v>
      </c>
      <c r="M7" s="74">
        <v>8</v>
      </c>
      <c r="N7" s="77">
        <v>9</v>
      </c>
      <c r="O7" s="77"/>
      <c r="P7" s="52"/>
      <c r="Q7" s="10"/>
    </row>
    <row r="8" spans="1:17" ht="25.5" x14ac:dyDescent="0.2">
      <c r="A8" s="68">
        <f t="shared" ref="A8:A70" ca="1" si="0">CELL("Zeile",A8)-A$7</f>
        <v>1</v>
      </c>
      <c r="B8" s="62">
        <f t="shared" ref="B8:B72" si="1">$C$3</f>
        <v>499</v>
      </c>
      <c r="C8" s="53">
        <v>3100</v>
      </c>
      <c r="D8" s="63" t="s">
        <v>50</v>
      </c>
      <c r="E8" s="54"/>
      <c r="F8" s="55"/>
      <c r="G8" s="56"/>
      <c r="H8" s="57"/>
      <c r="I8" s="57"/>
      <c r="J8" s="57"/>
      <c r="K8" s="57" t="s">
        <v>25</v>
      </c>
      <c r="L8" s="57"/>
      <c r="M8" s="57"/>
      <c r="N8" s="58"/>
      <c r="O8" s="59" t="str">
        <f>IF(F8="","",IF(COUNTIF(H8:N8,"x")=1,F8*G8*LOOKUP("x",H8:N8,H$6:N$6),IF(ISNUMBER($C8),"???","--------")))</f>
        <v/>
      </c>
      <c r="P8" s="60"/>
      <c r="Q8" s="61"/>
    </row>
    <row r="9" spans="1:17" ht="25.5" x14ac:dyDescent="0.2">
      <c r="A9" s="68">
        <f t="shared" ca="1" si="0"/>
        <v>2</v>
      </c>
      <c r="B9" s="62">
        <f t="shared" si="1"/>
        <v>499</v>
      </c>
      <c r="C9" s="53">
        <v>3101</v>
      </c>
      <c r="D9" s="63" t="s">
        <v>51</v>
      </c>
      <c r="E9" s="54"/>
      <c r="F9" s="55"/>
      <c r="G9" s="56"/>
      <c r="H9" s="57"/>
      <c r="I9" s="57"/>
      <c r="J9" s="57"/>
      <c r="K9" s="57" t="s">
        <v>25</v>
      </c>
      <c r="L9" s="57"/>
      <c r="M9" s="57"/>
      <c r="N9" s="58"/>
      <c r="O9" s="59" t="str">
        <f t="shared" ref="O9:O68" si="2">IF(F9="","",IF(COUNTIF(H9:N9,"x")=1,F9*G9*LOOKUP("x",H9:N9,H$6:N$6),IF(ISNUMBER($C9),"???","--------")))</f>
        <v/>
      </c>
      <c r="P9" s="60"/>
      <c r="Q9" s="61"/>
    </row>
    <row r="10" spans="1:17" x14ac:dyDescent="0.2">
      <c r="A10" s="68">
        <f t="shared" ca="1" si="0"/>
        <v>3</v>
      </c>
      <c r="B10" s="62">
        <f t="shared" si="1"/>
        <v>499</v>
      </c>
      <c r="C10" s="53">
        <v>3102</v>
      </c>
      <c r="D10" s="63" t="s">
        <v>26</v>
      </c>
      <c r="E10" s="54"/>
      <c r="F10" s="55"/>
      <c r="G10" s="56"/>
      <c r="H10" s="57"/>
      <c r="I10" s="57"/>
      <c r="J10" s="57"/>
      <c r="K10" s="57" t="s">
        <v>25</v>
      </c>
      <c r="L10" s="57"/>
      <c r="M10" s="57"/>
      <c r="N10" s="58"/>
      <c r="O10" s="59" t="str">
        <f t="shared" si="2"/>
        <v/>
      </c>
      <c r="P10" s="60"/>
      <c r="Q10" s="61"/>
    </row>
    <row r="11" spans="1:17" ht="25.5" x14ac:dyDescent="0.2">
      <c r="A11" s="68">
        <f t="shared" ca="1" si="0"/>
        <v>4</v>
      </c>
      <c r="B11" s="62">
        <f t="shared" si="1"/>
        <v>499</v>
      </c>
      <c r="C11" s="53">
        <v>3104</v>
      </c>
      <c r="D11" s="63" t="s">
        <v>52</v>
      </c>
      <c r="E11" s="54"/>
      <c r="F11" s="55"/>
      <c r="G11" s="56"/>
      <c r="H11" s="57"/>
      <c r="I11" s="57"/>
      <c r="J11" s="57"/>
      <c r="K11" s="57" t="s">
        <v>25</v>
      </c>
      <c r="L11" s="57"/>
      <c r="M11" s="57"/>
      <c r="N11" s="58"/>
      <c r="O11" s="59" t="str">
        <f t="shared" si="2"/>
        <v/>
      </c>
      <c r="P11" s="60"/>
      <c r="Q11" s="61"/>
    </row>
    <row r="12" spans="1:17" ht="25.5" x14ac:dyDescent="0.2">
      <c r="A12" s="68">
        <f t="shared" ca="1" si="0"/>
        <v>5</v>
      </c>
      <c r="B12" s="62">
        <f t="shared" si="1"/>
        <v>499</v>
      </c>
      <c r="C12" s="53">
        <v>3105</v>
      </c>
      <c r="D12" s="63" t="s">
        <v>53</v>
      </c>
      <c r="E12" s="54"/>
      <c r="F12" s="55"/>
      <c r="G12" s="56"/>
      <c r="H12" s="57"/>
      <c r="I12" s="57"/>
      <c r="J12" s="57"/>
      <c r="K12" s="57" t="s">
        <v>25</v>
      </c>
      <c r="L12" s="57"/>
      <c r="M12" s="57"/>
      <c r="N12" s="58"/>
      <c r="O12" s="59" t="str">
        <f t="shared" si="2"/>
        <v/>
      </c>
      <c r="P12" s="60"/>
      <c r="Q12" s="61"/>
    </row>
    <row r="13" spans="1:17" x14ac:dyDescent="0.2">
      <c r="A13" s="68">
        <f t="shared" ca="1" si="0"/>
        <v>6</v>
      </c>
      <c r="B13" s="62">
        <f t="shared" si="1"/>
        <v>499</v>
      </c>
      <c r="C13" s="53">
        <v>3106</v>
      </c>
      <c r="D13" s="63" t="s">
        <v>54</v>
      </c>
      <c r="E13" s="54"/>
      <c r="F13" s="55"/>
      <c r="G13" s="56"/>
      <c r="H13" s="57"/>
      <c r="I13" s="57"/>
      <c r="J13" s="57"/>
      <c r="K13" s="57" t="s">
        <v>25</v>
      </c>
      <c r="L13" s="57"/>
      <c r="M13" s="57"/>
      <c r="N13" s="58"/>
      <c r="O13" s="59" t="str">
        <f t="shared" si="2"/>
        <v/>
      </c>
      <c r="P13" s="60"/>
      <c r="Q13" s="61"/>
    </row>
    <row r="14" spans="1:17" x14ac:dyDescent="0.2">
      <c r="A14" s="68">
        <f t="shared" ca="1" si="0"/>
        <v>7</v>
      </c>
      <c r="B14" s="62">
        <f t="shared" si="1"/>
        <v>499</v>
      </c>
      <c r="C14" s="53">
        <v>3107</v>
      </c>
      <c r="D14" s="63" t="s">
        <v>55</v>
      </c>
      <c r="E14" s="54"/>
      <c r="F14" s="55"/>
      <c r="G14" s="56"/>
      <c r="H14" s="57"/>
      <c r="I14" s="57"/>
      <c r="J14" s="57"/>
      <c r="K14" s="57" t="s">
        <v>25</v>
      </c>
      <c r="L14" s="57"/>
      <c r="M14" s="57"/>
      <c r="N14" s="58"/>
      <c r="O14" s="59" t="str">
        <f t="shared" si="2"/>
        <v/>
      </c>
      <c r="P14" s="60"/>
      <c r="Q14" s="61"/>
    </row>
    <row r="15" spans="1:17" x14ac:dyDescent="0.2">
      <c r="A15" s="68">
        <f t="shared" ca="1" si="0"/>
        <v>8</v>
      </c>
      <c r="B15" s="62">
        <f t="shared" si="1"/>
        <v>499</v>
      </c>
      <c r="C15" s="53"/>
      <c r="D15" s="63" t="s">
        <v>31</v>
      </c>
      <c r="E15" s="54"/>
      <c r="F15" s="55"/>
      <c r="G15" s="56"/>
      <c r="H15" s="57" t="s">
        <v>27</v>
      </c>
      <c r="I15" s="57" t="s">
        <v>27</v>
      </c>
      <c r="J15" s="57" t="s">
        <v>27</v>
      </c>
      <c r="K15" s="57" t="s">
        <v>27</v>
      </c>
      <c r="L15" s="57" t="s">
        <v>27</v>
      </c>
      <c r="M15" s="57" t="s">
        <v>27</v>
      </c>
      <c r="N15" s="58" t="s">
        <v>27</v>
      </c>
      <c r="O15" s="59" t="str">
        <f t="shared" si="2"/>
        <v/>
      </c>
      <c r="P15" s="60"/>
      <c r="Q15" s="61"/>
    </row>
    <row r="16" spans="1:17" x14ac:dyDescent="0.2">
      <c r="A16" s="68">
        <f t="shared" ca="1" si="0"/>
        <v>9</v>
      </c>
      <c r="B16" s="62">
        <f t="shared" si="1"/>
        <v>499</v>
      </c>
      <c r="C16" s="53">
        <v>3200</v>
      </c>
      <c r="D16" s="63" t="s">
        <v>56</v>
      </c>
      <c r="E16" s="54" t="s">
        <v>57</v>
      </c>
      <c r="F16" s="55"/>
      <c r="G16" s="56"/>
      <c r="H16" s="57"/>
      <c r="I16" s="57"/>
      <c r="J16" s="57"/>
      <c r="K16" s="57" t="s">
        <v>25</v>
      </c>
      <c r="L16" s="57"/>
      <c r="M16" s="57"/>
      <c r="N16" s="58"/>
      <c r="O16" s="59" t="str">
        <f t="shared" si="2"/>
        <v/>
      </c>
      <c r="P16" s="60"/>
      <c r="Q16" s="61"/>
    </row>
    <row r="17" spans="1:17" ht="25.5" x14ac:dyDescent="0.2">
      <c r="A17" s="68">
        <f t="shared" ca="1" si="0"/>
        <v>10</v>
      </c>
      <c r="B17" s="62">
        <f t="shared" si="1"/>
        <v>499</v>
      </c>
      <c r="C17" s="53">
        <v>3201</v>
      </c>
      <c r="D17" s="63" t="s">
        <v>51</v>
      </c>
      <c r="E17" s="54" t="s">
        <v>58</v>
      </c>
      <c r="F17" s="55"/>
      <c r="G17" s="56"/>
      <c r="H17" s="57"/>
      <c r="I17" s="57"/>
      <c r="J17" s="57"/>
      <c r="K17" s="57" t="s">
        <v>25</v>
      </c>
      <c r="L17" s="57"/>
      <c r="M17" s="57"/>
      <c r="N17" s="58"/>
      <c r="O17" s="59" t="str">
        <f t="shared" si="2"/>
        <v/>
      </c>
      <c r="P17" s="60"/>
      <c r="Q17" s="61"/>
    </row>
    <row r="18" spans="1:17" x14ac:dyDescent="0.2">
      <c r="A18" s="68">
        <f t="shared" ca="1" si="0"/>
        <v>11</v>
      </c>
      <c r="B18" s="62">
        <f t="shared" si="1"/>
        <v>499</v>
      </c>
      <c r="C18" s="53">
        <v>3202</v>
      </c>
      <c r="D18" s="63" t="s">
        <v>26</v>
      </c>
      <c r="E18" s="54"/>
      <c r="F18" s="55"/>
      <c r="G18" s="56"/>
      <c r="H18" s="57"/>
      <c r="I18" s="57"/>
      <c r="J18" s="57"/>
      <c r="K18" s="57" t="s">
        <v>25</v>
      </c>
      <c r="L18" s="57"/>
      <c r="M18" s="57"/>
      <c r="N18" s="58"/>
      <c r="O18" s="59" t="str">
        <f t="shared" si="2"/>
        <v/>
      </c>
      <c r="P18" s="60"/>
      <c r="Q18" s="61"/>
    </row>
    <row r="19" spans="1:17" x14ac:dyDescent="0.2">
      <c r="A19" s="68">
        <f t="shared" ca="1" si="0"/>
        <v>12</v>
      </c>
      <c r="B19" s="62">
        <f t="shared" si="1"/>
        <v>499</v>
      </c>
      <c r="C19" s="53">
        <v>3203</v>
      </c>
      <c r="D19" s="63" t="s">
        <v>59</v>
      </c>
      <c r="E19" s="54"/>
      <c r="F19" s="55"/>
      <c r="G19" s="56"/>
      <c r="H19" s="57"/>
      <c r="I19" s="57"/>
      <c r="J19" s="57"/>
      <c r="K19" s="57" t="s">
        <v>25</v>
      </c>
      <c r="L19" s="57"/>
      <c r="M19" s="57"/>
      <c r="N19" s="58"/>
      <c r="O19" s="59" t="str">
        <f t="shared" si="2"/>
        <v/>
      </c>
      <c r="P19" s="60"/>
      <c r="Q19" s="61"/>
    </row>
    <row r="20" spans="1:17" ht="25.5" x14ac:dyDescent="0.2">
      <c r="A20" s="68">
        <f t="shared" ca="1" si="0"/>
        <v>13</v>
      </c>
      <c r="B20" s="62">
        <f t="shared" si="1"/>
        <v>499</v>
      </c>
      <c r="C20" s="53">
        <v>3204</v>
      </c>
      <c r="D20" s="63" t="s">
        <v>53</v>
      </c>
      <c r="E20" s="54"/>
      <c r="F20" s="55"/>
      <c r="G20" s="56"/>
      <c r="H20" s="57"/>
      <c r="I20" s="57"/>
      <c r="J20" s="57"/>
      <c r="K20" s="57" t="s">
        <v>25</v>
      </c>
      <c r="L20" s="57"/>
      <c r="M20" s="57"/>
      <c r="N20" s="58"/>
      <c r="O20" s="59" t="str">
        <f t="shared" si="2"/>
        <v/>
      </c>
      <c r="P20" s="60"/>
      <c r="Q20" s="61"/>
    </row>
    <row r="21" spans="1:17" x14ac:dyDescent="0.2">
      <c r="A21" s="68">
        <f t="shared" ca="1" si="0"/>
        <v>14</v>
      </c>
      <c r="B21" s="62">
        <f t="shared" si="1"/>
        <v>499</v>
      </c>
      <c r="C21" s="53">
        <v>3205</v>
      </c>
      <c r="D21" s="63" t="s">
        <v>60</v>
      </c>
      <c r="E21" s="54"/>
      <c r="F21" s="55"/>
      <c r="G21" s="56"/>
      <c r="H21" s="57"/>
      <c r="I21" s="57"/>
      <c r="J21" s="57"/>
      <c r="K21" s="57" t="s">
        <v>25</v>
      </c>
      <c r="L21" s="57"/>
      <c r="M21" s="57"/>
      <c r="N21" s="58"/>
      <c r="O21" s="59" t="str">
        <f t="shared" si="2"/>
        <v/>
      </c>
      <c r="P21" s="60"/>
      <c r="Q21" s="61"/>
    </row>
    <row r="22" spans="1:17" x14ac:dyDescent="0.2">
      <c r="A22" s="68">
        <f t="shared" ca="1" si="0"/>
        <v>15</v>
      </c>
      <c r="B22" s="62">
        <f t="shared" si="1"/>
        <v>499</v>
      </c>
      <c r="C22" s="53"/>
      <c r="D22" s="63" t="s">
        <v>31</v>
      </c>
      <c r="E22" s="54"/>
      <c r="F22" s="55"/>
      <c r="G22" s="56"/>
      <c r="H22" s="57" t="s">
        <v>27</v>
      </c>
      <c r="I22" s="57" t="s">
        <v>27</v>
      </c>
      <c r="J22" s="57" t="s">
        <v>27</v>
      </c>
      <c r="K22" s="57" t="s">
        <v>27</v>
      </c>
      <c r="L22" s="57" t="s">
        <v>27</v>
      </c>
      <c r="M22" s="57" t="s">
        <v>27</v>
      </c>
      <c r="N22" s="58" t="s">
        <v>27</v>
      </c>
      <c r="O22" s="59" t="str">
        <f t="shared" si="2"/>
        <v/>
      </c>
      <c r="P22" s="60"/>
      <c r="Q22" s="61"/>
    </row>
    <row r="23" spans="1:17" x14ac:dyDescent="0.2">
      <c r="A23" s="68">
        <f t="shared" ca="1" si="0"/>
        <v>16</v>
      </c>
      <c r="B23" s="62">
        <f t="shared" si="1"/>
        <v>499</v>
      </c>
      <c r="C23" s="53">
        <v>3300</v>
      </c>
      <c r="D23" s="63" t="s">
        <v>61</v>
      </c>
      <c r="E23" s="54"/>
      <c r="F23" s="55"/>
      <c r="G23" s="56"/>
      <c r="H23" s="57"/>
      <c r="I23" s="57"/>
      <c r="J23" s="57"/>
      <c r="K23" s="57" t="s">
        <v>25</v>
      </c>
      <c r="L23" s="57"/>
      <c r="M23" s="57"/>
      <c r="N23" s="58"/>
      <c r="O23" s="59" t="str">
        <f t="shared" si="2"/>
        <v/>
      </c>
      <c r="P23" s="60"/>
      <c r="Q23" s="61"/>
    </row>
    <row r="24" spans="1:17" ht="25.5" x14ac:dyDescent="0.2">
      <c r="A24" s="68">
        <f t="shared" ca="1" si="0"/>
        <v>17</v>
      </c>
      <c r="B24" s="62">
        <f t="shared" si="1"/>
        <v>499</v>
      </c>
      <c r="C24" s="53">
        <v>3301</v>
      </c>
      <c r="D24" s="63" t="s">
        <v>51</v>
      </c>
      <c r="E24" s="54"/>
      <c r="F24" s="55"/>
      <c r="G24" s="56"/>
      <c r="H24" s="57"/>
      <c r="I24" s="57"/>
      <c r="J24" s="57"/>
      <c r="K24" s="57" t="s">
        <v>25</v>
      </c>
      <c r="L24" s="57"/>
      <c r="M24" s="57"/>
      <c r="N24" s="58"/>
      <c r="O24" s="59" t="str">
        <f t="shared" si="2"/>
        <v/>
      </c>
      <c r="P24" s="60"/>
      <c r="Q24" s="61"/>
    </row>
    <row r="25" spans="1:17" x14ac:dyDescent="0.2">
      <c r="A25" s="68">
        <f t="shared" ca="1" si="0"/>
        <v>18</v>
      </c>
      <c r="B25" s="62">
        <f t="shared" si="1"/>
        <v>499</v>
      </c>
      <c r="C25" s="53">
        <v>3302</v>
      </c>
      <c r="D25" s="63" t="s">
        <v>26</v>
      </c>
      <c r="E25" s="54"/>
      <c r="F25" s="55"/>
      <c r="G25" s="56"/>
      <c r="H25" s="57"/>
      <c r="I25" s="57"/>
      <c r="J25" s="57"/>
      <c r="K25" s="57" t="s">
        <v>25</v>
      </c>
      <c r="L25" s="57"/>
      <c r="M25" s="57"/>
      <c r="N25" s="58"/>
      <c r="O25" s="59" t="str">
        <f t="shared" si="2"/>
        <v/>
      </c>
      <c r="P25" s="60"/>
      <c r="Q25" s="61"/>
    </row>
    <row r="26" spans="1:17" x14ac:dyDescent="0.2">
      <c r="A26" s="68">
        <f t="shared" ca="1" si="0"/>
        <v>19</v>
      </c>
      <c r="B26" s="62">
        <f t="shared" si="1"/>
        <v>499</v>
      </c>
      <c r="C26" s="53">
        <v>3303</v>
      </c>
      <c r="D26" s="63" t="s">
        <v>62</v>
      </c>
      <c r="E26" s="54"/>
      <c r="F26" s="55"/>
      <c r="G26" s="56"/>
      <c r="H26" s="57"/>
      <c r="I26" s="57"/>
      <c r="J26" s="57"/>
      <c r="K26" s="57" t="s">
        <v>25</v>
      </c>
      <c r="L26" s="57"/>
      <c r="M26" s="57"/>
      <c r="N26" s="58"/>
      <c r="O26" s="59" t="str">
        <f t="shared" si="2"/>
        <v/>
      </c>
      <c r="P26" s="60"/>
      <c r="Q26" s="61"/>
    </row>
    <row r="27" spans="1:17" x14ac:dyDescent="0.2">
      <c r="A27" s="68">
        <f t="shared" ca="1" si="0"/>
        <v>20</v>
      </c>
      <c r="B27" s="62">
        <f t="shared" si="1"/>
        <v>499</v>
      </c>
      <c r="C27" s="53">
        <v>3304</v>
      </c>
      <c r="D27" s="63" t="s">
        <v>63</v>
      </c>
      <c r="E27" s="54"/>
      <c r="F27" s="55"/>
      <c r="G27" s="56"/>
      <c r="H27" s="57"/>
      <c r="I27" s="57"/>
      <c r="J27" s="57"/>
      <c r="K27" s="57" t="s">
        <v>25</v>
      </c>
      <c r="L27" s="57"/>
      <c r="M27" s="57"/>
      <c r="N27" s="58"/>
      <c r="O27" s="59" t="str">
        <f t="shared" si="2"/>
        <v/>
      </c>
      <c r="P27" s="60"/>
      <c r="Q27" s="61"/>
    </row>
    <row r="28" spans="1:17" x14ac:dyDescent="0.2">
      <c r="A28" s="68">
        <f t="shared" ca="1" si="0"/>
        <v>21</v>
      </c>
      <c r="B28" s="62">
        <f t="shared" si="1"/>
        <v>499</v>
      </c>
      <c r="C28" s="53">
        <v>3305</v>
      </c>
      <c r="D28" s="63" t="s">
        <v>64</v>
      </c>
      <c r="E28" s="54"/>
      <c r="F28" s="55"/>
      <c r="G28" s="56"/>
      <c r="H28" s="57"/>
      <c r="I28" s="57"/>
      <c r="J28" s="57"/>
      <c r="K28" s="57" t="s">
        <v>25</v>
      </c>
      <c r="L28" s="57"/>
      <c r="M28" s="57"/>
      <c r="N28" s="58"/>
      <c r="O28" s="59" t="str">
        <f t="shared" si="2"/>
        <v/>
      </c>
      <c r="P28" s="60"/>
      <c r="Q28" s="61"/>
    </row>
    <row r="29" spans="1:17" x14ac:dyDescent="0.2">
      <c r="A29" s="68">
        <f t="shared" ca="1" si="0"/>
        <v>22</v>
      </c>
      <c r="B29" s="62">
        <f t="shared" si="1"/>
        <v>499</v>
      </c>
      <c r="C29" s="53"/>
      <c r="D29" s="63" t="s">
        <v>31</v>
      </c>
      <c r="E29" s="54"/>
      <c r="F29" s="55"/>
      <c r="G29" s="56"/>
      <c r="H29" s="57" t="s">
        <v>27</v>
      </c>
      <c r="I29" s="57" t="s">
        <v>27</v>
      </c>
      <c r="J29" s="57" t="s">
        <v>27</v>
      </c>
      <c r="K29" s="57" t="s">
        <v>27</v>
      </c>
      <c r="L29" s="57" t="s">
        <v>27</v>
      </c>
      <c r="M29" s="57" t="s">
        <v>27</v>
      </c>
      <c r="N29" s="58" t="s">
        <v>27</v>
      </c>
      <c r="O29" s="59" t="str">
        <f t="shared" si="2"/>
        <v/>
      </c>
      <c r="P29" s="60"/>
      <c r="Q29" s="61"/>
    </row>
    <row r="30" spans="1:17" x14ac:dyDescent="0.2">
      <c r="A30" s="68">
        <f t="shared" ca="1" si="0"/>
        <v>23</v>
      </c>
      <c r="B30" s="62">
        <f t="shared" si="1"/>
        <v>499</v>
      </c>
      <c r="C30" s="53">
        <v>5100</v>
      </c>
      <c r="D30" s="63" t="s">
        <v>65</v>
      </c>
      <c r="E30" s="87" t="s">
        <v>128</v>
      </c>
      <c r="F30" s="55"/>
      <c r="G30" s="56"/>
      <c r="H30" s="57"/>
      <c r="I30" s="57"/>
      <c r="J30" s="57"/>
      <c r="K30" s="57" t="s">
        <v>25</v>
      </c>
      <c r="L30" s="57"/>
      <c r="M30" s="57"/>
      <c r="N30" s="58"/>
      <c r="O30" s="59" t="str">
        <f t="shared" si="2"/>
        <v/>
      </c>
      <c r="P30" s="60"/>
      <c r="Q30" s="61"/>
    </row>
    <row r="31" spans="1:17" ht="25.5" x14ac:dyDescent="0.2">
      <c r="A31" s="68">
        <f t="shared" ca="1" si="0"/>
        <v>24</v>
      </c>
      <c r="B31" s="62">
        <f t="shared" si="1"/>
        <v>499</v>
      </c>
      <c r="C31" s="53">
        <v>5101</v>
      </c>
      <c r="D31" s="63" t="s">
        <v>51</v>
      </c>
      <c r="E31" s="87" t="s">
        <v>29</v>
      </c>
      <c r="F31" s="55"/>
      <c r="G31" s="56"/>
      <c r="H31" s="57"/>
      <c r="I31" s="57"/>
      <c r="J31" s="57"/>
      <c r="K31" s="57" t="s">
        <v>25</v>
      </c>
      <c r="L31" s="57"/>
      <c r="M31" s="57"/>
      <c r="N31" s="58"/>
      <c r="O31" s="59" t="str">
        <f t="shared" si="2"/>
        <v/>
      </c>
      <c r="P31" s="60"/>
      <c r="Q31" s="61"/>
    </row>
    <row r="32" spans="1:17" x14ac:dyDescent="0.2">
      <c r="A32" s="68">
        <f t="shared" ca="1" si="0"/>
        <v>25</v>
      </c>
      <c r="B32" s="62">
        <f t="shared" si="1"/>
        <v>499</v>
      </c>
      <c r="C32" s="53">
        <v>5102</v>
      </c>
      <c r="D32" s="63" t="s">
        <v>66</v>
      </c>
      <c r="E32" s="54"/>
      <c r="F32" s="55"/>
      <c r="G32" s="56"/>
      <c r="H32" s="57"/>
      <c r="I32" s="57"/>
      <c r="J32" s="57"/>
      <c r="K32" s="57" t="s">
        <v>25</v>
      </c>
      <c r="L32" s="57"/>
      <c r="M32" s="57"/>
      <c r="N32" s="58"/>
      <c r="O32" s="59" t="str">
        <f t="shared" si="2"/>
        <v/>
      </c>
      <c r="P32" s="60"/>
      <c r="Q32" s="61"/>
    </row>
    <row r="33" spans="1:17" x14ac:dyDescent="0.2">
      <c r="A33" s="68">
        <f t="shared" ca="1" si="0"/>
        <v>26</v>
      </c>
      <c r="B33" s="62">
        <f t="shared" si="1"/>
        <v>499</v>
      </c>
      <c r="C33" s="53">
        <v>5103</v>
      </c>
      <c r="D33" s="63" t="s">
        <v>26</v>
      </c>
      <c r="E33" s="54"/>
      <c r="F33" s="55"/>
      <c r="G33" s="56"/>
      <c r="H33" s="57"/>
      <c r="I33" s="57"/>
      <c r="J33" s="57"/>
      <c r="K33" s="57" t="s">
        <v>25</v>
      </c>
      <c r="L33" s="57"/>
      <c r="M33" s="57"/>
      <c r="N33" s="58"/>
      <c r="O33" s="59" t="str">
        <f t="shared" si="2"/>
        <v/>
      </c>
      <c r="P33" s="60"/>
      <c r="Q33" s="61"/>
    </row>
    <row r="34" spans="1:17" ht="25.5" x14ac:dyDescent="0.2">
      <c r="A34" s="68">
        <f t="shared" ca="1" si="0"/>
        <v>27</v>
      </c>
      <c r="B34" s="62">
        <f t="shared" si="1"/>
        <v>499</v>
      </c>
      <c r="C34" s="53">
        <v>5104</v>
      </c>
      <c r="D34" s="63" t="s">
        <v>67</v>
      </c>
      <c r="E34" s="54"/>
      <c r="F34" s="55"/>
      <c r="G34" s="56"/>
      <c r="H34" s="57"/>
      <c r="I34" s="57"/>
      <c r="J34" s="57"/>
      <c r="K34" s="57" t="s">
        <v>25</v>
      </c>
      <c r="L34" s="57"/>
      <c r="M34" s="57"/>
      <c r="N34" s="58"/>
      <c r="O34" s="59" t="str">
        <f t="shared" si="2"/>
        <v/>
      </c>
      <c r="P34" s="60"/>
      <c r="Q34" s="61"/>
    </row>
    <row r="35" spans="1:17" ht="25.5" x14ac:dyDescent="0.2">
      <c r="A35" s="68">
        <f t="shared" ca="1" si="0"/>
        <v>28</v>
      </c>
      <c r="B35" s="62">
        <f t="shared" si="1"/>
        <v>499</v>
      </c>
      <c r="C35" s="53">
        <v>5105</v>
      </c>
      <c r="D35" s="63" t="s">
        <v>68</v>
      </c>
      <c r="E35" s="54"/>
      <c r="F35" s="55"/>
      <c r="G35" s="56"/>
      <c r="H35" s="57"/>
      <c r="I35" s="57"/>
      <c r="J35" s="57"/>
      <c r="K35" s="57" t="s">
        <v>25</v>
      </c>
      <c r="L35" s="57"/>
      <c r="M35" s="57"/>
      <c r="N35" s="58"/>
      <c r="O35" s="59" t="str">
        <f t="shared" si="2"/>
        <v/>
      </c>
      <c r="P35" s="60"/>
      <c r="Q35" s="61"/>
    </row>
    <row r="36" spans="1:17" x14ac:dyDescent="0.2">
      <c r="A36" s="68">
        <f t="shared" ca="1" si="0"/>
        <v>29</v>
      </c>
      <c r="B36" s="62">
        <f t="shared" si="1"/>
        <v>499</v>
      </c>
      <c r="C36" s="53">
        <v>5106</v>
      </c>
      <c r="D36" s="63" t="s">
        <v>69</v>
      </c>
      <c r="E36" s="54"/>
      <c r="F36" s="55"/>
      <c r="G36" s="56"/>
      <c r="H36" s="57"/>
      <c r="I36" s="57"/>
      <c r="J36" s="57"/>
      <c r="K36" s="57" t="s">
        <v>25</v>
      </c>
      <c r="L36" s="57"/>
      <c r="M36" s="57"/>
      <c r="N36" s="58"/>
      <c r="O36" s="59" t="str">
        <f t="shared" si="2"/>
        <v/>
      </c>
      <c r="P36" s="60"/>
      <c r="Q36" s="61"/>
    </row>
    <row r="37" spans="1:17" ht="25.5" x14ac:dyDescent="0.2">
      <c r="A37" s="68">
        <f t="shared" ca="1" si="0"/>
        <v>30</v>
      </c>
      <c r="B37" s="62">
        <f t="shared" si="1"/>
        <v>499</v>
      </c>
      <c r="C37" s="53">
        <v>5107</v>
      </c>
      <c r="D37" s="63" t="s">
        <v>70</v>
      </c>
      <c r="E37" s="54"/>
      <c r="F37" s="55"/>
      <c r="G37" s="56"/>
      <c r="H37" s="57"/>
      <c r="I37" s="57"/>
      <c r="J37" s="57"/>
      <c r="K37" s="57" t="s">
        <v>25</v>
      </c>
      <c r="L37" s="57"/>
      <c r="M37" s="57"/>
      <c r="N37" s="58"/>
      <c r="O37" s="59" t="str">
        <f t="shared" si="2"/>
        <v/>
      </c>
      <c r="P37" s="60"/>
      <c r="Q37" s="61"/>
    </row>
    <row r="38" spans="1:17" x14ac:dyDescent="0.2">
      <c r="A38" s="68">
        <f t="shared" ca="1" si="0"/>
        <v>31</v>
      </c>
      <c r="B38" s="62">
        <f t="shared" si="1"/>
        <v>499</v>
      </c>
      <c r="C38" s="53">
        <v>5108</v>
      </c>
      <c r="D38" s="63" t="s">
        <v>60</v>
      </c>
      <c r="E38" s="54"/>
      <c r="F38" s="55"/>
      <c r="G38" s="56"/>
      <c r="H38" s="57"/>
      <c r="I38" s="57"/>
      <c r="J38" s="57"/>
      <c r="K38" s="57" t="s">
        <v>25</v>
      </c>
      <c r="L38" s="57"/>
      <c r="M38" s="57"/>
      <c r="N38" s="58"/>
      <c r="O38" s="59" t="str">
        <f t="shared" si="2"/>
        <v/>
      </c>
      <c r="P38" s="60"/>
      <c r="Q38" s="61"/>
    </row>
    <row r="39" spans="1:17" x14ac:dyDescent="0.2">
      <c r="A39" s="68">
        <f t="shared" ca="1" si="0"/>
        <v>32</v>
      </c>
      <c r="B39" s="62">
        <f t="shared" si="1"/>
        <v>499</v>
      </c>
      <c r="C39" s="53"/>
      <c r="D39" s="63" t="s">
        <v>31</v>
      </c>
      <c r="E39" s="54"/>
      <c r="F39" s="55"/>
      <c r="G39" s="56"/>
      <c r="H39" s="57" t="s">
        <v>27</v>
      </c>
      <c r="I39" s="57" t="s">
        <v>27</v>
      </c>
      <c r="J39" s="57" t="s">
        <v>27</v>
      </c>
      <c r="K39" s="57" t="s">
        <v>27</v>
      </c>
      <c r="L39" s="57" t="s">
        <v>27</v>
      </c>
      <c r="M39" s="57" t="s">
        <v>27</v>
      </c>
      <c r="N39" s="58" t="s">
        <v>27</v>
      </c>
      <c r="O39" s="59" t="str">
        <f t="shared" si="2"/>
        <v/>
      </c>
      <c r="P39" s="60"/>
      <c r="Q39" s="61"/>
    </row>
    <row r="40" spans="1:17" ht="25.5" x14ac:dyDescent="0.2">
      <c r="A40" s="68">
        <f t="shared" ca="1" si="0"/>
        <v>33</v>
      </c>
      <c r="B40" s="62">
        <f t="shared" si="1"/>
        <v>499</v>
      </c>
      <c r="C40" s="53">
        <v>5200</v>
      </c>
      <c r="D40" s="63" t="s">
        <v>71</v>
      </c>
      <c r="E40" s="54" t="s">
        <v>98</v>
      </c>
      <c r="F40" s="55"/>
      <c r="G40" s="56"/>
      <c r="H40" s="57"/>
      <c r="I40" s="57"/>
      <c r="J40" s="57"/>
      <c r="K40" s="57" t="s">
        <v>25</v>
      </c>
      <c r="L40" s="57"/>
      <c r="M40" s="57"/>
      <c r="N40" s="58"/>
      <c r="O40" s="59" t="str">
        <f t="shared" si="2"/>
        <v/>
      </c>
      <c r="P40" s="60"/>
      <c r="Q40" s="61"/>
    </row>
    <row r="41" spans="1:17" ht="25.5" x14ac:dyDescent="0.2">
      <c r="A41" s="68">
        <f t="shared" ca="1" si="0"/>
        <v>34</v>
      </c>
      <c r="B41" s="62">
        <f t="shared" si="1"/>
        <v>499</v>
      </c>
      <c r="C41" s="53">
        <v>5201</v>
      </c>
      <c r="D41" s="63" t="s">
        <v>51</v>
      </c>
      <c r="E41" s="54" t="s">
        <v>99</v>
      </c>
      <c r="F41" s="55"/>
      <c r="G41" s="56"/>
      <c r="H41" s="57"/>
      <c r="I41" s="57"/>
      <c r="J41" s="57"/>
      <c r="K41" s="57" t="s">
        <v>25</v>
      </c>
      <c r="L41" s="57"/>
      <c r="M41" s="57"/>
      <c r="N41" s="58"/>
      <c r="O41" s="59" t="str">
        <f t="shared" si="2"/>
        <v/>
      </c>
      <c r="P41" s="60"/>
      <c r="Q41" s="61"/>
    </row>
    <row r="42" spans="1:17" x14ac:dyDescent="0.2">
      <c r="A42" s="68">
        <f t="shared" ca="1" si="0"/>
        <v>35</v>
      </c>
      <c r="B42" s="62">
        <f t="shared" si="1"/>
        <v>499</v>
      </c>
      <c r="C42" s="53">
        <v>5202</v>
      </c>
      <c r="D42" s="63" t="s">
        <v>26</v>
      </c>
      <c r="E42" s="54"/>
      <c r="F42" s="55"/>
      <c r="G42" s="56"/>
      <c r="H42" s="57"/>
      <c r="I42" s="57"/>
      <c r="J42" s="57"/>
      <c r="K42" s="57" t="s">
        <v>25</v>
      </c>
      <c r="L42" s="57"/>
      <c r="M42" s="57"/>
      <c r="N42" s="58"/>
      <c r="O42" s="59" t="str">
        <f t="shared" si="2"/>
        <v/>
      </c>
      <c r="P42" s="60"/>
      <c r="Q42" s="61"/>
    </row>
    <row r="43" spans="1:17" x14ac:dyDescent="0.2">
      <c r="A43" s="68">
        <f t="shared" ca="1" si="0"/>
        <v>36</v>
      </c>
      <c r="B43" s="62">
        <f t="shared" si="1"/>
        <v>499</v>
      </c>
      <c r="C43" s="53">
        <v>5203</v>
      </c>
      <c r="D43" s="63" t="s">
        <v>72</v>
      </c>
      <c r="E43" s="54"/>
      <c r="F43" s="55"/>
      <c r="G43" s="56"/>
      <c r="H43" s="57"/>
      <c r="I43" s="57"/>
      <c r="J43" s="57"/>
      <c r="K43" s="57" t="s">
        <v>25</v>
      </c>
      <c r="L43" s="57"/>
      <c r="M43" s="57"/>
      <c r="N43" s="58"/>
      <c r="O43" s="59" t="str">
        <f t="shared" si="2"/>
        <v/>
      </c>
      <c r="P43" s="60"/>
      <c r="Q43" s="61"/>
    </row>
    <row r="44" spans="1:17" x14ac:dyDescent="0.2">
      <c r="A44" s="68">
        <f t="shared" ca="1" si="0"/>
        <v>37</v>
      </c>
      <c r="B44" s="62">
        <f t="shared" si="1"/>
        <v>499</v>
      </c>
      <c r="C44" s="53">
        <v>5204</v>
      </c>
      <c r="D44" s="63" t="s">
        <v>73</v>
      </c>
      <c r="E44" s="54"/>
      <c r="F44" s="55"/>
      <c r="G44" s="56"/>
      <c r="H44" s="57"/>
      <c r="I44" s="57"/>
      <c r="J44" s="57"/>
      <c r="K44" s="57" t="s">
        <v>25</v>
      </c>
      <c r="L44" s="57"/>
      <c r="M44" s="57"/>
      <c r="N44" s="58"/>
      <c r="O44" s="59" t="str">
        <f t="shared" si="2"/>
        <v/>
      </c>
      <c r="P44" s="60"/>
      <c r="Q44" s="61"/>
    </row>
    <row r="45" spans="1:17" x14ac:dyDescent="0.2">
      <c r="A45" s="68">
        <f t="shared" ca="1" si="0"/>
        <v>38</v>
      </c>
      <c r="B45" s="62">
        <f t="shared" si="1"/>
        <v>499</v>
      </c>
      <c r="C45" s="53">
        <v>5205</v>
      </c>
      <c r="D45" s="63" t="s">
        <v>74</v>
      </c>
      <c r="E45" s="54"/>
      <c r="F45" s="55"/>
      <c r="G45" s="56"/>
      <c r="H45" s="57"/>
      <c r="I45" s="57"/>
      <c r="J45" s="57"/>
      <c r="K45" s="57" t="s">
        <v>25</v>
      </c>
      <c r="L45" s="57"/>
      <c r="M45" s="57"/>
      <c r="N45" s="58"/>
      <c r="O45" s="59" t="str">
        <f t="shared" si="2"/>
        <v/>
      </c>
      <c r="P45" s="60"/>
      <c r="Q45" s="61"/>
    </row>
    <row r="46" spans="1:17" x14ac:dyDescent="0.2">
      <c r="A46" s="68">
        <f t="shared" ca="1" si="0"/>
        <v>39</v>
      </c>
      <c r="B46" s="62">
        <f t="shared" si="1"/>
        <v>499</v>
      </c>
      <c r="C46" s="53">
        <v>5206</v>
      </c>
      <c r="D46" s="63" t="s">
        <v>36</v>
      </c>
      <c r="E46" s="54"/>
      <c r="F46" s="55"/>
      <c r="G46" s="56"/>
      <c r="H46" s="57"/>
      <c r="I46" s="57"/>
      <c r="J46" s="57"/>
      <c r="K46" s="57" t="s">
        <v>25</v>
      </c>
      <c r="L46" s="57"/>
      <c r="M46" s="57"/>
      <c r="N46" s="58"/>
      <c r="O46" s="59" t="str">
        <f t="shared" si="2"/>
        <v/>
      </c>
      <c r="P46" s="60"/>
      <c r="Q46" s="61"/>
    </row>
    <row r="47" spans="1:17" x14ac:dyDescent="0.2">
      <c r="A47" s="68">
        <f t="shared" ca="1" si="0"/>
        <v>40</v>
      </c>
      <c r="B47" s="62">
        <f t="shared" si="1"/>
        <v>499</v>
      </c>
      <c r="C47" s="53">
        <v>5207</v>
      </c>
      <c r="D47" s="63" t="s">
        <v>32</v>
      </c>
      <c r="E47" s="54"/>
      <c r="F47" s="55"/>
      <c r="G47" s="56"/>
      <c r="H47" s="57"/>
      <c r="I47" s="57"/>
      <c r="J47" s="57"/>
      <c r="K47" s="57" t="s">
        <v>25</v>
      </c>
      <c r="L47" s="57"/>
      <c r="M47" s="57"/>
      <c r="N47" s="58"/>
      <c r="O47" s="59" t="str">
        <f t="shared" si="2"/>
        <v/>
      </c>
      <c r="P47" s="60"/>
      <c r="Q47" s="61"/>
    </row>
    <row r="48" spans="1:17" x14ac:dyDescent="0.2">
      <c r="A48" s="68">
        <f t="shared" ca="1" si="0"/>
        <v>41</v>
      </c>
      <c r="B48" s="62">
        <f t="shared" si="1"/>
        <v>499</v>
      </c>
      <c r="C48" s="53">
        <v>5208</v>
      </c>
      <c r="D48" s="63" t="s">
        <v>60</v>
      </c>
      <c r="E48" s="54"/>
      <c r="F48" s="55"/>
      <c r="G48" s="56"/>
      <c r="H48" s="57"/>
      <c r="I48" s="57"/>
      <c r="J48" s="57"/>
      <c r="K48" s="57" t="s">
        <v>25</v>
      </c>
      <c r="L48" s="57"/>
      <c r="M48" s="57"/>
      <c r="N48" s="58"/>
      <c r="O48" s="59" t="str">
        <f t="shared" si="2"/>
        <v/>
      </c>
      <c r="P48" s="60"/>
      <c r="Q48" s="61"/>
    </row>
    <row r="49" spans="1:17" x14ac:dyDescent="0.2">
      <c r="A49" s="68">
        <f t="shared" ca="1" si="0"/>
        <v>42</v>
      </c>
      <c r="B49" s="62">
        <f t="shared" si="1"/>
        <v>499</v>
      </c>
      <c r="C49" s="53">
        <v>5209</v>
      </c>
      <c r="D49" s="63" t="s">
        <v>60</v>
      </c>
      <c r="E49" s="54"/>
      <c r="F49" s="55"/>
      <c r="G49" s="56"/>
      <c r="H49" s="57"/>
      <c r="I49" s="57"/>
      <c r="J49" s="57"/>
      <c r="K49" s="57" t="s">
        <v>25</v>
      </c>
      <c r="L49" s="57"/>
      <c r="M49" s="57"/>
      <c r="N49" s="58"/>
      <c r="O49" s="59" t="str">
        <f t="shared" si="2"/>
        <v/>
      </c>
      <c r="P49" s="60"/>
      <c r="Q49" s="61"/>
    </row>
    <row r="50" spans="1:17" x14ac:dyDescent="0.2">
      <c r="A50" s="68">
        <f t="shared" ca="1" si="0"/>
        <v>43</v>
      </c>
      <c r="B50" s="62">
        <f t="shared" si="1"/>
        <v>499</v>
      </c>
      <c r="C50" s="53"/>
      <c r="D50" s="63" t="s">
        <v>31</v>
      </c>
      <c r="E50" s="54"/>
      <c r="F50" s="55"/>
      <c r="G50" s="56"/>
      <c r="H50" s="57" t="s">
        <v>27</v>
      </c>
      <c r="I50" s="57" t="s">
        <v>27</v>
      </c>
      <c r="J50" s="57" t="s">
        <v>27</v>
      </c>
      <c r="K50" s="57" t="s">
        <v>27</v>
      </c>
      <c r="L50" s="57" t="s">
        <v>27</v>
      </c>
      <c r="M50" s="57" t="s">
        <v>27</v>
      </c>
      <c r="N50" s="58" t="s">
        <v>27</v>
      </c>
      <c r="O50" s="59" t="str">
        <f t="shared" si="2"/>
        <v/>
      </c>
      <c r="P50" s="60"/>
      <c r="Q50" s="61"/>
    </row>
    <row r="51" spans="1:17" x14ac:dyDescent="0.2">
      <c r="A51" s="68">
        <f t="shared" ca="1" si="0"/>
        <v>44</v>
      </c>
      <c r="B51" s="62">
        <f t="shared" si="1"/>
        <v>499</v>
      </c>
      <c r="C51" s="53">
        <v>6100</v>
      </c>
      <c r="D51" s="63" t="s">
        <v>75</v>
      </c>
      <c r="E51" s="87" t="s">
        <v>129</v>
      </c>
      <c r="F51" s="55"/>
      <c r="G51" s="56"/>
      <c r="H51" s="57"/>
      <c r="I51" s="57"/>
      <c r="J51" s="57"/>
      <c r="K51" s="57" t="s">
        <v>25</v>
      </c>
      <c r="L51" s="57"/>
      <c r="M51" s="57"/>
      <c r="N51" s="58"/>
      <c r="O51" s="59" t="str">
        <f t="shared" si="2"/>
        <v/>
      </c>
      <c r="P51" s="60"/>
      <c r="Q51" s="61"/>
    </row>
    <row r="52" spans="1:17" ht="25.5" x14ac:dyDescent="0.2">
      <c r="A52" s="68">
        <f t="shared" ca="1" si="0"/>
        <v>45</v>
      </c>
      <c r="B52" s="62">
        <f t="shared" si="1"/>
        <v>499</v>
      </c>
      <c r="C52" s="53">
        <v>6101</v>
      </c>
      <c r="D52" s="63" t="s">
        <v>76</v>
      </c>
      <c r="E52" s="87"/>
      <c r="F52" s="55"/>
      <c r="G52" s="56"/>
      <c r="H52" s="57"/>
      <c r="I52" s="57"/>
      <c r="J52" s="57"/>
      <c r="K52" s="57" t="s">
        <v>25</v>
      </c>
      <c r="L52" s="57"/>
      <c r="M52" s="57"/>
      <c r="N52" s="58"/>
      <c r="O52" s="59" t="str">
        <f t="shared" si="2"/>
        <v/>
      </c>
      <c r="P52" s="60"/>
      <c r="Q52" s="61"/>
    </row>
    <row r="53" spans="1:17" x14ac:dyDescent="0.2">
      <c r="A53" s="68">
        <f t="shared" ca="1" si="0"/>
        <v>46</v>
      </c>
      <c r="B53" s="62">
        <f t="shared" si="1"/>
        <v>499</v>
      </c>
      <c r="C53" s="53">
        <v>6102</v>
      </c>
      <c r="D53" s="63" t="s">
        <v>28</v>
      </c>
      <c r="E53" s="87"/>
      <c r="F53" s="55"/>
      <c r="G53" s="56"/>
      <c r="H53" s="57"/>
      <c r="I53" s="57"/>
      <c r="J53" s="57"/>
      <c r="K53" s="57" t="s">
        <v>25</v>
      </c>
      <c r="L53" s="57"/>
      <c r="M53" s="57"/>
      <c r="N53" s="58"/>
      <c r="O53" s="59" t="str">
        <f t="shared" si="2"/>
        <v/>
      </c>
      <c r="P53" s="60"/>
      <c r="Q53" s="61"/>
    </row>
    <row r="54" spans="1:17" ht="25.5" x14ac:dyDescent="0.2">
      <c r="A54" s="68">
        <f t="shared" ca="1" si="0"/>
        <v>47</v>
      </c>
      <c r="B54" s="62">
        <f t="shared" si="1"/>
        <v>499</v>
      </c>
      <c r="C54" s="53">
        <v>6103</v>
      </c>
      <c r="D54" s="63" t="s">
        <v>77</v>
      </c>
      <c r="E54" s="54"/>
      <c r="F54" s="55"/>
      <c r="G54" s="56"/>
      <c r="H54" s="57"/>
      <c r="I54" s="57"/>
      <c r="J54" s="57"/>
      <c r="K54" s="57" t="s">
        <v>25</v>
      </c>
      <c r="L54" s="57"/>
      <c r="M54" s="57"/>
      <c r="N54" s="58"/>
      <c r="O54" s="59" t="str">
        <f t="shared" si="2"/>
        <v/>
      </c>
      <c r="P54" s="60"/>
      <c r="Q54" s="61"/>
    </row>
    <row r="55" spans="1:17" ht="38.25" x14ac:dyDescent="0.2">
      <c r="A55" s="68">
        <f t="shared" ca="1" si="0"/>
        <v>48</v>
      </c>
      <c r="B55" s="62">
        <f t="shared" si="1"/>
        <v>499</v>
      </c>
      <c r="C55" s="53">
        <v>6104</v>
      </c>
      <c r="D55" s="63" t="s">
        <v>78</v>
      </c>
      <c r="E55" s="54"/>
      <c r="F55" s="55"/>
      <c r="G55" s="56"/>
      <c r="H55" s="57"/>
      <c r="I55" s="57"/>
      <c r="J55" s="57"/>
      <c r="K55" s="57" t="s">
        <v>25</v>
      </c>
      <c r="L55" s="57"/>
      <c r="M55" s="57"/>
      <c r="N55" s="58"/>
      <c r="O55" s="59" t="str">
        <f t="shared" si="2"/>
        <v/>
      </c>
      <c r="P55" s="60"/>
      <c r="Q55" s="61"/>
    </row>
    <row r="56" spans="1:17" ht="25.5" x14ac:dyDescent="0.2">
      <c r="A56" s="68">
        <f t="shared" ca="1" si="0"/>
        <v>49</v>
      </c>
      <c r="B56" s="62">
        <f t="shared" si="1"/>
        <v>499</v>
      </c>
      <c r="C56" s="53">
        <v>6105</v>
      </c>
      <c r="D56" s="63" t="s">
        <v>79</v>
      </c>
      <c r="E56" s="54"/>
      <c r="F56" s="55"/>
      <c r="G56" s="56"/>
      <c r="H56" s="57"/>
      <c r="I56" s="57"/>
      <c r="J56" s="57"/>
      <c r="K56" s="57" t="s">
        <v>25</v>
      </c>
      <c r="L56" s="57"/>
      <c r="M56" s="57"/>
      <c r="N56" s="58"/>
      <c r="O56" s="59" t="str">
        <f t="shared" si="2"/>
        <v/>
      </c>
      <c r="P56" s="60"/>
      <c r="Q56" s="61"/>
    </row>
    <row r="57" spans="1:17" x14ac:dyDescent="0.2">
      <c r="A57" s="68">
        <f t="shared" ca="1" si="0"/>
        <v>50</v>
      </c>
      <c r="B57" s="62">
        <f t="shared" si="1"/>
        <v>499</v>
      </c>
      <c r="C57" s="53">
        <v>6106</v>
      </c>
      <c r="D57" s="63" t="s">
        <v>80</v>
      </c>
      <c r="E57" s="54"/>
      <c r="F57" s="55"/>
      <c r="G57" s="56"/>
      <c r="H57" s="57"/>
      <c r="I57" s="57"/>
      <c r="J57" s="57"/>
      <c r="K57" s="57" t="s">
        <v>25</v>
      </c>
      <c r="L57" s="57"/>
      <c r="M57" s="57"/>
      <c r="N57" s="58"/>
      <c r="O57" s="59" t="str">
        <f t="shared" si="2"/>
        <v/>
      </c>
      <c r="P57" s="60"/>
      <c r="Q57" s="61"/>
    </row>
    <row r="58" spans="1:17" x14ac:dyDescent="0.2">
      <c r="A58" s="68">
        <f t="shared" ca="1" si="0"/>
        <v>51</v>
      </c>
      <c r="B58" s="62">
        <f t="shared" si="1"/>
        <v>499</v>
      </c>
      <c r="C58" s="53">
        <v>6107</v>
      </c>
      <c r="D58" s="63" t="s">
        <v>81</v>
      </c>
      <c r="E58" s="54"/>
      <c r="F58" s="55"/>
      <c r="G58" s="56"/>
      <c r="H58" s="57"/>
      <c r="I58" s="57"/>
      <c r="J58" s="57"/>
      <c r="K58" s="57" t="s">
        <v>25</v>
      </c>
      <c r="L58" s="57"/>
      <c r="M58" s="57"/>
      <c r="N58" s="58"/>
      <c r="O58" s="59" t="str">
        <f t="shared" si="2"/>
        <v/>
      </c>
      <c r="P58" s="60"/>
      <c r="Q58" s="61"/>
    </row>
    <row r="59" spans="1:17" ht="25.5" x14ac:dyDescent="0.2">
      <c r="A59" s="68">
        <f t="shared" ca="1" si="0"/>
        <v>52</v>
      </c>
      <c r="B59" s="62">
        <f t="shared" si="1"/>
        <v>499</v>
      </c>
      <c r="C59" s="53">
        <v>6108</v>
      </c>
      <c r="D59" s="63" t="s">
        <v>82</v>
      </c>
      <c r="E59" s="54"/>
      <c r="F59" s="55"/>
      <c r="G59" s="56"/>
      <c r="H59" s="57"/>
      <c r="I59" s="57"/>
      <c r="J59" s="57"/>
      <c r="K59" s="57" t="s">
        <v>25</v>
      </c>
      <c r="L59" s="57"/>
      <c r="M59" s="57"/>
      <c r="N59" s="58"/>
      <c r="O59" s="59" t="str">
        <f t="shared" si="2"/>
        <v/>
      </c>
      <c r="P59" s="60"/>
      <c r="Q59" s="61"/>
    </row>
    <row r="60" spans="1:17" x14ac:dyDescent="0.2">
      <c r="A60" s="68">
        <f t="shared" ca="1" si="0"/>
        <v>53</v>
      </c>
      <c r="B60" s="62">
        <f t="shared" si="1"/>
        <v>499</v>
      </c>
      <c r="C60" s="53">
        <v>6109</v>
      </c>
      <c r="D60" s="63" t="s">
        <v>83</v>
      </c>
      <c r="E60" s="54"/>
      <c r="F60" s="55"/>
      <c r="G60" s="56"/>
      <c r="H60" s="57"/>
      <c r="I60" s="57"/>
      <c r="J60" s="57"/>
      <c r="K60" s="57" t="s">
        <v>25</v>
      </c>
      <c r="L60" s="57"/>
      <c r="M60" s="57"/>
      <c r="N60" s="58"/>
      <c r="O60" s="59" t="str">
        <f t="shared" si="2"/>
        <v/>
      </c>
      <c r="P60" s="60"/>
      <c r="Q60" s="61"/>
    </row>
    <row r="61" spans="1:17" x14ac:dyDescent="0.2">
      <c r="A61" s="68">
        <f t="shared" ca="1" si="0"/>
        <v>54</v>
      </c>
      <c r="B61" s="62">
        <f t="shared" si="1"/>
        <v>499</v>
      </c>
      <c r="C61" s="53">
        <v>6110</v>
      </c>
      <c r="D61" s="63" t="s">
        <v>84</v>
      </c>
      <c r="E61" s="54"/>
      <c r="F61" s="55"/>
      <c r="G61" s="56"/>
      <c r="H61" s="57"/>
      <c r="I61" s="57"/>
      <c r="J61" s="57"/>
      <c r="K61" s="57" t="s">
        <v>25</v>
      </c>
      <c r="L61" s="57"/>
      <c r="M61" s="57"/>
      <c r="N61" s="58"/>
      <c r="O61" s="59" t="str">
        <f t="shared" si="2"/>
        <v/>
      </c>
      <c r="P61" s="60"/>
      <c r="Q61" s="61"/>
    </row>
    <row r="62" spans="1:17" x14ac:dyDescent="0.2">
      <c r="A62" s="68">
        <f t="shared" ca="1" si="0"/>
        <v>55</v>
      </c>
      <c r="B62" s="62">
        <f t="shared" si="1"/>
        <v>499</v>
      </c>
      <c r="C62" s="53">
        <v>6111</v>
      </c>
      <c r="D62" s="63" t="s">
        <v>85</v>
      </c>
      <c r="E62" s="54"/>
      <c r="F62" s="55"/>
      <c r="G62" s="56"/>
      <c r="H62" s="57"/>
      <c r="I62" s="57"/>
      <c r="J62" s="57"/>
      <c r="K62" s="57" t="s">
        <v>25</v>
      </c>
      <c r="L62" s="57"/>
      <c r="M62" s="57"/>
      <c r="N62" s="58"/>
      <c r="O62" s="59" t="str">
        <f t="shared" si="2"/>
        <v/>
      </c>
      <c r="P62" s="60"/>
      <c r="Q62" s="61"/>
    </row>
    <row r="63" spans="1:17" x14ac:dyDescent="0.2">
      <c r="A63" s="68">
        <f t="shared" ca="1" si="0"/>
        <v>56</v>
      </c>
      <c r="B63" s="62">
        <f t="shared" si="1"/>
        <v>499</v>
      </c>
      <c r="C63" s="53"/>
      <c r="D63" s="63" t="s">
        <v>31</v>
      </c>
      <c r="E63" s="54"/>
      <c r="F63" s="55"/>
      <c r="G63" s="56"/>
      <c r="H63" s="57" t="s">
        <v>27</v>
      </c>
      <c r="I63" s="57" t="s">
        <v>27</v>
      </c>
      <c r="J63" s="57" t="s">
        <v>27</v>
      </c>
      <c r="K63" s="57" t="s">
        <v>27</v>
      </c>
      <c r="L63" s="57" t="s">
        <v>27</v>
      </c>
      <c r="M63" s="57" t="s">
        <v>27</v>
      </c>
      <c r="N63" s="58" t="s">
        <v>27</v>
      </c>
      <c r="O63" s="59" t="str">
        <f t="shared" si="2"/>
        <v/>
      </c>
      <c r="P63" s="60"/>
      <c r="Q63" s="61"/>
    </row>
    <row r="64" spans="1:17" x14ac:dyDescent="0.2">
      <c r="A64" s="68">
        <f t="shared" ca="1" si="0"/>
        <v>57</v>
      </c>
      <c r="B64" s="62">
        <f t="shared" si="1"/>
        <v>499</v>
      </c>
      <c r="C64" s="53">
        <v>7000</v>
      </c>
      <c r="D64" s="63" t="s">
        <v>86</v>
      </c>
      <c r="E64" s="87" t="s">
        <v>95</v>
      </c>
      <c r="F64" s="55"/>
      <c r="G64" s="56"/>
      <c r="H64" s="57"/>
      <c r="I64" s="57"/>
      <c r="J64" s="57"/>
      <c r="K64" s="57" t="s">
        <v>25</v>
      </c>
      <c r="L64" s="57"/>
      <c r="M64" s="57"/>
      <c r="N64" s="58"/>
      <c r="O64" s="59" t="str">
        <f t="shared" si="2"/>
        <v/>
      </c>
      <c r="P64" s="60"/>
      <c r="Q64" s="61"/>
    </row>
    <row r="65" spans="1:17" ht="25.5" x14ac:dyDescent="0.2">
      <c r="A65" s="68">
        <f t="shared" ca="1" si="0"/>
        <v>58</v>
      </c>
      <c r="B65" s="62">
        <f t="shared" si="1"/>
        <v>499</v>
      </c>
      <c r="C65" s="53">
        <v>7001</v>
      </c>
      <c r="D65" s="63" t="s">
        <v>87</v>
      </c>
      <c r="E65" s="87" t="s">
        <v>130</v>
      </c>
      <c r="F65" s="55"/>
      <c r="G65" s="56"/>
      <c r="H65" s="57"/>
      <c r="I65" s="57"/>
      <c r="J65" s="57"/>
      <c r="K65" s="57" t="s">
        <v>25</v>
      </c>
      <c r="L65" s="57"/>
      <c r="M65" s="57"/>
      <c r="N65" s="58"/>
      <c r="O65" s="59" t="str">
        <f t="shared" si="2"/>
        <v/>
      </c>
      <c r="P65" s="60"/>
      <c r="Q65" s="61"/>
    </row>
    <row r="66" spans="1:17" x14ac:dyDescent="0.2">
      <c r="A66" s="68">
        <f t="shared" ca="1" si="0"/>
        <v>59</v>
      </c>
      <c r="B66" s="62">
        <f t="shared" si="1"/>
        <v>499</v>
      </c>
      <c r="C66" s="53">
        <v>7002</v>
      </c>
      <c r="D66" s="86" t="s">
        <v>131</v>
      </c>
      <c r="E66" s="54"/>
      <c r="F66" s="55"/>
      <c r="G66" s="56"/>
      <c r="H66" s="57"/>
      <c r="I66" s="57"/>
      <c r="J66" s="57"/>
      <c r="K66" s="57" t="s">
        <v>25</v>
      </c>
      <c r="L66" s="57"/>
      <c r="M66" s="57"/>
      <c r="N66" s="58"/>
      <c r="O66" s="59" t="str">
        <f t="shared" si="2"/>
        <v/>
      </c>
      <c r="P66" s="60"/>
      <c r="Q66" s="61"/>
    </row>
    <row r="67" spans="1:17" x14ac:dyDescent="0.2">
      <c r="A67" s="68">
        <f t="shared" ca="1" si="0"/>
        <v>60</v>
      </c>
      <c r="B67" s="62">
        <f t="shared" si="1"/>
        <v>499</v>
      </c>
      <c r="C67" s="53">
        <v>7003</v>
      </c>
      <c r="D67" s="63" t="s">
        <v>89</v>
      </c>
      <c r="E67" s="54"/>
      <c r="F67" s="55"/>
      <c r="G67" s="56"/>
      <c r="H67" s="57"/>
      <c r="I67" s="57"/>
      <c r="J67" s="57"/>
      <c r="K67" s="57" t="s">
        <v>25</v>
      </c>
      <c r="L67" s="57"/>
      <c r="M67" s="57"/>
      <c r="N67" s="58"/>
      <c r="O67" s="59" t="str">
        <f t="shared" si="2"/>
        <v/>
      </c>
      <c r="P67" s="60"/>
      <c r="Q67" s="61"/>
    </row>
    <row r="68" spans="1:17" x14ac:dyDescent="0.2">
      <c r="A68" s="68">
        <f t="shared" ca="1" si="0"/>
        <v>61</v>
      </c>
      <c r="B68" s="62">
        <f t="shared" si="1"/>
        <v>499</v>
      </c>
      <c r="C68" s="53"/>
      <c r="D68" s="63" t="s">
        <v>31</v>
      </c>
      <c r="E68" s="54"/>
      <c r="F68" s="55"/>
      <c r="G68" s="56"/>
      <c r="H68" s="57" t="s">
        <v>27</v>
      </c>
      <c r="I68" s="57" t="s">
        <v>27</v>
      </c>
      <c r="J68" s="57" t="s">
        <v>27</v>
      </c>
      <c r="K68" s="57" t="s">
        <v>27</v>
      </c>
      <c r="L68" s="57" t="s">
        <v>27</v>
      </c>
      <c r="M68" s="57" t="s">
        <v>27</v>
      </c>
      <c r="N68" s="58" t="s">
        <v>27</v>
      </c>
      <c r="O68" s="59" t="str">
        <f t="shared" si="2"/>
        <v/>
      </c>
      <c r="P68" s="60"/>
      <c r="Q68" s="61"/>
    </row>
    <row r="69" spans="1:17" x14ac:dyDescent="0.2">
      <c r="A69" s="68">
        <f t="shared" ca="1" si="0"/>
        <v>62</v>
      </c>
      <c r="B69" s="62">
        <f t="shared" si="1"/>
        <v>499</v>
      </c>
      <c r="C69" s="53">
        <v>9000</v>
      </c>
      <c r="D69" s="63" t="s">
        <v>90</v>
      </c>
      <c r="E69" s="54"/>
      <c r="F69" s="55"/>
      <c r="G69" s="56"/>
      <c r="H69" s="57"/>
      <c r="I69" s="57"/>
      <c r="J69" s="57"/>
      <c r="K69" s="57" t="s">
        <v>25</v>
      </c>
      <c r="L69" s="57"/>
      <c r="M69" s="57"/>
      <c r="N69" s="58"/>
      <c r="O69" s="59" t="str">
        <f t="shared" ref="O69:O73" si="3">IF(F69="","",IF(COUNTIF(H69:N69,"x")=1,F69*G69*LOOKUP("x",H69:N69,H$6:N$6),IF(ISNUMBER($C69),"???","--------")))</f>
        <v/>
      </c>
      <c r="P69" s="60"/>
      <c r="Q69" s="61"/>
    </row>
    <row r="70" spans="1:17" x14ac:dyDescent="0.2">
      <c r="A70" s="68">
        <f t="shared" ca="1" si="0"/>
        <v>63</v>
      </c>
      <c r="B70" s="62">
        <f t="shared" si="1"/>
        <v>499</v>
      </c>
      <c r="C70" s="53">
        <v>9001</v>
      </c>
      <c r="D70" s="63" t="s">
        <v>91</v>
      </c>
      <c r="E70" s="54"/>
      <c r="F70" s="55"/>
      <c r="G70" s="56"/>
      <c r="H70" s="57"/>
      <c r="I70" s="57"/>
      <c r="J70" s="57"/>
      <c r="K70" s="57" t="s">
        <v>25</v>
      </c>
      <c r="L70" s="57"/>
      <c r="M70" s="57"/>
      <c r="N70" s="58"/>
      <c r="O70" s="59" t="str">
        <f t="shared" si="3"/>
        <v/>
      </c>
      <c r="P70" s="60"/>
      <c r="Q70" s="61"/>
    </row>
    <row r="71" spans="1:17" ht="25.5" x14ac:dyDescent="0.2">
      <c r="A71" s="68">
        <f ca="1">CELL("Zeile",A71)-A$7</f>
        <v>64</v>
      </c>
      <c r="B71" s="62">
        <f t="shared" si="1"/>
        <v>499</v>
      </c>
      <c r="C71" s="53">
        <v>9002</v>
      </c>
      <c r="D71" s="63" t="s">
        <v>92</v>
      </c>
      <c r="E71" s="54"/>
      <c r="F71" s="55"/>
      <c r="G71" s="56"/>
      <c r="H71" s="57"/>
      <c r="I71" s="57"/>
      <c r="J71" s="57"/>
      <c r="K71" s="57" t="s">
        <v>25</v>
      </c>
      <c r="L71" s="57"/>
      <c r="M71" s="57"/>
      <c r="N71" s="58"/>
      <c r="O71" s="59" t="str">
        <f t="shared" si="3"/>
        <v/>
      </c>
      <c r="P71" s="60"/>
      <c r="Q71" s="61"/>
    </row>
    <row r="72" spans="1:17" x14ac:dyDescent="0.2">
      <c r="A72" s="68">
        <f ca="1">CELL("Zeile",A72)-A$7</f>
        <v>65</v>
      </c>
      <c r="B72" s="62">
        <f t="shared" si="1"/>
        <v>499</v>
      </c>
      <c r="C72" s="53">
        <v>9003</v>
      </c>
      <c r="D72" s="63" t="s">
        <v>93</v>
      </c>
      <c r="E72" s="54"/>
      <c r="F72" s="55"/>
      <c r="G72" s="56"/>
      <c r="H72" s="57"/>
      <c r="I72" s="57"/>
      <c r="J72" s="57"/>
      <c r="K72" s="57" t="s">
        <v>25</v>
      </c>
      <c r="L72" s="57"/>
      <c r="M72" s="57"/>
      <c r="N72" s="58"/>
      <c r="O72" s="59" t="str">
        <f t="shared" si="3"/>
        <v/>
      </c>
    </row>
    <row r="73" spans="1:17" ht="12.75" customHeight="1" x14ac:dyDescent="0.2">
      <c r="B73" s="188" t="s">
        <v>30</v>
      </c>
      <c r="C73" s="188"/>
      <c r="O73" s="59" t="str">
        <f t="shared" si="3"/>
        <v/>
      </c>
    </row>
  </sheetData>
  <mergeCells count="5">
    <mergeCell ref="B73:C73"/>
    <mergeCell ref="H1:L1"/>
    <mergeCell ref="M1:N1"/>
    <mergeCell ref="H2:L2"/>
    <mergeCell ref="M2:N2"/>
  </mergeCells>
  <phoneticPr fontId="1" type="noConversion"/>
  <conditionalFormatting sqref="H67:N67 H68:H91 H98:H103">
    <cfRule type="expression" dxfId="62" priority="1" stopIfTrue="1">
      <formula>(H67&lt;&gt;IF(ISNUMBER($C67),VLOOKUP($C67,INDIRECT(KatName&amp;$B67),H$5,0),""))</formula>
    </cfRule>
  </conditionalFormatting>
  <conditionalFormatting sqref="H92:N97">
    <cfRule type="expression" dxfId="61" priority="2" stopIfTrue="1">
      <formula>(H92&lt;&gt;IF(ISNUMBER($C92),VLOOKUP($C92,INDIRECT(#REF!&amp;#REF!),H$7,0),""))</formula>
    </cfRule>
  </conditionalFormatting>
  <pageMargins left="0.51181102362204722" right="0.51181102362204722" top="0.78740157480314965" bottom="0.78740157480314965" header="0.31496062992125984" footer="0.31496062992125984"/>
  <pageSetup paperSize="9" scale="74" orientation="landscape" r:id="rId1"/>
  <headerFooter alignWithMargins="0">
    <oddHeader>&amp;LVergabe-Nr.: ZR3-16150-2026-128-13-BG370
&amp;C&amp;"Arial,Fett"&amp;14Arbeitskarte MSR
&amp;A&amp;RAnlage 3</oddHeader>
    <oddFooter>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BDBCFG_15_1700_FieldBDBSignatures" text="Mitgezeichnet - Diekmann, Thomas - Mitarbeiter*in BG3 (Referat BG 3 - Gebäudetechnik) -  - 21.05.2026&#10;Mitgezeichnet - Diekmann, Thomas - Mitarbeiter*in BG3 (Referat BG 3 - Gebäudetechnik) -  - 21.05.2026&#10;Mitgezeichnet - Kaschner, Jörg - Mitarbeiter*in BG3 (Referat BG 3 - Gebäudetechnik) -  - 21.05.2026&#10;Mitgezeichnet - Wohs, Christine - Mitarbeiter*in BG3 (Referat BG 3 - Gebäudetechnik) - HÜL im Vergabeantrag notiert und GIS-Eintrag vorgenommen. - 22.05.2026&#10;Mitgezeichnet - Wohs, Christine - Mitarbeiter*in BG3 (Referat BG 3 - Gebäudetechnik) - HÜL im Vergabeantrag notiert und GIS-Eintrag vorgenommen. - 26.05.2026&#10;Mitgezeichnet - Schütz, Andrea - Mitarbeiter*in BG3 (Referat BG 3 - Gebäudetechnik) - Mitgezeichnet i.V. für den Haushaltsverantwortlichen - 26.05.2026&#10;Mitgezeichnet - Metz, Joachim - Leitung BG3 (Referat BG 3 - Gebäudetechnik) -  - 27.05.2026&#10;Mitgezeichnet - BG 3/MA01 - Mitarbeiter*in BG3 (Referat BG 3 - Gebäudetechnik) -  - 27.05.2026&#10;Information erhalten - Hilbig, Frank - Mitarbeiter*in BG3 (Referat BG 3 - Gebäudetechnik) -  - 27.05.2026&#10;Prozess erledigt - BG 3/MA01 - Mitarbeiter*in BG3 (Referat BG 3 - Gebäudetechnik) -  - 02.06.2026" multiline="true"/>
    <f:field ref="BDBCFG_15_1700_FieldBDBSignaturesContentObject" text="Mitgezeichnet - Diekmann, Thomas - Mitarbeiter*in BG3 (Referat BG 3 - Gebäudetechnik) -  - 21.05.2026&#10;Mitgezeichnet - Diekmann, Thomas - Mitarbeiter*in BG3 (Referat BG 3 - Gebäudetechnik) -  - 21.05.2026&#10;Mitgezeichnet - Kaschner, Jörg - Mitarbeiter*in BG3 (Referat BG 3 - Gebäudetechnik) -  - 21.05.2026&#10;Mitgezeichnet - Wohs, Christine - Mitarbeiter*in BG3 (Referat BG 3 - Gebäudetechnik) - HÜL im Vergabeantrag notiert und GIS-Eintrag vorgenommen. - 22.05.2026&#10;Mitgezeichnet - Wohs, Christine - Mitarbeiter*in BG3 (Referat BG 3 - Gebäudetechnik) - HÜL im Vergabeantrag notiert und GIS-Eintrag vorgenommen. - 26.05.2026&#10;Mitgezeichnet - Schütz, Andrea - Mitarbeiter*in BG3 (Referat BG 3 - Gebäudetechnik) - Mitgezeichnet i.V. für den Haushaltsverantwortlichen - 26.05.2026&#10;Mitgezeichnet - Metz, Joachim - Leitung BG3 (Referat BG 3 - Gebäudetechnik) -  - 27.05.2026&#10;Mitgezeichnet - BG 3/MA01 - Mitarbeiter*in BG3 (Referat BG 3 - Gebäudetechnik) -  - 27.05.2026&#10;Information erhalten - Hilbig, Frank - Mitarbeiter*in BG3 (Referat BG 3 - Gebäudetechnik) -  - 27.05.2026&#10;Prozess erledigt - BG 3/MA01 - Mitarbeiter*in BG3 (Referat BG 3 - Gebäudetechnik) -  - 02.06.2026" multiline="true"/>
    <f:field ref="objname" text="Anlage 3.2_Arbeitskarten_PLH_MSR &amp; RLT-Ost_2026" edit="true"/>
  </f:record>
  <f:display text="Allgemein">
    <f:field ref="BDBCFG_15_1700_FieldBDBSignatures" text="Zeichnungsleiste chronologisch Zeichnungen auf dem Dokument"/>
    <f:field ref="BDBCFG_15_1700_FieldBDBSignaturesContentObject" text="Zeichnungsleiste chronologisch Zeichnungen auf dem Schriftstück"/>
    <f:field ref="objname" text="Name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39</vt:i4>
      </vt:variant>
      <vt:variant>
        <vt:lpstr>Benannte Bereiche</vt:lpstr>
      </vt:variant>
      <vt:variant>
        <vt:i4>70</vt:i4>
      </vt:variant>
    </vt:vector>
  </HeadingPairs>
  <TitlesOfParts>
    <vt:vector size="109" baseType="lpstr">
      <vt:lpstr>RL 200</vt:lpstr>
      <vt:lpstr>RL 201</vt:lpstr>
      <vt:lpstr>RL 202</vt:lpstr>
      <vt:lpstr>ME 202</vt:lpstr>
      <vt:lpstr>RL 203</vt:lpstr>
      <vt:lpstr>RL 204</vt:lpstr>
      <vt:lpstr>RL 205</vt:lpstr>
      <vt:lpstr>RL 206</vt:lpstr>
      <vt:lpstr>RL 207</vt:lpstr>
      <vt:lpstr>ME 208</vt:lpstr>
      <vt:lpstr>RL 208.1 und .2</vt:lpstr>
      <vt:lpstr>RL 209</vt:lpstr>
      <vt:lpstr>RL 210</vt:lpstr>
      <vt:lpstr>RL 210.1</vt:lpstr>
      <vt:lpstr>ME 210.2 bis 210.13</vt:lpstr>
      <vt:lpstr>RL 211</vt:lpstr>
      <vt:lpstr>RL 211.1 und .2</vt:lpstr>
      <vt:lpstr>RL 212</vt:lpstr>
      <vt:lpstr>RL 213</vt:lpstr>
      <vt:lpstr>RL 214</vt:lpstr>
      <vt:lpstr>RL 215</vt:lpstr>
      <vt:lpstr>RL 216 mit .1 und .2</vt:lpstr>
      <vt:lpstr>RL 217 mit .1 und .2</vt:lpstr>
      <vt:lpstr>RL 218</vt:lpstr>
      <vt:lpstr>RL 219</vt:lpstr>
      <vt:lpstr>RL 220</vt:lpstr>
      <vt:lpstr>RL-ER 221</vt:lpstr>
      <vt:lpstr>RL 222</vt:lpstr>
      <vt:lpstr>RL 223</vt:lpstr>
      <vt:lpstr>ER 224</vt:lpstr>
      <vt:lpstr>RL 225-232</vt:lpstr>
      <vt:lpstr>ER 240</vt:lpstr>
      <vt:lpstr>ER 241</vt:lpstr>
      <vt:lpstr>RL 242</vt:lpstr>
      <vt:lpstr>RL 243</vt:lpstr>
      <vt:lpstr>ER 244</vt:lpstr>
      <vt:lpstr>RL 245</vt:lpstr>
      <vt:lpstr>ER 246</vt:lpstr>
      <vt:lpstr>RL 506-508</vt:lpstr>
      <vt:lpstr>'ER 224'!Druckbereich</vt:lpstr>
      <vt:lpstr>'ER 240'!Druckbereich</vt:lpstr>
      <vt:lpstr>'ER 241'!Druckbereich</vt:lpstr>
      <vt:lpstr>'ER 244'!Druckbereich</vt:lpstr>
      <vt:lpstr>'ER 246'!Druckbereich</vt:lpstr>
      <vt:lpstr>'RL 200'!Druckbereich</vt:lpstr>
      <vt:lpstr>'RL 201'!Druckbereich</vt:lpstr>
      <vt:lpstr>'RL 202'!Druckbereich</vt:lpstr>
      <vt:lpstr>'RL 203'!Druckbereich</vt:lpstr>
      <vt:lpstr>'RL 204'!Druckbereich</vt:lpstr>
      <vt:lpstr>'RL 205'!Druckbereich</vt:lpstr>
      <vt:lpstr>'RL 206'!Druckbereich</vt:lpstr>
      <vt:lpstr>'RL 207'!Druckbereich</vt:lpstr>
      <vt:lpstr>'RL 208.1 und .2'!Druckbereich</vt:lpstr>
      <vt:lpstr>'RL 209'!Druckbereich</vt:lpstr>
      <vt:lpstr>'RL 210'!Druckbereich</vt:lpstr>
      <vt:lpstr>'RL 211'!Druckbereich</vt:lpstr>
      <vt:lpstr>'RL 212'!Druckbereich</vt:lpstr>
      <vt:lpstr>'RL 213'!Druckbereich</vt:lpstr>
      <vt:lpstr>'RL 214'!Druckbereich</vt:lpstr>
      <vt:lpstr>'RL 215'!Druckbereich</vt:lpstr>
      <vt:lpstr>'RL 216 mit .1 und .2'!Druckbereich</vt:lpstr>
      <vt:lpstr>'RL 217 mit .1 und .2'!Druckbereich</vt:lpstr>
      <vt:lpstr>'RL 218'!Druckbereich</vt:lpstr>
      <vt:lpstr>'RL 219'!Druckbereich</vt:lpstr>
      <vt:lpstr>'RL 222'!Druckbereich</vt:lpstr>
      <vt:lpstr>'RL 223'!Druckbereich</vt:lpstr>
      <vt:lpstr>'RL 225-232'!Druckbereich</vt:lpstr>
      <vt:lpstr>'RL 242'!Druckbereich</vt:lpstr>
      <vt:lpstr>'RL 243'!Druckbereich</vt:lpstr>
      <vt:lpstr>'RL 245'!Druckbereich</vt:lpstr>
      <vt:lpstr>'RL 506-508'!Druckbereich</vt:lpstr>
      <vt:lpstr>'ER 224'!Drucktitel</vt:lpstr>
      <vt:lpstr>'ER 240'!Drucktitel</vt:lpstr>
      <vt:lpstr>'ER 241'!Drucktitel</vt:lpstr>
      <vt:lpstr>'ER 244'!Drucktitel</vt:lpstr>
      <vt:lpstr>'ER 246'!Drucktitel</vt:lpstr>
      <vt:lpstr>'ME 202'!Drucktitel</vt:lpstr>
      <vt:lpstr>'ME 208'!Drucktitel</vt:lpstr>
      <vt:lpstr>'ME 210.2 bis 210.13'!Drucktitel</vt:lpstr>
      <vt:lpstr>'RL 200'!Drucktitel</vt:lpstr>
      <vt:lpstr>'RL 201'!Drucktitel</vt:lpstr>
      <vt:lpstr>'RL 202'!Drucktitel</vt:lpstr>
      <vt:lpstr>'RL 203'!Drucktitel</vt:lpstr>
      <vt:lpstr>'RL 204'!Drucktitel</vt:lpstr>
      <vt:lpstr>'RL 205'!Drucktitel</vt:lpstr>
      <vt:lpstr>'RL 206'!Drucktitel</vt:lpstr>
      <vt:lpstr>'RL 207'!Drucktitel</vt:lpstr>
      <vt:lpstr>'RL 208.1 und .2'!Drucktitel</vt:lpstr>
      <vt:lpstr>'RL 209'!Drucktitel</vt:lpstr>
      <vt:lpstr>'RL 210'!Drucktitel</vt:lpstr>
      <vt:lpstr>'RL 210.1'!Drucktitel</vt:lpstr>
      <vt:lpstr>'RL 211'!Drucktitel</vt:lpstr>
      <vt:lpstr>'RL 211.1 und .2'!Drucktitel</vt:lpstr>
      <vt:lpstr>'RL 212'!Drucktitel</vt:lpstr>
      <vt:lpstr>'RL 213'!Drucktitel</vt:lpstr>
      <vt:lpstr>'RL 214'!Drucktitel</vt:lpstr>
      <vt:lpstr>'RL 215'!Drucktitel</vt:lpstr>
      <vt:lpstr>'RL 216 mit .1 und .2'!Drucktitel</vt:lpstr>
      <vt:lpstr>'RL 217 mit .1 und .2'!Drucktitel</vt:lpstr>
      <vt:lpstr>'RL 218'!Drucktitel</vt:lpstr>
      <vt:lpstr>'RL 219'!Drucktitel</vt:lpstr>
      <vt:lpstr>'RL 222'!Drucktitel</vt:lpstr>
      <vt:lpstr>'RL 223'!Drucktitel</vt:lpstr>
      <vt:lpstr>'RL 225-232'!Drucktitel</vt:lpstr>
      <vt:lpstr>'RL 242'!Drucktitel</vt:lpstr>
      <vt:lpstr>'RL 243'!Drucktitel</vt:lpstr>
      <vt:lpstr>'RL 245'!Drucktitel</vt:lpstr>
      <vt:lpstr>'RL 506-508'!Drucktitel</vt:lpstr>
      <vt:lpstr>'RL-ER 221'!Drucktitel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Arbeitskarten</dc:title>
  <dc:subject>MSR_RLT</dc:subject>
  <dc:creator>Lang Arno ZT3</dc:creator>
  <cp:lastModifiedBy>Brinkmann Jana ZR3</cp:lastModifiedBy>
  <cp:lastPrinted>2025-12-03T14:10:07Z</cp:lastPrinted>
  <dcterms:created xsi:type="dcterms:W3CDTF">2007-12-03T11:04:23Z</dcterms:created>
  <dcterms:modified xsi:type="dcterms:W3CDTF">2026-08-18T12:22:35Z</dcterms:modified>
</cp:coreProperties>
</file>