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lw_zr3-gl\02 Vergabeverfahren\2026 Vergabeverfahren\2026-128-13-BG370-ÖA-Instandhaltung RLT-MSR-Anlagen (PLH, KIta)\01 - Vergabeunterlagen\FR\"/>
    </mc:Choice>
  </mc:AlternateContent>
  <xr:revisionPtr revIDLastSave="0" documentId="8_{41FBE724-8074-4BE0-AE64-F11C33E9E92E}" xr6:coauthVersionLast="47" xr6:coauthVersionMax="47" xr10:uidLastSave="{00000000-0000-0000-0000-000000000000}"/>
  <bookViews>
    <workbookView xWindow="4245" yWindow="4245" windowWidth="21600" windowHeight="12645" xr2:uid="{00000000-000D-0000-FFFF-FFFF00000000}"/>
  </bookViews>
  <sheets>
    <sheet name="BSK Kita" sheetId="1" r:id="rId1"/>
  </sheets>
  <definedNames>
    <definedName name="KatName">"BBBKat.xls!Kat"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" i="1" l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O16" i="1"/>
  <c r="A16" i="1"/>
  <c r="O15" i="1"/>
  <c r="B15" i="1"/>
  <c r="A15" i="1" s="1"/>
  <c r="O14" i="1"/>
  <c r="B14" i="1"/>
  <c r="A14" i="1" s="1"/>
  <c r="O13" i="1"/>
  <c r="B13" i="1"/>
  <c r="A13" i="1" s="1"/>
  <c r="O12" i="1"/>
  <c r="B12" i="1"/>
  <c r="A12" i="1" s="1"/>
  <c r="O11" i="1"/>
  <c r="B11" i="1"/>
  <c r="A11" i="1" s="1"/>
  <c r="O10" i="1"/>
  <c r="B10" i="1"/>
  <c r="A10" i="1" s="1"/>
  <c r="O9" i="1"/>
  <c r="B9" i="1"/>
  <c r="A9" i="1" s="1"/>
  <c r="O8" i="1"/>
  <c r="O1" i="1" s="1"/>
  <c r="O2" i="1" s="1"/>
  <c r="B8" i="1"/>
  <c r="A8" i="1" s="1"/>
  <c r="O7" i="1"/>
  <c r="A7" i="1"/>
</calcChain>
</file>

<file path=xl/sharedStrings.xml><?xml version="1.0" encoding="utf-8"?>
<sst xmlns="http://schemas.openxmlformats.org/spreadsheetml/2006/main" count="106" uniqueCount="48">
  <si>
    <t>Jahrespreis</t>
  </si>
  <si>
    <t>netto:</t>
  </si>
  <si>
    <t>Anlage:</t>
  </si>
  <si>
    <t>für die Anlage</t>
  </si>
  <si>
    <t>brutto:</t>
  </si>
  <si>
    <t>Lufttechnische Anlagen</t>
  </si>
  <si>
    <t>Wartungsintervall</t>
  </si>
  <si>
    <t>DIN-KGr.</t>
  </si>
  <si>
    <t>Leistungs-
Kennziffer</t>
  </si>
  <si>
    <t>Inspektions- und Wartungsarbeiten
Bezeichnung</t>
  </si>
  <si>
    <t>Anmerkungen</t>
  </si>
  <si>
    <t>Einheitspreis je
Leistung und ME
€, netto</t>
  </si>
  <si>
    <t xml:space="preserve"> Bestand</t>
  </si>
  <si>
    <t xml:space="preserve"> monatlich</t>
  </si>
  <si>
    <t xml:space="preserve"> vierteljährlich</t>
  </si>
  <si>
    <t xml:space="preserve"> halbjährlich</t>
  </si>
  <si>
    <t xml:space="preserve"> jährlich</t>
  </si>
  <si>
    <t xml:space="preserve"> 2jährlich</t>
  </si>
  <si>
    <t xml:space="preserve"> 5jährlich</t>
  </si>
  <si>
    <t xml:space="preserve"> bei Bedarf</t>
  </si>
  <si>
    <t>Gesamt-Jahrespreis
€/a, netto</t>
  </si>
  <si>
    <t>A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</si>
  <si>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</si>
  <si>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</si>
  <si>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</si>
  <si>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</si>
  <si>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</si>
  <si>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</si>
  <si>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</si>
  <si>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</si>
  <si>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</si>
  <si>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</si>
  <si>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</si>
  <si>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</si>
  <si>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</si>
  <si>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x</t>
  </si>
  <si>
    <t/>
  </si>
  <si>
    <t xml:space="preserve"> </t>
  </si>
  <si>
    <t>Bauelemente des Luftverteilungssystems</t>
  </si>
  <si>
    <t>Einrastvorrichtung auf Verschmutzung und Funktion prüfen</t>
  </si>
  <si>
    <t>Auslösevorrichtung auf Verschmutzungund Funktion prüfen</t>
  </si>
  <si>
    <t>Auslöseelement auswechseln</t>
  </si>
  <si>
    <t>Auf Gängigkeit prüfen</t>
  </si>
  <si>
    <t>Stellungsanzeige auf Funktion prüfen</t>
  </si>
  <si>
    <t>Einrast- und Auslösevorrichtung reinigen</t>
  </si>
  <si>
    <t>Tabellenende</t>
  </si>
  <si>
    <t>Kita</t>
  </si>
  <si>
    <t>Brandschutzelemente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</si>
</sst>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 &quot;DM&quot;"/>
    <numFmt numFmtId="165" formatCode="0.0"/>
    <numFmt numFmtId="166" formatCode="#,##0.00\ &quot;DM/a&quot;;\-#,##0.00\ &quot;DM/a&quot;"/>
  </numFmts>
  <fonts count="10" x14ac:knownFonts="1">
    <font>
      <sz val="11"/>
      <color theme="1"/>
      <name val="Calibri"/>
      <family val="2"/>
      <scheme val="minor"/>
    </font>
    <font>
      <sz val="10"/>
      <name val="Lucida Sans"/>
      <family val="2"/>
    </font>
    <font>
      <b/>
      <sz val="10"/>
      <name val="Lucida Sans"/>
      <family val="2"/>
    </font>
    <font>
      <sz val="10"/>
      <name val="MS Sans Serif"/>
      <family val="2"/>
    </font>
    <font>
      <sz val="8"/>
      <name val="Lucida Sans"/>
      <family val="2"/>
    </font>
    <font>
      <sz val="10"/>
      <name val="Melior Com"/>
      <family val="1"/>
    </font>
    <font>
      <b/>
      <sz val="10"/>
      <name val="Melior Com"/>
      <family val="1"/>
    </font>
    <font>
      <b/>
      <i/>
      <sz val="10"/>
      <name val="Melior Com"/>
      <family val="1"/>
    </font>
    <font>
      <b/>
      <sz val="12"/>
      <name val="Melior Com"/>
      <family val="1"/>
    </font>
    <font>
      <sz val="8"/>
      <name val="Melior Com"/>
      <family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 applyProtection="1">
      <alignment wrapText="1"/>
      <protection hidden="1"/>
    </xf>
    <xf numFmtId="0" fontId="0" fillId="0" borderId="0" xfId="0" applyAlignment="1">
      <alignment wrapText="1"/>
    </xf>
    <xf numFmtId="0" fontId="1" fillId="0" borderId="7" xfId="0" applyFont="1" applyBorder="1" applyAlignment="1">
      <alignment horizontal="center" wrapText="1"/>
    </xf>
    <xf numFmtId="9" fontId="1" fillId="0" borderId="0" xfId="0" applyNumberFormat="1" applyFont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3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horizontal="right" vertical="center" wrapText="1"/>
      <protection locked="0"/>
    </xf>
    <xf numFmtId="1" fontId="1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" fontId="1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wrapText="1"/>
    </xf>
    <xf numFmtId="1" fontId="0" fillId="0" borderId="0" xfId="0" applyNumberFormat="1" applyAlignment="1">
      <alignment horizontal="center" wrapText="1"/>
    </xf>
    <xf numFmtId="0" fontId="0" fillId="0" borderId="23" xfId="0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wrapText="1"/>
    </xf>
    <xf numFmtId="164" fontId="5" fillId="0" borderId="3" xfId="0" applyNumberFormat="1" applyFont="1" applyBorder="1" applyAlignment="1">
      <alignment wrapText="1"/>
    </xf>
    <xf numFmtId="1" fontId="5" fillId="0" borderId="3" xfId="0" applyNumberFormat="1" applyFont="1" applyBorder="1" applyAlignment="1">
      <alignment horizontal="center" wrapText="1"/>
    </xf>
    <xf numFmtId="4" fontId="6" fillId="0" borderId="6" xfId="0" applyNumberFormat="1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6" fillId="0" borderId="9" xfId="1" applyFont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vertical="top" wrapText="1"/>
      <protection locked="0"/>
    </xf>
    <xf numFmtId="0" fontId="8" fillId="0" borderId="9" xfId="1" applyFont="1" applyBorder="1" applyAlignment="1">
      <alignment horizontal="center" vertical="top" wrapText="1"/>
    </xf>
    <xf numFmtId="164" fontId="8" fillId="0" borderId="9" xfId="1" applyNumberFormat="1" applyFont="1" applyBorder="1" applyAlignment="1">
      <alignment horizontal="center" vertical="top" wrapText="1"/>
    </xf>
    <xf numFmtId="1" fontId="8" fillId="0" borderId="9" xfId="1" applyNumberFormat="1" applyFont="1" applyBorder="1" applyAlignment="1">
      <alignment horizontal="center" vertical="top" wrapText="1"/>
    </xf>
    <xf numFmtId="4" fontId="6" fillId="0" borderId="12" xfId="0" applyNumberFormat="1" applyFont="1" applyBorder="1" applyAlignment="1">
      <alignment wrapText="1"/>
    </xf>
    <xf numFmtId="0" fontId="5" fillId="0" borderId="13" xfId="0" applyFont="1" applyBorder="1" applyAlignment="1">
      <alignment horizontal="center" wrapText="1"/>
    </xf>
    <xf numFmtId="0" fontId="8" fillId="0" borderId="14" xfId="1" applyFont="1" applyBorder="1" applyAlignment="1">
      <alignment horizontal="center" wrapText="1"/>
    </xf>
    <xf numFmtId="0" fontId="8" fillId="0" borderId="14" xfId="1" applyFont="1" applyBorder="1" applyAlignment="1">
      <alignment horizontal="left" wrapText="1"/>
    </xf>
    <xf numFmtId="0" fontId="8" fillId="0" borderId="15" xfId="1" applyFont="1" applyBorder="1" applyAlignment="1">
      <alignment horizontal="center" vertical="top" wrapText="1"/>
    </xf>
    <xf numFmtId="164" fontId="8" fillId="0" borderId="7" xfId="1" applyNumberFormat="1" applyFont="1" applyBorder="1" applyAlignment="1">
      <alignment horizontal="center" vertical="top" wrapText="1"/>
    </xf>
    <xf numFmtId="1" fontId="6" fillId="0" borderId="14" xfId="1" applyNumberFormat="1" applyFont="1" applyBorder="1" applyAlignment="1">
      <alignment horizontal="centerContinuous" vertical="top" wrapText="1"/>
    </xf>
    <xf numFmtId="0" fontId="6" fillId="0" borderId="13" xfId="1" applyFont="1" applyBorder="1" applyAlignment="1">
      <alignment horizontal="centerContinuous" wrapText="1"/>
    </xf>
    <xf numFmtId="0" fontId="5" fillId="0" borderId="14" xfId="1" applyFont="1" applyBorder="1" applyAlignment="1">
      <alignment horizontal="centerContinuous" wrapText="1"/>
    </xf>
    <xf numFmtId="0" fontId="5" fillId="0" borderId="16" xfId="1" applyFont="1" applyBorder="1" applyAlignment="1">
      <alignment horizontal="centerContinuous" wrapText="1"/>
    </xf>
    <xf numFmtId="4" fontId="6" fillId="0" borderId="17" xfId="0" applyNumberFormat="1" applyFont="1" applyBorder="1" applyAlignment="1">
      <alignment wrapText="1"/>
    </xf>
    <xf numFmtId="0" fontId="6" fillId="0" borderId="10" xfId="0" applyFont="1" applyBorder="1" applyAlignment="1">
      <alignment horizontal="center" wrapText="1"/>
    </xf>
    <xf numFmtId="0" fontId="6" fillId="0" borderId="18" xfId="1" applyFont="1" applyBorder="1" applyAlignment="1">
      <alignment horizontal="center" textRotation="90" wrapText="1"/>
    </xf>
    <xf numFmtId="0" fontId="8" fillId="0" borderId="19" xfId="1" applyFont="1" applyBorder="1" applyAlignment="1">
      <alignment horizontal="center" wrapText="1"/>
    </xf>
    <xf numFmtId="0" fontId="6" fillId="0" borderId="10" xfId="1" applyFont="1" applyBorder="1" applyAlignment="1">
      <alignment horizontal="center" wrapText="1"/>
    </xf>
    <xf numFmtId="1" fontId="6" fillId="0" borderId="8" xfId="1" applyNumberFormat="1" applyFont="1" applyBorder="1" applyAlignment="1">
      <alignment horizontal="center" wrapText="1"/>
    </xf>
    <xf numFmtId="1" fontId="5" fillId="0" borderId="18" xfId="1" applyNumberFormat="1" applyFont="1" applyBorder="1" applyAlignment="1">
      <alignment horizontal="center" textRotation="90" wrapText="1"/>
    </xf>
    <xf numFmtId="0" fontId="9" fillId="0" borderId="19" xfId="1" applyFont="1" applyBorder="1" applyAlignment="1">
      <alignment horizontal="center" textRotation="90" wrapText="1"/>
    </xf>
    <xf numFmtId="0" fontId="9" fillId="0" borderId="11" xfId="1" applyFont="1" applyBorder="1" applyAlignment="1">
      <alignment horizontal="center" textRotation="90" wrapText="1"/>
    </xf>
    <xf numFmtId="0" fontId="6" fillId="0" borderId="20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1" fontId="6" fillId="0" borderId="8" xfId="1" applyNumberFormat="1" applyFont="1" applyBorder="1" applyAlignment="1">
      <alignment horizontal="center" vertical="center" wrapText="1"/>
    </xf>
    <xf numFmtId="1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wrapText="1"/>
    </xf>
    <xf numFmtId="0" fontId="9" fillId="0" borderId="0" xfId="1" applyFont="1" applyAlignment="1">
      <alignment horizontal="center" wrapText="1"/>
    </xf>
    <xf numFmtId="164" fontId="9" fillId="0" borderId="24" xfId="1" applyNumberFormat="1" applyFont="1" applyBorder="1" applyAlignment="1">
      <alignment horizontal="center" wrapText="1"/>
    </xf>
    <xf numFmtId="1" fontId="9" fillId="0" borderId="25" xfId="1" applyNumberFormat="1" applyFont="1" applyBorder="1" applyAlignment="1">
      <alignment horizontal="center" wrapText="1"/>
    </xf>
    <xf numFmtId="1" fontId="9" fillId="0" borderId="23" xfId="1" applyNumberFormat="1" applyFont="1" applyBorder="1" applyAlignment="1">
      <alignment horizontal="center" wrapText="1"/>
    </xf>
    <xf numFmtId="165" fontId="9" fillId="0" borderId="23" xfId="1" applyNumberFormat="1" applyFont="1" applyBorder="1" applyAlignment="1">
      <alignment horizontal="center" wrapText="1"/>
    </xf>
    <xf numFmtId="1" fontId="9" fillId="0" borderId="12" xfId="1" applyNumberFormat="1" applyFont="1" applyBorder="1" applyAlignment="1">
      <alignment horizontal="center" wrapText="1"/>
    </xf>
    <xf numFmtId="166" fontId="9" fillId="0" borderId="26" xfId="0" applyNumberFormat="1" applyFont="1" applyBorder="1" applyAlignment="1">
      <alignment wrapText="1"/>
    </xf>
    <xf numFmtId="0" fontId="5" fillId="3" borderId="3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35" xfId="0" applyFont="1" applyBorder="1" applyAlignment="1">
      <alignment vertical="center" wrapText="1"/>
    </xf>
    <xf numFmtId="0" fontId="5" fillId="2" borderId="29" xfId="0" applyFont="1" applyFill="1" applyBorder="1" applyAlignment="1" applyProtection="1">
      <alignment vertical="center" wrapText="1"/>
      <protection locked="0"/>
    </xf>
    <xf numFmtId="4" fontId="5" fillId="2" borderId="29" xfId="0" applyNumberFormat="1" applyFont="1" applyFill="1" applyBorder="1" applyAlignment="1" applyProtection="1">
      <alignment horizontal="right" vertical="center" wrapText="1"/>
      <protection locked="0"/>
    </xf>
    <xf numFmtId="1" fontId="5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6" fillId="2" borderId="33" xfId="0" applyFont="1" applyFill="1" applyBorder="1" applyAlignment="1" applyProtection="1">
      <alignment horizontal="center" vertical="center" wrapText="1"/>
      <protection locked="0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vertical="center" wrapText="1"/>
    </xf>
    <xf numFmtId="0" fontId="5" fillId="2" borderId="39" xfId="0" applyFont="1" applyFill="1" applyBorder="1" applyAlignment="1" applyProtection="1">
      <alignment vertical="center" wrapText="1"/>
      <protection locked="0"/>
    </xf>
    <xf numFmtId="4" fontId="5" fillId="2" borderId="39" xfId="0" applyNumberFormat="1" applyFont="1" applyFill="1" applyBorder="1" applyAlignment="1" applyProtection="1">
      <alignment horizontal="right" vertical="center" wrapText="1"/>
      <protection locked="0"/>
    </xf>
    <xf numFmtId="1" fontId="5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40" xfId="0" applyFont="1" applyFill="1" applyBorder="1" applyAlignment="1" applyProtection="1">
      <alignment horizontal="center" vertical="center" wrapText="1"/>
      <protection locked="0"/>
    </xf>
    <xf numFmtId="4" fontId="5" fillId="0" borderId="1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 wrapText="1"/>
    </xf>
    <xf numFmtId="0" fontId="5" fillId="0" borderId="0" xfId="0" applyFont="1" applyAlignment="1" applyProtection="1">
      <alignment vertical="center" wrapText="1"/>
      <protection locked="0"/>
    </xf>
    <xf numFmtId="4" fontId="5" fillId="0" borderId="0" xfId="0" applyNumberFormat="1" applyFont="1" applyAlignment="1" applyProtection="1">
      <alignment horizontal="right" vertical="center" wrapText="1"/>
      <protection locked="0"/>
    </xf>
    <xf numFmtId="1" fontId="5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4" fontId="5" fillId="0" borderId="0" xfId="0" applyNumberFormat="1" applyFont="1" applyAlignment="1">
      <alignment horizontal="right" vertical="center" wrapText="1"/>
    </xf>
    <xf numFmtId="0" fontId="8" fillId="0" borderId="5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3" xfId="1" applyFont="1" applyBorder="1" applyAlignment="1">
      <alignment horizontal="center" wrapText="1"/>
    </xf>
    <xf numFmtId="0" fontId="8" fillId="0" borderId="6" xfId="1" applyFont="1" applyBorder="1" applyAlignment="1">
      <alignment horizontal="center" wrapText="1"/>
    </xf>
    <xf numFmtId="0" fontId="8" fillId="0" borderId="8" xfId="1" applyFont="1" applyBorder="1" applyAlignment="1">
      <alignment horizontal="left" wrapText="1"/>
    </xf>
    <xf numFmtId="0" fontId="8" fillId="0" borderId="10" xfId="1" applyFont="1" applyBorder="1" applyAlignment="1">
      <alignment horizontal="left" wrapText="1"/>
    </xf>
    <xf numFmtId="0" fontId="8" fillId="0" borderId="10" xfId="1" applyFont="1" applyBorder="1" applyAlignment="1">
      <alignment horizontal="center" wrapText="1"/>
    </xf>
    <xf numFmtId="0" fontId="8" fillId="0" borderId="11" xfId="1" applyFont="1" applyBorder="1" applyAlignment="1">
      <alignment horizontal="center" wrapText="1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</cellXfs>
  <cellStyles count="2">
    <cellStyle name="Standard" xfId="0" builtinId="0"/>
    <cellStyle name="Standard_420-Wärme" xfId="1" xr:uid="{00000000-0005-0000-0000-000001000000}"/>
  </cellStyles>
  <dxfs count="2">
    <dxf>
      <fill>
        <patternFill patternType="lightUp">
          <fgColor indexed="10"/>
          <bgColor indexed="65"/>
        </patternFill>
      </fill>
    </dxf>
    <dxf>
      <fill>
        <patternFill patternType="lightUp">
          <fgColor indexed="10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view="pageLayout" zoomScaleNormal="100" workbookViewId="0">
      <selection activeCell="B1" sqref="B1:O20"/>
    </sheetView>
  </sheetViews>
  <sheetFormatPr baseColWidth="10" defaultRowHeight="15" x14ac:dyDescent="0.25"/>
  <cols>
    <col min="1" max="1" width="4.42578125" style="21" customWidth="1"/>
    <col min="2" max="2" width="7" style="21" customWidth="1"/>
    <col min="3" max="3" width="10.28515625" style="21" customWidth="1"/>
    <col min="4" max="4" width="54.5703125" style="24" customWidth="1"/>
    <col min="5" max="5" width="35.140625" style="4" customWidth="1"/>
    <col min="6" max="6" width="16.5703125" style="22" customWidth="1"/>
    <col min="7" max="7" width="7.5703125" style="23" customWidth="1"/>
    <col min="8" max="12" width="4.140625" style="4" customWidth="1"/>
    <col min="13" max="13" width="5.5703125" style="4" customWidth="1"/>
    <col min="14" max="14" width="5.28515625" style="4" customWidth="1"/>
    <col min="15" max="15" width="18.5703125" style="4" customWidth="1"/>
    <col min="16" max="256" width="11.42578125" style="4"/>
    <col min="257" max="257" width="4.42578125" style="4" customWidth="1"/>
    <col min="258" max="258" width="7" style="4" customWidth="1"/>
    <col min="259" max="259" width="10.28515625" style="4" customWidth="1"/>
    <col min="260" max="260" width="54.5703125" style="4" customWidth="1"/>
    <col min="261" max="261" width="35.140625" style="4" customWidth="1"/>
    <col min="262" max="262" width="16.5703125" style="4" customWidth="1"/>
    <col min="263" max="263" width="7.5703125" style="4" customWidth="1"/>
    <col min="264" max="268" width="4.140625" style="4" customWidth="1"/>
    <col min="269" max="269" width="5.5703125" style="4" customWidth="1"/>
    <col min="270" max="270" width="5.28515625" style="4" customWidth="1"/>
    <col min="271" max="271" width="18.5703125" style="4" customWidth="1"/>
    <col min="272" max="512" width="11.42578125" style="4"/>
    <col min="513" max="513" width="4.42578125" style="4" customWidth="1"/>
    <col min="514" max="514" width="7" style="4" customWidth="1"/>
    <col min="515" max="515" width="10.28515625" style="4" customWidth="1"/>
    <col min="516" max="516" width="54.5703125" style="4" customWidth="1"/>
    <col min="517" max="517" width="35.140625" style="4" customWidth="1"/>
    <col min="518" max="518" width="16.5703125" style="4" customWidth="1"/>
    <col min="519" max="519" width="7.5703125" style="4" customWidth="1"/>
    <col min="520" max="524" width="4.140625" style="4" customWidth="1"/>
    <col min="525" max="525" width="5.5703125" style="4" customWidth="1"/>
    <col min="526" max="526" width="5.28515625" style="4" customWidth="1"/>
    <col min="527" max="527" width="18.5703125" style="4" customWidth="1"/>
    <col min="528" max="768" width="11.42578125" style="4"/>
    <col min="769" max="769" width="4.42578125" style="4" customWidth="1"/>
    <col min="770" max="770" width="7" style="4" customWidth="1"/>
    <col min="771" max="771" width="10.28515625" style="4" customWidth="1"/>
    <col min="772" max="772" width="54.5703125" style="4" customWidth="1"/>
    <col min="773" max="773" width="35.140625" style="4" customWidth="1"/>
    <col min="774" max="774" width="16.5703125" style="4" customWidth="1"/>
    <col min="775" max="775" width="7.5703125" style="4" customWidth="1"/>
    <col min="776" max="780" width="4.140625" style="4" customWidth="1"/>
    <col min="781" max="781" width="5.5703125" style="4" customWidth="1"/>
    <col min="782" max="782" width="5.28515625" style="4" customWidth="1"/>
    <col min="783" max="783" width="18.5703125" style="4" customWidth="1"/>
    <col min="784" max="1024" width="11.42578125" style="4"/>
    <col min="1025" max="1025" width="4.42578125" style="4" customWidth="1"/>
    <col min="1026" max="1026" width="7" style="4" customWidth="1"/>
    <col min="1027" max="1027" width="10.28515625" style="4" customWidth="1"/>
    <col min="1028" max="1028" width="54.5703125" style="4" customWidth="1"/>
    <col min="1029" max="1029" width="35.140625" style="4" customWidth="1"/>
    <col min="1030" max="1030" width="16.5703125" style="4" customWidth="1"/>
    <col min="1031" max="1031" width="7.5703125" style="4" customWidth="1"/>
    <col min="1032" max="1036" width="4.140625" style="4" customWidth="1"/>
    <col min="1037" max="1037" width="5.5703125" style="4" customWidth="1"/>
    <col min="1038" max="1038" width="5.28515625" style="4" customWidth="1"/>
    <col min="1039" max="1039" width="18.5703125" style="4" customWidth="1"/>
    <col min="1040" max="1280" width="11.42578125" style="4"/>
    <col min="1281" max="1281" width="4.42578125" style="4" customWidth="1"/>
    <col min="1282" max="1282" width="7" style="4" customWidth="1"/>
    <col min="1283" max="1283" width="10.28515625" style="4" customWidth="1"/>
    <col min="1284" max="1284" width="54.5703125" style="4" customWidth="1"/>
    <col min="1285" max="1285" width="35.140625" style="4" customWidth="1"/>
    <col min="1286" max="1286" width="16.5703125" style="4" customWidth="1"/>
    <col min="1287" max="1287" width="7.5703125" style="4" customWidth="1"/>
    <col min="1288" max="1292" width="4.140625" style="4" customWidth="1"/>
    <col min="1293" max="1293" width="5.5703125" style="4" customWidth="1"/>
    <col min="1294" max="1294" width="5.28515625" style="4" customWidth="1"/>
    <col min="1295" max="1295" width="18.5703125" style="4" customWidth="1"/>
    <col min="1296" max="1536" width="11.42578125" style="4"/>
    <col min="1537" max="1537" width="4.42578125" style="4" customWidth="1"/>
    <col min="1538" max="1538" width="7" style="4" customWidth="1"/>
    <col min="1539" max="1539" width="10.28515625" style="4" customWidth="1"/>
    <col min="1540" max="1540" width="54.5703125" style="4" customWidth="1"/>
    <col min="1541" max="1541" width="35.140625" style="4" customWidth="1"/>
    <col min="1542" max="1542" width="16.5703125" style="4" customWidth="1"/>
    <col min="1543" max="1543" width="7.5703125" style="4" customWidth="1"/>
    <col min="1544" max="1548" width="4.140625" style="4" customWidth="1"/>
    <col min="1549" max="1549" width="5.5703125" style="4" customWidth="1"/>
    <col min="1550" max="1550" width="5.28515625" style="4" customWidth="1"/>
    <col min="1551" max="1551" width="18.5703125" style="4" customWidth="1"/>
    <col min="1552" max="1792" width="11.42578125" style="4"/>
    <col min="1793" max="1793" width="4.42578125" style="4" customWidth="1"/>
    <col min="1794" max="1794" width="7" style="4" customWidth="1"/>
    <col min="1795" max="1795" width="10.28515625" style="4" customWidth="1"/>
    <col min="1796" max="1796" width="54.5703125" style="4" customWidth="1"/>
    <col min="1797" max="1797" width="35.140625" style="4" customWidth="1"/>
    <col min="1798" max="1798" width="16.5703125" style="4" customWidth="1"/>
    <col min="1799" max="1799" width="7.5703125" style="4" customWidth="1"/>
    <col min="1800" max="1804" width="4.140625" style="4" customWidth="1"/>
    <col min="1805" max="1805" width="5.5703125" style="4" customWidth="1"/>
    <col min="1806" max="1806" width="5.28515625" style="4" customWidth="1"/>
    <col min="1807" max="1807" width="18.5703125" style="4" customWidth="1"/>
    <col min="1808" max="2048" width="11.42578125" style="4"/>
    <col min="2049" max="2049" width="4.42578125" style="4" customWidth="1"/>
    <col min="2050" max="2050" width="7" style="4" customWidth="1"/>
    <col min="2051" max="2051" width="10.28515625" style="4" customWidth="1"/>
    <col min="2052" max="2052" width="54.5703125" style="4" customWidth="1"/>
    <col min="2053" max="2053" width="35.140625" style="4" customWidth="1"/>
    <col min="2054" max="2054" width="16.5703125" style="4" customWidth="1"/>
    <col min="2055" max="2055" width="7.5703125" style="4" customWidth="1"/>
    <col min="2056" max="2060" width="4.140625" style="4" customWidth="1"/>
    <col min="2061" max="2061" width="5.5703125" style="4" customWidth="1"/>
    <col min="2062" max="2062" width="5.28515625" style="4" customWidth="1"/>
    <col min="2063" max="2063" width="18.5703125" style="4" customWidth="1"/>
    <col min="2064" max="2304" width="11.42578125" style="4"/>
    <col min="2305" max="2305" width="4.42578125" style="4" customWidth="1"/>
    <col min="2306" max="2306" width="7" style="4" customWidth="1"/>
    <col min="2307" max="2307" width="10.28515625" style="4" customWidth="1"/>
    <col min="2308" max="2308" width="54.5703125" style="4" customWidth="1"/>
    <col min="2309" max="2309" width="35.140625" style="4" customWidth="1"/>
    <col min="2310" max="2310" width="16.5703125" style="4" customWidth="1"/>
    <col min="2311" max="2311" width="7.5703125" style="4" customWidth="1"/>
    <col min="2312" max="2316" width="4.140625" style="4" customWidth="1"/>
    <col min="2317" max="2317" width="5.5703125" style="4" customWidth="1"/>
    <col min="2318" max="2318" width="5.28515625" style="4" customWidth="1"/>
    <col min="2319" max="2319" width="18.5703125" style="4" customWidth="1"/>
    <col min="2320" max="2560" width="11.42578125" style="4"/>
    <col min="2561" max="2561" width="4.42578125" style="4" customWidth="1"/>
    <col min="2562" max="2562" width="7" style="4" customWidth="1"/>
    <col min="2563" max="2563" width="10.28515625" style="4" customWidth="1"/>
    <col min="2564" max="2564" width="54.5703125" style="4" customWidth="1"/>
    <col min="2565" max="2565" width="35.140625" style="4" customWidth="1"/>
    <col min="2566" max="2566" width="16.5703125" style="4" customWidth="1"/>
    <col min="2567" max="2567" width="7.5703125" style="4" customWidth="1"/>
    <col min="2568" max="2572" width="4.140625" style="4" customWidth="1"/>
    <col min="2573" max="2573" width="5.5703125" style="4" customWidth="1"/>
    <col min="2574" max="2574" width="5.28515625" style="4" customWidth="1"/>
    <col min="2575" max="2575" width="18.5703125" style="4" customWidth="1"/>
    <col min="2576" max="2816" width="11.42578125" style="4"/>
    <col min="2817" max="2817" width="4.42578125" style="4" customWidth="1"/>
    <col min="2818" max="2818" width="7" style="4" customWidth="1"/>
    <col min="2819" max="2819" width="10.28515625" style="4" customWidth="1"/>
    <col min="2820" max="2820" width="54.5703125" style="4" customWidth="1"/>
    <col min="2821" max="2821" width="35.140625" style="4" customWidth="1"/>
    <col min="2822" max="2822" width="16.5703125" style="4" customWidth="1"/>
    <col min="2823" max="2823" width="7.5703125" style="4" customWidth="1"/>
    <col min="2824" max="2828" width="4.140625" style="4" customWidth="1"/>
    <col min="2829" max="2829" width="5.5703125" style="4" customWidth="1"/>
    <col min="2830" max="2830" width="5.28515625" style="4" customWidth="1"/>
    <col min="2831" max="2831" width="18.5703125" style="4" customWidth="1"/>
    <col min="2832" max="3072" width="11.42578125" style="4"/>
    <col min="3073" max="3073" width="4.42578125" style="4" customWidth="1"/>
    <col min="3074" max="3074" width="7" style="4" customWidth="1"/>
    <col min="3075" max="3075" width="10.28515625" style="4" customWidth="1"/>
    <col min="3076" max="3076" width="54.5703125" style="4" customWidth="1"/>
    <col min="3077" max="3077" width="35.140625" style="4" customWidth="1"/>
    <col min="3078" max="3078" width="16.5703125" style="4" customWidth="1"/>
    <col min="3079" max="3079" width="7.5703125" style="4" customWidth="1"/>
    <col min="3080" max="3084" width="4.140625" style="4" customWidth="1"/>
    <col min="3085" max="3085" width="5.5703125" style="4" customWidth="1"/>
    <col min="3086" max="3086" width="5.28515625" style="4" customWidth="1"/>
    <col min="3087" max="3087" width="18.5703125" style="4" customWidth="1"/>
    <col min="3088" max="3328" width="11.42578125" style="4"/>
    <col min="3329" max="3329" width="4.42578125" style="4" customWidth="1"/>
    <col min="3330" max="3330" width="7" style="4" customWidth="1"/>
    <col min="3331" max="3331" width="10.28515625" style="4" customWidth="1"/>
    <col min="3332" max="3332" width="54.5703125" style="4" customWidth="1"/>
    <col min="3333" max="3333" width="35.140625" style="4" customWidth="1"/>
    <col min="3334" max="3334" width="16.5703125" style="4" customWidth="1"/>
    <col min="3335" max="3335" width="7.5703125" style="4" customWidth="1"/>
    <col min="3336" max="3340" width="4.140625" style="4" customWidth="1"/>
    <col min="3341" max="3341" width="5.5703125" style="4" customWidth="1"/>
    <col min="3342" max="3342" width="5.28515625" style="4" customWidth="1"/>
    <col min="3343" max="3343" width="18.5703125" style="4" customWidth="1"/>
    <col min="3344" max="3584" width="11.42578125" style="4"/>
    <col min="3585" max="3585" width="4.42578125" style="4" customWidth="1"/>
    <col min="3586" max="3586" width="7" style="4" customWidth="1"/>
    <col min="3587" max="3587" width="10.28515625" style="4" customWidth="1"/>
    <col min="3588" max="3588" width="54.5703125" style="4" customWidth="1"/>
    <col min="3589" max="3589" width="35.140625" style="4" customWidth="1"/>
    <col min="3590" max="3590" width="16.5703125" style="4" customWidth="1"/>
    <col min="3591" max="3591" width="7.5703125" style="4" customWidth="1"/>
    <col min="3592" max="3596" width="4.140625" style="4" customWidth="1"/>
    <col min="3597" max="3597" width="5.5703125" style="4" customWidth="1"/>
    <col min="3598" max="3598" width="5.28515625" style="4" customWidth="1"/>
    <col min="3599" max="3599" width="18.5703125" style="4" customWidth="1"/>
    <col min="3600" max="3840" width="11.42578125" style="4"/>
    <col min="3841" max="3841" width="4.42578125" style="4" customWidth="1"/>
    <col min="3842" max="3842" width="7" style="4" customWidth="1"/>
    <col min="3843" max="3843" width="10.28515625" style="4" customWidth="1"/>
    <col min="3844" max="3844" width="54.5703125" style="4" customWidth="1"/>
    <col min="3845" max="3845" width="35.140625" style="4" customWidth="1"/>
    <col min="3846" max="3846" width="16.5703125" style="4" customWidth="1"/>
    <col min="3847" max="3847" width="7.5703125" style="4" customWidth="1"/>
    <col min="3848" max="3852" width="4.140625" style="4" customWidth="1"/>
    <col min="3853" max="3853" width="5.5703125" style="4" customWidth="1"/>
    <col min="3854" max="3854" width="5.28515625" style="4" customWidth="1"/>
    <col min="3855" max="3855" width="18.5703125" style="4" customWidth="1"/>
    <col min="3856" max="4096" width="11.42578125" style="4"/>
    <col min="4097" max="4097" width="4.42578125" style="4" customWidth="1"/>
    <col min="4098" max="4098" width="7" style="4" customWidth="1"/>
    <col min="4099" max="4099" width="10.28515625" style="4" customWidth="1"/>
    <col min="4100" max="4100" width="54.5703125" style="4" customWidth="1"/>
    <col min="4101" max="4101" width="35.140625" style="4" customWidth="1"/>
    <col min="4102" max="4102" width="16.5703125" style="4" customWidth="1"/>
    <col min="4103" max="4103" width="7.5703125" style="4" customWidth="1"/>
    <col min="4104" max="4108" width="4.140625" style="4" customWidth="1"/>
    <col min="4109" max="4109" width="5.5703125" style="4" customWidth="1"/>
    <col min="4110" max="4110" width="5.28515625" style="4" customWidth="1"/>
    <col min="4111" max="4111" width="18.5703125" style="4" customWidth="1"/>
    <col min="4112" max="4352" width="11.42578125" style="4"/>
    <col min="4353" max="4353" width="4.42578125" style="4" customWidth="1"/>
    <col min="4354" max="4354" width="7" style="4" customWidth="1"/>
    <col min="4355" max="4355" width="10.28515625" style="4" customWidth="1"/>
    <col min="4356" max="4356" width="54.5703125" style="4" customWidth="1"/>
    <col min="4357" max="4357" width="35.140625" style="4" customWidth="1"/>
    <col min="4358" max="4358" width="16.5703125" style="4" customWidth="1"/>
    <col min="4359" max="4359" width="7.5703125" style="4" customWidth="1"/>
    <col min="4360" max="4364" width="4.140625" style="4" customWidth="1"/>
    <col min="4365" max="4365" width="5.5703125" style="4" customWidth="1"/>
    <col min="4366" max="4366" width="5.28515625" style="4" customWidth="1"/>
    <col min="4367" max="4367" width="18.5703125" style="4" customWidth="1"/>
    <col min="4368" max="4608" width="11.42578125" style="4"/>
    <col min="4609" max="4609" width="4.42578125" style="4" customWidth="1"/>
    <col min="4610" max="4610" width="7" style="4" customWidth="1"/>
    <col min="4611" max="4611" width="10.28515625" style="4" customWidth="1"/>
    <col min="4612" max="4612" width="54.5703125" style="4" customWidth="1"/>
    <col min="4613" max="4613" width="35.140625" style="4" customWidth="1"/>
    <col min="4614" max="4614" width="16.5703125" style="4" customWidth="1"/>
    <col min="4615" max="4615" width="7.5703125" style="4" customWidth="1"/>
    <col min="4616" max="4620" width="4.140625" style="4" customWidth="1"/>
    <col min="4621" max="4621" width="5.5703125" style="4" customWidth="1"/>
    <col min="4622" max="4622" width="5.28515625" style="4" customWidth="1"/>
    <col min="4623" max="4623" width="18.5703125" style="4" customWidth="1"/>
    <col min="4624" max="4864" width="11.42578125" style="4"/>
    <col min="4865" max="4865" width="4.42578125" style="4" customWidth="1"/>
    <col min="4866" max="4866" width="7" style="4" customWidth="1"/>
    <col min="4867" max="4867" width="10.28515625" style="4" customWidth="1"/>
    <col min="4868" max="4868" width="54.5703125" style="4" customWidth="1"/>
    <col min="4869" max="4869" width="35.140625" style="4" customWidth="1"/>
    <col min="4870" max="4870" width="16.5703125" style="4" customWidth="1"/>
    <col min="4871" max="4871" width="7.5703125" style="4" customWidth="1"/>
    <col min="4872" max="4876" width="4.140625" style="4" customWidth="1"/>
    <col min="4877" max="4877" width="5.5703125" style="4" customWidth="1"/>
    <col min="4878" max="4878" width="5.28515625" style="4" customWidth="1"/>
    <col min="4879" max="4879" width="18.5703125" style="4" customWidth="1"/>
    <col min="4880" max="5120" width="11.42578125" style="4"/>
    <col min="5121" max="5121" width="4.42578125" style="4" customWidth="1"/>
    <col min="5122" max="5122" width="7" style="4" customWidth="1"/>
    <col min="5123" max="5123" width="10.28515625" style="4" customWidth="1"/>
    <col min="5124" max="5124" width="54.5703125" style="4" customWidth="1"/>
    <col min="5125" max="5125" width="35.140625" style="4" customWidth="1"/>
    <col min="5126" max="5126" width="16.5703125" style="4" customWidth="1"/>
    <col min="5127" max="5127" width="7.5703125" style="4" customWidth="1"/>
    <col min="5128" max="5132" width="4.140625" style="4" customWidth="1"/>
    <col min="5133" max="5133" width="5.5703125" style="4" customWidth="1"/>
    <col min="5134" max="5134" width="5.28515625" style="4" customWidth="1"/>
    <col min="5135" max="5135" width="18.5703125" style="4" customWidth="1"/>
    <col min="5136" max="5376" width="11.42578125" style="4"/>
    <col min="5377" max="5377" width="4.42578125" style="4" customWidth="1"/>
    <col min="5378" max="5378" width="7" style="4" customWidth="1"/>
    <col min="5379" max="5379" width="10.28515625" style="4" customWidth="1"/>
    <col min="5380" max="5380" width="54.5703125" style="4" customWidth="1"/>
    <col min="5381" max="5381" width="35.140625" style="4" customWidth="1"/>
    <col min="5382" max="5382" width="16.5703125" style="4" customWidth="1"/>
    <col min="5383" max="5383" width="7.5703125" style="4" customWidth="1"/>
    <col min="5384" max="5388" width="4.140625" style="4" customWidth="1"/>
    <col min="5389" max="5389" width="5.5703125" style="4" customWidth="1"/>
    <col min="5390" max="5390" width="5.28515625" style="4" customWidth="1"/>
    <col min="5391" max="5391" width="18.5703125" style="4" customWidth="1"/>
    <col min="5392" max="5632" width="11.42578125" style="4"/>
    <col min="5633" max="5633" width="4.42578125" style="4" customWidth="1"/>
    <col min="5634" max="5634" width="7" style="4" customWidth="1"/>
    <col min="5635" max="5635" width="10.28515625" style="4" customWidth="1"/>
    <col min="5636" max="5636" width="54.5703125" style="4" customWidth="1"/>
    <col min="5637" max="5637" width="35.140625" style="4" customWidth="1"/>
    <col min="5638" max="5638" width="16.5703125" style="4" customWidth="1"/>
    <col min="5639" max="5639" width="7.5703125" style="4" customWidth="1"/>
    <col min="5640" max="5644" width="4.140625" style="4" customWidth="1"/>
    <col min="5645" max="5645" width="5.5703125" style="4" customWidth="1"/>
    <col min="5646" max="5646" width="5.28515625" style="4" customWidth="1"/>
    <col min="5647" max="5647" width="18.5703125" style="4" customWidth="1"/>
    <col min="5648" max="5888" width="11.42578125" style="4"/>
    <col min="5889" max="5889" width="4.42578125" style="4" customWidth="1"/>
    <col min="5890" max="5890" width="7" style="4" customWidth="1"/>
    <col min="5891" max="5891" width="10.28515625" style="4" customWidth="1"/>
    <col min="5892" max="5892" width="54.5703125" style="4" customWidth="1"/>
    <col min="5893" max="5893" width="35.140625" style="4" customWidth="1"/>
    <col min="5894" max="5894" width="16.5703125" style="4" customWidth="1"/>
    <col min="5895" max="5895" width="7.5703125" style="4" customWidth="1"/>
    <col min="5896" max="5900" width="4.140625" style="4" customWidth="1"/>
    <col min="5901" max="5901" width="5.5703125" style="4" customWidth="1"/>
    <col min="5902" max="5902" width="5.28515625" style="4" customWidth="1"/>
    <col min="5903" max="5903" width="18.5703125" style="4" customWidth="1"/>
    <col min="5904" max="6144" width="11.42578125" style="4"/>
    <col min="6145" max="6145" width="4.42578125" style="4" customWidth="1"/>
    <col min="6146" max="6146" width="7" style="4" customWidth="1"/>
    <col min="6147" max="6147" width="10.28515625" style="4" customWidth="1"/>
    <col min="6148" max="6148" width="54.5703125" style="4" customWidth="1"/>
    <col min="6149" max="6149" width="35.140625" style="4" customWidth="1"/>
    <col min="6150" max="6150" width="16.5703125" style="4" customWidth="1"/>
    <col min="6151" max="6151" width="7.5703125" style="4" customWidth="1"/>
    <col min="6152" max="6156" width="4.140625" style="4" customWidth="1"/>
    <col min="6157" max="6157" width="5.5703125" style="4" customWidth="1"/>
    <col min="6158" max="6158" width="5.28515625" style="4" customWidth="1"/>
    <col min="6159" max="6159" width="18.5703125" style="4" customWidth="1"/>
    <col min="6160" max="6400" width="11.42578125" style="4"/>
    <col min="6401" max="6401" width="4.42578125" style="4" customWidth="1"/>
    <col min="6402" max="6402" width="7" style="4" customWidth="1"/>
    <col min="6403" max="6403" width="10.28515625" style="4" customWidth="1"/>
    <col min="6404" max="6404" width="54.5703125" style="4" customWidth="1"/>
    <col min="6405" max="6405" width="35.140625" style="4" customWidth="1"/>
    <col min="6406" max="6406" width="16.5703125" style="4" customWidth="1"/>
    <col min="6407" max="6407" width="7.5703125" style="4" customWidth="1"/>
    <col min="6408" max="6412" width="4.140625" style="4" customWidth="1"/>
    <col min="6413" max="6413" width="5.5703125" style="4" customWidth="1"/>
    <col min="6414" max="6414" width="5.28515625" style="4" customWidth="1"/>
    <col min="6415" max="6415" width="18.5703125" style="4" customWidth="1"/>
    <col min="6416" max="6656" width="11.42578125" style="4"/>
    <col min="6657" max="6657" width="4.42578125" style="4" customWidth="1"/>
    <col min="6658" max="6658" width="7" style="4" customWidth="1"/>
    <col min="6659" max="6659" width="10.28515625" style="4" customWidth="1"/>
    <col min="6660" max="6660" width="54.5703125" style="4" customWidth="1"/>
    <col min="6661" max="6661" width="35.140625" style="4" customWidth="1"/>
    <col min="6662" max="6662" width="16.5703125" style="4" customWidth="1"/>
    <col min="6663" max="6663" width="7.5703125" style="4" customWidth="1"/>
    <col min="6664" max="6668" width="4.140625" style="4" customWidth="1"/>
    <col min="6669" max="6669" width="5.5703125" style="4" customWidth="1"/>
    <col min="6670" max="6670" width="5.28515625" style="4" customWidth="1"/>
    <col min="6671" max="6671" width="18.5703125" style="4" customWidth="1"/>
    <col min="6672" max="6912" width="11.42578125" style="4"/>
    <col min="6913" max="6913" width="4.42578125" style="4" customWidth="1"/>
    <col min="6914" max="6914" width="7" style="4" customWidth="1"/>
    <col min="6915" max="6915" width="10.28515625" style="4" customWidth="1"/>
    <col min="6916" max="6916" width="54.5703125" style="4" customWidth="1"/>
    <col min="6917" max="6917" width="35.140625" style="4" customWidth="1"/>
    <col min="6918" max="6918" width="16.5703125" style="4" customWidth="1"/>
    <col min="6919" max="6919" width="7.5703125" style="4" customWidth="1"/>
    <col min="6920" max="6924" width="4.140625" style="4" customWidth="1"/>
    <col min="6925" max="6925" width="5.5703125" style="4" customWidth="1"/>
    <col min="6926" max="6926" width="5.28515625" style="4" customWidth="1"/>
    <col min="6927" max="6927" width="18.5703125" style="4" customWidth="1"/>
    <col min="6928" max="7168" width="11.42578125" style="4"/>
    <col min="7169" max="7169" width="4.42578125" style="4" customWidth="1"/>
    <col min="7170" max="7170" width="7" style="4" customWidth="1"/>
    <col min="7171" max="7171" width="10.28515625" style="4" customWidth="1"/>
    <col min="7172" max="7172" width="54.5703125" style="4" customWidth="1"/>
    <col min="7173" max="7173" width="35.140625" style="4" customWidth="1"/>
    <col min="7174" max="7174" width="16.5703125" style="4" customWidth="1"/>
    <col min="7175" max="7175" width="7.5703125" style="4" customWidth="1"/>
    <col min="7176" max="7180" width="4.140625" style="4" customWidth="1"/>
    <col min="7181" max="7181" width="5.5703125" style="4" customWidth="1"/>
    <col min="7182" max="7182" width="5.28515625" style="4" customWidth="1"/>
    <col min="7183" max="7183" width="18.5703125" style="4" customWidth="1"/>
    <col min="7184" max="7424" width="11.42578125" style="4"/>
    <col min="7425" max="7425" width="4.42578125" style="4" customWidth="1"/>
    <col min="7426" max="7426" width="7" style="4" customWidth="1"/>
    <col min="7427" max="7427" width="10.28515625" style="4" customWidth="1"/>
    <col min="7428" max="7428" width="54.5703125" style="4" customWidth="1"/>
    <col min="7429" max="7429" width="35.140625" style="4" customWidth="1"/>
    <col min="7430" max="7430" width="16.5703125" style="4" customWidth="1"/>
    <col min="7431" max="7431" width="7.5703125" style="4" customWidth="1"/>
    <col min="7432" max="7436" width="4.140625" style="4" customWidth="1"/>
    <col min="7437" max="7437" width="5.5703125" style="4" customWidth="1"/>
    <col min="7438" max="7438" width="5.28515625" style="4" customWidth="1"/>
    <col min="7439" max="7439" width="18.5703125" style="4" customWidth="1"/>
    <col min="7440" max="7680" width="11.42578125" style="4"/>
    <col min="7681" max="7681" width="4.42578125" style="4" customWidth="1"/>
    <col min="7682" max="7682" width="7" style="4" customWidth="1"/>
    <col min="7683" max="7683" width="10.28515625" style="4" customWidth="1"/>
    <col min="7684" max="7684" width="54.5703125" style="4" customWidth="1"/>
    <col min="7685" max="7685" width="35.140625" style="4" customWidth="1"/>
    <col min="7686" max="7686" width="16.5703125" style="4" customWidth="1"/>
    <col min="7687" max="7687" width="7.5703125" style="4" customWidth="1"/>
    <col min="7688" max="7692" width="4.140625" style="4" customWidth="1"/>
    <col min="7693" max="7693" width="5.5703125" style="4" customWidth="1"/>
    <col min="7694" max="7694" width="5.28515625" style="4" customWidth="1"/>
    <col min="7695" max="7695" width="18.5703125" style="4" customWidth="1"/>
    <col min="7696" max="7936" width="11.42578125" style="4"/>
    <col min="7937" max="7937" width="4.42578125" style="4" customWidth="1"/>
    <col min="7938" max="7938" width="7" style="4" customWidth="1"/>
    <col min="7939" max="7939" width="10.28515625" style="4" customWidth="1"/>
    <col min="7940" max="7940" width="54.5703125" style="4" customWidth="1"/>
    <col min="7941" max="7941" width="35.140625" style="4" customWidth="1"/>
    <col min="7942" max="7942" width="16.5703125" style="4" customWidth="1"/>
    <col min="7943" max="7943" width="7.5703125" style="4" customWidth="1"/>
    <col min="7944" max="7948" width="4.140625" style="4" customWidth="1"/>
    <col min="7949" max="7949" width="5.5703125" style="4" customWidth="1"/>
    <col min="7950" max="7950" width="5.28515625" style="4" customWidth="1"/>
    <col min="7951" max="7951" width="18.5703125" style="4" customWidth="1"/>
    <col min="7952" max="8192" width="11.42578125" style="4"/>
    <col min="8193" max="8193" width="4.42578125" style="4" customWidth="1"/>
    <col min="8194" max="8194" width="7" style="4" customWidth="1"/>
    <col min="8195" max="8195" width="10.28515625" style="4" customWidth="1"/>
    <col min="8196" max="8196" width="54.5703125" style="4" customWidth="1"/>
    <col min="8197" max="8197" width="35.140625" style="4" customWidth="1"/>
    <col min="8198" max="8198" width="16.5703125" style="4" customWidth="1"/>
    <col min="8199" max="8199" width="7.5703125" style="4" customWidth="1"/>
    <col min="8200" max="8204" width="4.140625" style="4" customWidth="1"/>
    <col min="8205" max="8205" width="5.5703125" style="4" customWidth="1"/>
    <col min="8206" max="8206" width="5.28515625" style="4" customWidth="1"/>
    <col min="8207" max="8207" width="18.5703125" style="4" customWidth="1"/>
    <col min="8208" max="8448" width="11.42578125" style="4"/>
    <col min="8449" max="8449" width="4.42578125" style="4" customWidth="1"/>
    <col min="8450" max="8450" width="7" style="4" customWidth="1"/>
    <col min="8451" max="8451" width="10.28515625" style="4" customWidth="1"/>
    <col min="8452" max="8452" width="54.5703125" style="4" customWidth="1"/>
    <col min="8453" max="8453" width="35.140625" style="4" customWidth="1"/>
    <col min="8454" max="8454" width="16.5703125" style="4" customWidth="1"/>
    <col min="8455" max="8455" width="7.5703125" style="4" customWidth="1"/>
    <col min="8456" max="8460" width="4.140625" style="4" customWidth="1"/>
    <col min="8461" max="8461" width="5.5703125" style="4" customWidth="1"/>
    <col min="8462" max="8462" width="5.28515625" style="4" customWidth="1"/>
    <col min="8463" max="8463" width="18.5703125" style="4" customWidth="1"/>
    <col min="8464" max="8704" width="11.42578125" style="4"/>
    <col min="8705" max="8705" width="4.42578125" style="4" customWidth="1"/>
    <col min="8706" max="8706" width="7" style="4" customWidth="1"/>
    <col min="8707" max="8707" width="10.28515625" style="4" customWidth="1"/>
    <col min="8708" max="8708" width="54.5703125" style="4" customWidth="1"/>
    <col min="8709" max="8709" width="35.140625" style="4" customWidth="1"/>
    <col min="8710" max="8710" width="16.5703125" style="4" customWidth="1"/>
    <col min="8711" max="8711" width="7.5703125" style="4" customWidth="1"/>
    <col min="8712" max="8716" width="4.140625" style="4" customWidth="1"/>
    <col min="8717" max="8717" width="5.5703125" style="4" customWidth="1"/>
    <col min="8718" max="8718" width="5.28515625" style="4" customWidth="1"/>
    <col min="8719" max="8719" width="18.5703125" style="4" customWidth="1"/>
    <col min="8720" max="8960" width="11.42578125" style="4"/>
    <col min="8961" max="8961" width="4.42578125" style="4" customWidth="1"/>
    <col min="8962" max="8962" width="7" style="4" customWidth="1"/>
    <col min="8963" max="8963" width="10.28515625" style="4" customWidth="1"/>
    <col min="8964" max="8964" width="54.5703125" style="4" customWidth="1"/>
    <col min="8965" max="8965" width="35.140625" style="4" customWidth="1"/>
    <col min="8966" max="8966" width="16.5703125" style="4" customWidth="1"/>
    <col min="8967" max="8967" width="7.5703125" style="4" customWidth="1"/>
    <col min="8968" max="8972" width="4.140625" style="4" customWidth="1"/>
    <col min="8973" max="8973" width="5.5703125" style="4" customWidth="1"/>
    <col min="8974" max="8974" width="5.28515625" style="4" customWidth="1"/>
    <col min="8975" max="8975" width="18.5703125" style="4" customWidth="1"/>
    <col min="8976" max="9216" width="11.42578125" style="4"/>
    <col min="9217" max="9217" width="4.42578125" style="4" customWidth="1"/>
    <col min="9218" max="9218" width="7" style="4" customWidth="1"/>
    <col min="9219" max="9219" width="10.28515625" style="4" customWidth="1"/>
    <col min="9220" max="9220" width="54.5703125" style="4" customWidth="1"/>
    <col min="9221" max="9221" width="35.140625" style="4" customWidth="1"/>
    <col min="9222" max="9222" width="16.5703125" style="4" customWidth="1"/>
    <col min="9223" max="9223" width="7.5703125" style="4" customWidth="1"/>
    <col min="9224" max="9228" width="4.140625" style="4" customWidth="1"/>
    <col min="9229" max="9229" width="5.5703125" style="4" customWidth="1"/>
    <col min="9230" max="9230" width="5.28515625" style="4" customWidth="1"/>
    <col min="9231" max="9231" width="18.5703125" style="4" customWidth="1"/>
    <col min="9232" max="9472" width="11.42578125" style="4"/>
    <col min="9473" max="9473" width="4.42578125" style="4" customWidth="1"/>
    <col min="9474" max="9474" width="7" style="4" customWidth="1"/>
    <col min="9475" max="9475" width="10.28515625" style="4" customWidth="1"/>
    <col min="9476" max="9476" width="54.5703125" style="4" customWidth="1"/>
    <col min="9477" max="9477" width="35.140625" style="4" customWidth="1"/>
    <col min="9478" max="9478" width="16.5703125" style="4" customWidth="1"/>
    <col min="9479" max="9479" width="7.5703125" style="4" customWidth="1"/>
    <col min="9480" max="9484" width="4.140625" style="4" customWidth="1"/>
    <col min="9485" max="9485" width="5.5703125" style="4" customWidth="1"/>
    <col min="9486" max="9486" width="5.28515625" style="4" customWidth="1"/>
    <col min="9487" max="9487" width="18.5703125" style="4" customWidth="1"/>
    <col min="9488" max="9728" width="11.42578125" style="4"/>
    <col min="9729" max="9729" width="4.42578125" style="4" customWidth="1"/>
    <col min="9730" max="9730" width="7" style="4" customWidth="1"/>
    <col min="9731" max="9731" width="10.28515625" style="4" customWidth="1"/>
    <col min="9732" max="9732" width="54.5703125" style="4" customWidth="1"/>
    <col min="9733" max="9733" width="35.140625" style="4" customWidth="1"/>
    <col min="9734" max="9734" width="16.5703125" style="4" customWidth="1"/>
    <col min="9735" max="9735" width="7.5703125" style="4" customWidth="1"/>
    <col min="9736" max="9740" width="4.140625" style="4" customWidth="1"/>
    <col min="9741" max="9741" width="5.5703125" style="4" customWidth="1"/>
    <col min="9742" max="9742" width="5.28515625" style="4" customWidth="1"/>
    <col min="9743" max="9743" width="18.5703125" style="4" customWidth="1"/>
    <col min="9744" max="9984" width="11.42578125" style="4"/>
    <col min="9985" max="9985" width="4.42578125" style="4" customWidth="1"/>
    <col min="9986" max="9986" width="7" style="4" customWidth="1"/>
    <col min="9987" max="9987" width="10.28515625" style="4" customWidth="1"/>
    <col min="9988" max="9988" width="54.5703125" style="4" customWidth="1"/>
    <col min="9989" max="9989" width="35.140625" style="4" customWidth="1"/>
    <col min="9990" max="9990" width="16.5703125" style="4" customWidth="1"/>
    <col min="9991" max="9991" width="7.5703125" style="4" customWidth="1"/>
    <col min="9992" max="9996" width="4.140625" style="4" customWidth="1"/>
    <col min="9997" max="9997" width="5.5703125" style="4" customWidth="1"/>
    <col min="9998" max="9998" width="5.28515625" style="4" customWidth="1"/>
    <col min="9999" max="9999" width="18.5703125" style="4" customWidth="1"/>
    <col min="10000" max="10240" width="11.42578125" style="4"/>
    <col min="10241" max="10241" width="4.42578125" style="4" customWidth="1"/>
    <col min="10242" max="10242" width="7" style="4" customWidth="1"/>
    <col min="10243" max="10243" width="10.28515625" style="4" customWidth="1"/>
    <col min="10244" max="10244" width="54.5703125" style="4" customWidth="1"/>
    <col min="10245" max="10245" width="35.140625" style="4" customWidth="1"/>
    <col min="10246" max="10246" width="16.5703125" style="4" customWidth="1"/>
    <col min="10247" max="10247" width="7.5703125" style="4" customWidth="1"/>
    <col min="10248" max="10252" width="4.140625" style="4" customWidth="1"/>
    <col min="10253" max="10253" width="5.5703125" style="4" customWidth="1"/>
    <col min="10254" max="10254" width="5.28515625" style="4" customWidth="1"/>
    <col min="10255" max="10255" width="18.5703125" style="4" customWidth="1"/>
    <col min="10256" max="10496" width="11.42578125" style="4"/>
    <col min="10497" max="10497" width="4.42578125" style="4" customWidth="1"/>
    <col min="10498" max="10498" width="7" style="4" customWidth="1"/>
    <col min="10499" max="10499" width="10.28515625" style="4" customWidth="1"/>
    <col min="10500" max="10500" width="54.5703125" style="4" customWidth="1"/>
    <col min="10501" max="10501" width="35.140625" style="4" customWidth="1"/>
    <col min="10502" max="10502" width="16.5703125" style="4" customWidth="1"/>
    <col min="10503" max="10503" width="7.5703125" style="4" customWidth="1"/>
    <col min="10504" max="10508" width="4.140625" style="4" customWidth="1"/>
    <col min="10509" max="10509" width="5.5703125" style="4" customWidth="1"/>
    <col min="10510" max="10510" width="5.28515625" style="4" customWidth="1"/>
    <col min="10511" max="10511" width="18.5703125" style="4" customWidth="1"/>
    <col min="10512" max="10752" width="11.42578125" style="4"/>
    <col min="10753" max="10753" width="4.42578125" style="4" customWidth="1"/>
    <col min="10754" max="10754" width="7" style="4" customWidth="1"/>
    <col min="10755" max="10755" width="10.28515625" style="4" customWidth="1"/>
    <col min="10756" max="10756" width="54.5703125" style="4" customWidth="1"/>
    <col min="10757" max="10757" width="35.140625" style="4" customWidth="1"/>
    <col min="10758" max="10758" width="16.5703125" style="4" customWidth="1"/>
    <col min="10759" max="10759" width="7.5703125" style="4" customWidth="1"/>
    <col min="10760" max="10764" width="4.140625" style="4" customWidth="1"/>
    <col min="10765" max="10765" width="5.5703125" style="4" customWidth="1"/>
    <col min="10766" max="10766" width="5.28515625" style="4" customWidth="1"/>
    <col min="10767" max="10767" width="18.5703125" style="4" customWidth="1"/>
    <col min="10768" max="11008" width="11.42578125" style="4"/>
    <col min="11009" max="11009" width="4.42578125" style="4" customWidth="1"/>
    <col min="11010" max="11010" width="7" style="4" customWidth="1"/>
    <col min="11011" max="11011" width="10.28515625" style="4" customWidth="1"/>
    <col min="11012" max="11012" width="54.5703125" style="4" customWidth="1"/>
    <col min="11013" max="11013" width="35.140625" style="4" customWidth="1"/>
    <col min="11014" max="11014" width="16.5703125" style="4" customWidth="1"/>
    <col min="11015" max="11015" width="7.5703125" style="4" customWidth="1"/>
    <col min="11016" max="11020" width="4.140625" style="4" customWidth="1"/>
    <col min="11021" max="11021" width="5.5703125" style="4" customWidth="1"/>
    <col min="11022" max="11022" width="5.28515625" style="4" customWidth="1"/>
    <col min="11023" max="11023" width="18.5703125" style="4" customWidth="1"/>
    <col min="11024" max="11264" width="11.42578125" style="4"/>
    <col min="11265" max="11265" width="4.42578125" style="4" customWidth="1"/>
    <col min="11266" max="11266" width="7" style="4" customWidth="1"/>
    <col min="11267" max="11267" width="10.28515625" style="4" customWidth="1"/>
    <col min="11268" max="11268" width="54.5703125" style="4" customWidth="1"/>
    <col min="11269" max="11269" width="35.140625" style="4" customWidth="1"/>
    <col min="11270" max="11270" width="16.5703125" style="4" customWidth="1"/>
    <col min="11271" max="11271" width="7.5703125" style="4" customWidth="1"/>
    <col min="11272" max="11276" width="4.140625" style="4" customWidth="1"/>
    <col min="11277" max="11277" width="5.5703125" style="4" customWidth="1"/>
    <col min="11278" max="11278" width="5.28515625" style="4" customWidth="1"/>
    <col min="11279" max="11279" width="18.5703125" style="4" customWidth="1"/>
    <col min="11280" max="11520" width="11.42578125" style="4"/>
    <col min="11521" max="11521" width="4.42578125" style="4" customWidth="1"/>
    <col min="11522" max="11522" width="7" style="4" customWidth="1"/>
    <col min="11523" max="11523" width="10.28515625" style="4" customWidth="1"/>
    <col min="11524" max="11524" width="54.5703125" style="4" customWidth="1"/>
    <col min="11525" max="11525" width="35.140625" style="4" customWidth="1"/>
    <col min="11526" max="11526" width="16.5703125" style="4" customWidth="1"/>
    <col min="11527" max="11527" width="7.5703125" style="4" customWidth="1"/>
    <col min="11528" max="11532" width="4.140625" style="4" customWidth="1"/>
    <col min="11533" max="11533" width="5.5703125" style="4" customWidth="1"/>
    <col min="11534" max="11534" width="5.28515625" style="4" customWidth="1"/>
    <col min="11535" max="11535" width="18.5703125" style="4" customWidth="1"/>
    <col min="11536" max="11776" width="11.42578125" style="4"/>
    <col min="11777" max="11777" width="4.42578125" style="4" customWidth="1"/>
    <col min="11778" max="11778" width="7" style="4" customWidth="1"/>
    <col min="11779" max="11779" width="10.28515625" style="4" customWidth="1"/>
    <col min="11780" max="11780" width="54.5703125" style="4" customWidth="1"/>
    <col min="11781" max="11781" width="35.140625" style="4" customWidth="1"/>
    <col min="11782" max="11782" width="16.5703125" style="4" customWidth="1"/>
    <col min="11783" max="11783" width="7.5703125" style="4" customWidth="1"/>
    <col min="11784" max="11788" width="4.140625" style="4" customWidth="1"/>
    <col min="11789" max="11789" width="5.5703125" style="4" customWidth="1"/>
    <col min="11790" max="11790" width="5.28515625" style="4" customWidth="1"/>
    <col min="11791" max="11791" width="18.5703125" style="4" customWidth="1"/>
    <col min="11792" max="12032" width="11.42578125" style="4"/>
    <col min="12033" max="12033" width="4.42578125" style="4" customWidth="1"/>
    <col min="12034" max="12034" width="7" style="4" customWidth="1"/>
    <col min="12035" max="12035" width="10.28515625" style="4" customWidth="1"/>
    <col min="12036" max="12036" width="54.5703125" style="4" customWidth="1"/>
    <col min="12037" max="12037" width="35.140625" style="4" customWidth="1"/>
    <col min="12038" max="12038" width="16.5703125" style="4" customWidth="1"/>
    <col min="12039" max="12039" width="7.5703125" style="4" customWidth="1"/>
    <col min="12040" max="12044" width="4.140625" style="4" customWidth="1"/>
    <col min="12045" max="12045" width="5.5703125" style="4" customWidth="1"/>
    <col min="12046" max="12046" width="5.28515625" style="4" customWidth="1"/>
    <col min="12047" max="12047" width="18.5703125" style="4" customWidth="1"/>
    <col min="12048" max="12288" width="11.42578125" style="4"/>
    <col min="12289" max="12289" width="4.42578125" style="4" customWidth="1"/>
    <col min="12290" max="12290" width="7" style="4" customWidth="1"/>
    <col min="12291" max="12291" width="10.28515625" style="4" customWidth="1"/>
    <col min="12292" max="12292" width="54.5703125" style="4" customWidth="1"/>
    <col min="12293" max="12293" width="35.140625" style="4" customWidth="1"/>
    <col min="12294" max="12294" width="16.5703125" style="4" customWidth="1"/>
    <col min="12295" max="12295" width="7.5703125" style="4" customWidth="1"/>
    <col min="12296" max="12300" width="4.140625" style="4" customWidth="1"/>
    <col min="12301" max="12301" width="5.5703125" style="4" customWidth="1"/>
    <col min="12302" max="12302" width="5.28515625" style="4" customWidth="1"/>
    <col min="12303" max="12303" width="18.5703125" style="4" customWidth="1"/>
    <col min="12304" max="12544" width="11.42578125" style="4"/>
    <col min="12545" max="12545" width="4.42578125" style="4" customWidth="1"/>
    <col min="12546" max="12546" width="7" style="4" customWidth="1"/>
    <col min="12547" max="12547" width="10.28515625" style="4" customWidth="1"/>
    <col min="12548" max="12548" width="54.5703125" style="4" customWidth="1"/>
    <col min="12549" max="12549" width="35.140625" style="4" customWidth="1"/>
    <col min="12550" max="12550" width="16.5703125" style="4" customWidth="1"/>
    <col min="12551" max="12551" width="7.5703125" style="4" customWidth="1"/>
    <col min="12552" max="12556" width="4.140625" style="4" customWidth="1"/>
    <col min="12557" max="12557" width="5.5703125" style="4" customWidth="1"/>
    <col min="12558" max="12558" width="5.28515625" style="4" customWidth="1"/>
    <col min="12559" max="12559" width="18.5703125" style="4" customWidth="1"/>
    <col min="12560" max="12800" width="11.42578125" style="4"/>
    <col min="12801" max="12801" width="4.42578125" style="4" customWidth="1"/>
    <col min="12802" max="12802" width="7" style="4" customWidth="1"/>
    <col min="12803" max="12803" width="10.28515625" style="4" customWidth="1"/>
    <col min="12804" max="12804" width="54.5703125" style="4" customWidth="1"/>
    <col min="12805" max="12805" width="35.140625" style="4" customWidth="1"/>
    <col min="12806" max="12806" width="16.5703125" style="4" customWidth="1"/>
    <col min="12807" max="12807" width="7.5703125" style="4" customWidth="1"/>
    <col min="12808" max="12812" width="4.140625" style="4" customWidth="1"/>
    <col min="12813" max="12813" width="5.5703125" style="4" customWidth="1"/>
    <col min="12814" max="12814" width="5.28515625" style="4" customWidth="1"/>
    <col min="12815" max="12815" width="18.5703125" style="4" customWidth="1"/>
    <col min="12816" max="13056" width="11.42578125" style="4"/>
    <col min="13057" max="13057" width="4.42578125" style="4" customWidth="1"/>
    <col min="13058" max="13058" width="7" style="4" customWidth="1"/>
    <col min="13059" max="13059" width="10.28515625" style="4" customWidth="1"/>
    <col min="13060" max="13060" width="54.5703125" style="4" customWidth="1"/>
    <col min="13061" max="13061" width="35.140625" style="4" customWidth="1"/>
    <col min="13062" max="13062" width="16.5703125" style="4" customWidth="1"/>
    <col min="13063" max="13063" width="7.5703125" style="4" customWidth="1"/>
    <col min="13064" max="13068" width="4.140625" style="4" customWidth="1"/>
    <col min="13069" max="13069" width="5.5703125" style="4" customWidth="1"/>
    <col min="13070" max="13070" width="5.28515625" style="4" customWidth="1"/>
    <col min="13071" max="13071" width="18.5703125" style="4" customWidth="1"/>
    <col min="13072" max="13312" width="11.42578125" style="4"/>
    <col min="13313" max="13313" width="4.42578125" style="4" customWidth="1"/>
    <col min="13314" max="13314" width="7" style="4" customWidth="1"/>
    <col min="13315" max="13315" width="10.28515625" style="4" customWidth="1"/>
    <col min="13316" max="13316" width="54.5703125" style="4" customWidth="1"/>
    <col min="13317" max="13317" width="35.140625" style="4" customWidth="1"/>
    <col min="13318" max="13318" width="16.5703125" style="4" customWidth="1"/>
    <col min="13319" max="13319" width="7.5703125" style="4" customWidth="1"/>
    <col min="13320" max="13324" width="4.140625" style="4" customWidth="1"/>
    <col min="13325" max="13325" width="5.5703125" style="4" customWidth="1"/>
    <col min="13326" max="13326" width="5.28515625" style="4" customWidth="1"/>
    <col min="13327" max="13327" width="18.5703125" style="4" customWidth="1"/>
    <col min="13328" max="13568" width="11.42578125" style="4"/>
    <col min="13569" max="13569" width="4.42578125" style="4" customWidth="1"/>
    <col min="13570" max="13570" width="7" style="4" customWidth="1"/>
    <col min="13571" max="13571" width="10.28515625" style="4" customWidth="1"/>
    <col min="13572" max="13572" width="54.5703125" style="4" customWidth="1"/>
    <col min="13573" max="13573" width="35.140625" style="4" customWidth="1"/>
    <col min="13574" max="13574" width="16.5703125" style="4" customWidth="1"/>
    <col min="13575" max="13575" width="7.5703125" style="4" customWidth="1"/>
    <col min="13576" max="13580" width="4.140625" style="4" customWidth="1"/>
    <col min="13581" max="13581" width="5.5703125" style="4" customWidth="1"/>
    <col min="13582" max="13582" width="5.28515625" style="4" customWidth="1"/>
    <col min="13583" max="13583" width="18.5703125" style="4" customWidth="1"/>
    <col min="13584" max="13824" width="11.42578125" style="4"/>
    <col min="13825" max="13825" width="4.42578125" style="4" customWidth="1"/>
    <col min="13826" max="13826" width="7" style="4" customWidth="1"/>
    <col min="13827" max="13827" width="10.28515625" style="4" customWidth="1"/>
    <col min="13828" max="13828" width="54.5703125" style="4" customWidth="1"/>
    <col min="13829" max="13829" width="35.140625" style="4" customWidth="1"/>
    <col min="13830" max="13830" width="16.5703125" style="4" customWidth="1"/>
    <col min="13831" max="13831" width="7.5703125" style="4" customWidth="1"/>
    <col min="13832" max="13836" width="4.140625" style="4" customWidth="1"/>
    <col min="13837" max="13837" width="5.5703125" style="4" customWidth="1"/>
    <col min="13838" max="13838" width="5.28515625" style="4" customWidth="1"/>
    <col min="13839" max="13839" width="18.5703125" style="4" customWidth="1"/>
    <col min="13840" max="14080" width="11.42578125" style="4"/>
    <col min="14081" max="14081" width="4.42578125" style="4" customWidth="1"/>
    <col min="14082" max="14082" width="7" style="4" customWidth="1"/>
    <col min="14083" max="14083" width="10.28515625" style="4" customWidth="1"/>
    <col min="14084" max="14084" width="54.5703125" style="4" customWidth="1"/>
    <col min="14085" max="14085" width="35.140625" style="4" customWidth="1"/>
    <col min="14086" max="14086" width="16.5703125" style="4" customWidth="1"/>
    <col min="14087" max="14087" width="7.5703125" style="4" customWidth="1"/>
    <col min="14088" max="14092" width="4.140625" style="4" customWidth="1"/>
    <col min="14093" max="14093" width="5.5703125" style="4" customWidth="1"/>
    <col min="14094" max="14094" width="5.28515625" style="4" customWidth="1"/>
    <col min="14095" max="14095" width="18.5703125" style="4" customWidth="1"/>
    <col min="14096" max="14336" width="11.42578125" style="4"/>
    <col min="14337" max="14337" width="4.42578125" style="4" customWidth="1"/>
    <col min="14338" max="14338" width="7" style="4" customWidth="1"/>
    <col min="14339" max="14339" width="10.28515625" style="4" customWidth="1"/>
    <col min="14340" max="14340" width="54.5703125" style="4" customWidth="1"/>
    <col min="14341" max="14341" width="35.140625" style="4" customWidth="1"/>
    <col min="14342" max="14342" width="16.5703125" style="4" customWidth="1"/>
    <col min="14343" max="14343" width="7.5703125" style="4" customWidth="1"/>
    <col min="14344" max="14348" width="4.140625" style="4" customWidth="1"/>
    <col min="14349" max="14349" width="5.5703125" style="4" customWidth="1"/>
    <col min="14350" max="14350" width="5.28515625" style="4" customWidth="1"/>
    <col min="14351" max="14351" width="18.5703125" style="4" customWidth="1"/>
    <col min="14352" max="14592" width="11.42578125" style="4"/>
    <col min="14593" max="14593" width="4.42578125" style="4" customWidth="1"/>
    <col min="14594" max="14594" width="7" style="4" customWidth="1"/>
    <col min="14595" max="14595" width="10.28515625" style="4" customWidth="1"/>
    <col min="14596" max="14596" width="54.5703125" style="4" customWidth="1"/>
    <col min="14597" max="14597" width="35.140625" style="4" customWidth="1"/>
    <col min="14598" max="14598" width="16.5703125" style="4" customWidth="1"/>
    <col min="14599" max="14599" width="7.5703125" style="4" customWidth="1"/>
    <col min="14600" max="14604" width="4.140625" style="4" customWidth="1"/>
    <col min="14605" max="14605" width="5.5703125" style="4" customWidth="1"/>
    <col min="14606" max="14606" width="5.28515625" style="4" customWidth="1"/>
    <col min="14607" max="14607" width="18.5703125" style="4" customWidth="1"/>
    <col min="14608" max="14848" width="11.42578125" style="4"/>
    <col min="14849" max="14849" width="4.42578125" style="4" customWidth="1"/>
    <col min="14850" max="14850" width="7" style="4" customWidth="1"/>
    <col min="14851" max="14851" width="10.28515625" style="4" customWidth="1"/>
    <col min="14852" max="14852" width="54.5703125" style="4" customWidth="1"/>
    <col min="14853" max="14853" width="35.140625" style="4" customWidth="1"/>
    <col min="14854" max="14854" width="16.5703125" style="4" customWidth="1"/>
    <col min="14855" max="14855" width="7.5703125" style="4" customWidth="1"/>
    <col min="14856" max="14860" width="4.140625" style="4" customWidth="1"/>
    <col min="14861" max="14861" width="5.5703125" style="4" customWidth="1"/>
    <col min="14862" max="14862" width="5.28515625" style="4" customWidth="1"/>
    <col min="14863" max="14863" width="18.5703125" style="4" customWidth="1"/>
    <col min="14864" max="15104" width="11.42578125" style="4"/>
    <col min="15105" max="15105" width="4.42578125" style="4" customWidth="1"/>
    <col min="15106" max="15106" width="7" style="4" customWidth="1"/>
    <col min="15107" max="15107" width="10.28515625" style="4" customWidth="1"/>
    <col min="15108" max="15108" width="54.5703125" style="4" customWidth="1"/>
    <col min="15109" max="15109" width="35.140625" style="4" customWidth="1"/>
    <col min="15110" max="15110" width="16.5703125" style="4" customWidth="1"/>
    <col min="15111" max="15111" width="7.5703125" style="4" customWidth="1"/>
    <col min="15112" max="15116" width="4.140625" style="4" customWidth="1"/>
    <col min="15117" max="15117" width="5.5703125" style="4" customWidth="1"/>
    <col min="15118" max="15118" width="5.28515625" style="4" customWidth="1"/>
    <col min="15119" max="15119" width="18.5703125" style="4" customWidth="1"/>
    <col min="15120" max="15360" width="11.42578125" style="4"/>
    <col min="15361" max="15361" width="4.42578125" style="4" customWidth="1"/>
    <col min="15362" max="15362" width="7" style="4" customWidth="1"/>
    <col min="15363" max="15363" width="10.28515625" style="4" customWidth="1"/>
    <col min="15364" max="15364" width="54.5703125" style="4" customWidth="1"/>
    <col min="15365" max="15365" width="35.140625" style="4" customWidth="1"/>
    <col min="15366" max="15366" width="16.5703125" style="4" customWidth="1"/>
    <col min="15367" max="15367" width="7.5703125" style="4" customWidth="1"/>
    <col min="15368" max="15372" width="4.140625" style="4" customWidth="1"/>
    <col min="15373" max="15373" width="5.5703125" style="4" customWidth="1"/>
    <col min="15374" max="15374" width="5.28515625" style="4" customWidth="1"/>
    <col min="15375" max="15375" width="18.5703125" style="4" customWidth="1"/>
    <col min="15376" max="15616" width="11.42578125" style="4"/>
    <col min="15617" max="15617" width="4.42578125" style="4" customWidth="1"/>
    <col min="15618" max="15618" width="7" style="4" customWidth="1"/>
    <col min="15619" max="15619" width="10.28515625" style="4" customWidth="1"/>
    <col min="15620" max="15620" width="54.5703125" style="4" customWidth="1"/>
    <col min="15621" max="15621" width="35.140625" style="4" customWidth="1"/>
    <col min="15622" max="15622" width="16.5703125" style="4" customWidth="1"/>
    <col min="15623" max="15623" width="7.5703125" style="4" customWidth="1"/>
    <col min="15624" max="15628" width="4.140625" style="4" customWidth="1"/>
    <col min="15629" max="15629" width="5.5703125" style="4" customWidth="1"/>
    <col min="15630" max="15630" width="5.28515625" style="4" customWidth="1"/>
    <col min="15631" max="15631" width="18.5703125" style="4" customWidth="1"/>
    <col min="15632" max="15872" width="11.42578125" style="4"/>
    <col min="15873" max="15873" width="4.42578125" style="4" customWidth="1"/>
    <col min="15874" max="15874" width="7" style="4" customWidth="1"/>
    <col min="15875" max="15875" width="10.28515625" style="4" customWidth="1"/>
    <col min="15876" max="15876" width="54.5703125" style="4" customWidth="1"/>
    <col min="15877" max="15877" width="35.140625" style="4" customWidth="1"/>
    <col min="15878" max="15878" width="16.5703125" style="4" customWidth="1"/>
    <col min="15879" max="15879" width="7.5703125" style="4" customWidth="1"/>
    <col min="15880" max="15884" width="4.140625" style="4" customWidth="1"/>
    <col min="15885" max="15885" width="5.5703125" style="4" customWidth="1"/>
    <col min="15886" max="15886" width="5.28515625" style="4" customWidth="1"/>
    <col min="15887" max="15887" width="18.5703125" style="4" customWidth="1"/>
    <col min="15888" max="16128" width="11.42578125" style="4"/>
    <col min="16129" max="16129" width="4.42578125" style="4" customWidth="1"/>
    <col min="16130" max="16130" width="7" style="4" customWidth="1"/>
    <col min="16131" max="16131" width="10.28515625" style="4" customWidth="1"/>
    <col min="16132" max="16132" width="54.5703125" style="4" customWidth="1"/>
    <col min="16133" max="16133" width="35.140625" style="4" customWidth="1"/>
    <col min="16134" max="16134" width="16.5703125" style="4" customWidth="1"/>
    <col min="16135" max="16135" width="7.5703125" style="4" customWidth="1"/>
    <col min="16136" max="16140" width="4.140625" style="4" customWidth="1"/>
    <col min="16141" max="16141" width="5.5703125" style="4" customWidth="1"/>
    <col min="16142" max="16142" width="5.28515625" style="4" customWidth="1"/>
    <col min="16143" max="16143" width="18.5703125" style="4" customWidth="1"/>
    <col min="16144" max="16384" width="11.42578125" style="4"/>
  </cols>
  <sheetData>
    <row r="1" spans="1:17" ht="15.75" x14ac:dyDescent="0.25">
      <c r="A1" s="1"/>
      <c r="B1" s="25"/>
      <c r="C1" s="26"/>
      <c r="D1" s="27" t="s">
        <v>46</v>
      </c>
      <c r="E1" s="28"/>
      <c r="F1" s="29"/>
      <c r="G1" s="30"/>
      <c r="H1" s="99" t="s">
        <v>0</v>
      </c>
      <c r="I1" s="100"/>
      <c r="J1" s="100"/>
      <c r="K1" s="100"/>
      <c r="L1" s="100"/>
      <c r="M1" s="101" t="s">
        <v>1</v>
      </c>
      <c r="N1" s="102"/>
      <c r="O1" s="31">
        <f>SUM(O7:O22)</f>
        <v>0</v>
      </c>
      <c r="P1" s="2"/>
      <c r="Q1" s="3"/>
    </row>
    <row r="2" spans="1:17" ht="15.75" x14ac:dyDescent="0.25">
      <c r="A2" s="5"/>
      <c r="B2" s="32"/>
      <c r="C2" s="33" t="s">
        <v>2</v>
      </c>
      <c r="D2" s="34" t="s">
        <v>47</v>
      </c>
      <c r="E2" s="35"/>
      <c r="F2" s="36"/>
      <c r="G2" s="37"/>
      <c r="H2" s="103" t="s">
        <v>3</v>
      </c>
      <c r="I2" s="104"/>
      <c r="J2" s="104"/>
      <c r="K2" s="104"/>
      <c r="L2" s="104"/>
      <c r="M2" s="105" t="s">
        <v>4</v>
      </c>
      <c r="N2" s="106"/>
      <c r="O2" s="38">
        <f>O1*1.19</f>
        <v>0</v>
      </c>
      <c r="P2" s="6"/>
      <c r="Q2" s="3"/>
    </row>
    <row r="3" spans="1:17" ht="15.75" x14ac:dyDescent="0.25">
      <c r="A3" s="5"/>
      <c r="B3" s="39"/>
      <c r="C3" s="40">
        <v>430</v>
      </c>
      <c r="D3" s="41" t="s">
        <v>5</v>
      </c>
      <c r="E3" s="42"/>
      <c r="F3" s="43"/>
      <c r="G3" s="44"/>
      <c r="H3" s="45" t="s">
        <v>6</v>
      </c>
      <c r="I3" s="46"/>
      <c r="J3" s="46"/>
      <c r="K3" s="46"/>
      <c r="L3" s="46"/>
      <c r="M3" s="46"/>
      <c r="N3" s="47"/>
      <c r="O3" s="48"/>
      <c r="P3" s="2"/>
      <c r="Q3" s="3"/>
    </row>
    <row r="4" spans="1:17" ht="73.5" customHeight="1" x14ac:dyDescent="0.25">
      <c r="A4" s="7"/>
      <c r="B4" s="49" t="s">
        <v>7</v>
      </c>
      <c r="C4" s="50" t="s">
        <v>8</v>
      </c>
      <c r="D4" s="51" t="s">
        <v>9</v>
      </c>
      <c r="E4" s="52" t="s">
        <v>10</v>
      </c>
      <c r="F4" s="53" t="s">
        <v>11</v>
      </c>
      <c r="G4" s="54" t="s">
        <v>12</v>
      </c>
      <c r="H4" s="55" t="s">
        <v>13</v>
      </c>
      <c r="I4" s="55" t="s">
        <v>14</v>
      </c>
      <c r="J4" s="55" t="s">
        <v>15</v>
      </c>
      <c r="K4" s="55" t="s">
        <v>16</v>
      </c>
      <c r="L4" s="55" t="s">
        <v>17</v>
      </c>
      <c r="M4" s="55" t="s">
        <v>18</v>
      </c>
      <c r="N4" s="56" t="s">
        <v>19</v>
      </c>
      <c r="O4" s="57" t="s">
        <v>20</v>
      </c>
      <c r="P4" s="2"/>
      <c r="Q4" s="3"/>
    </row>
    <row r="5" spans="1:17" x14ac:dyDescent="0.25">
      <c r="A5" s="8"/>
      <c r="B5" s="58" t="s">
        <v>21</v>
      </c>
      <c r="C5" s="59" t="s">
        <v>22</v>
      </c>
      <c r="D5" s="58" t="s">
        <v>23</v>
      </c>
      <c r="E5" s="60" t="s">
        <v>24</v>
      </c>
      <c r="F5" s="61" t="s">
        <v>25</v>
      </c>
      <c r="G5" s="62" t="s">
        <v>26</v>
      </c>
      <c r="H5" s="63" t="s">
        <v>27</v>
      </c>
      <c r="I5" s="63" t="s">
        <v>28</v>
      </c>
      <c r="J5" s="63" t="s">
        <v>29</v>
      </c>
      <c r="K5" s="63" t="s">
        <v>30</v>
      </c>
      <c r="L5" s="63" t="s">
        <v>31</v>
      </c>
      <c r="M5" s="63" t="s">
        <v>32</v>
      </c>
      <c r="N5" s="64" t="s">
        <v>33</v>
      </c>
      <c r="O5" s="65" t="s">
        <v>34</v>
      </c>
      <c r="P5" s="2"/>
      <c r="Q5" s="3"/>
    </row>
    <row r="6" spans="1:17" hidden="1" x14ac:dyDescent="0.25">
      <c r="A6" s="9"/>
      <c r="B6" s="66"/>
      <c r="C6" s="66"/>
      <c r="D6" s="67"/>
      <c r="E6" s="68"/>
      <c r="F6" s="69"/>
      <c r="G6" s="70"/>
      <c r="H6" s="71">
        <v>12</v>
      </c>
      <c r="I6" s="71">
        <v>6</v>
      </c>
      <c r="J6" s="71">
        <v>2</v>
      </c>
      <c r="K6" s="71">
        <v>1</v>
      </c>
      <c r="L6" s="72">
        <v>0.5</v>
      </c>
      <c r="M6" s="72">
        <v>0.2</v>
      </c>
      <c r="N6" s="73">
        <v>1</v>
      </c>
      <c r="O6" s="74"/>
      <c r="P6" s="10"/>
      <c r="Q6" s="3"/>
    </row>
    <row r="7" spans="1:17" x14ac:dyDescent="0.25">
      <c r="A7" s="11" t="str">
        <f t="shared" ref="A7:A16" ca="1" si="0">IF(B7="","",CELL("Zeile",A7)-6)</f>
        <v/>
      </c>
      <c r="B7" s="75"/>
      <c r="C7" s="76"/>
      <c r="D7" s="77"/>
      <c r="E7" s="78"/>
      <c r="F7" s="79"/>
      <c r="G7" s="80"/>
      <c r="H7" s="81" t="s">
        <v>36</v>
      </c>
      <c r="I7" s="81" t="s">
        <v>36</v>
      </c>
      <c r="J7" s="81" t="s">
        <v>36</v>
      </c>
      <c r="K7" s="81" t="s">
        <v>36</v>
      </c>
      <c r="L7" s="81" t="s">
        <v>36</v>
      </c>
      <c r="M7" s="81" t="s">
        <v>36</v>
      </c>
      <c r="N7" s="82" t="s">
        <v>36</v>
      </c>
      <c r="O7" s="83" t="str">
        <f t="shared" ref="O7:O16" si="1">IF(F7="","",IF(COUNTIF(H7:N7,"x")=1,F7*G7*LOOKUP("x",H7:N7,H$6:N$6),IF(ISNUMBER($C7),"???","--------")))</f>
        <v/>
      </c>
    </row>
    <row r="8" spans="1:17" x14ac:dyDescent="0.25">
      <c r="A8" s="11">
        <f t="shared" ca="1" si="0"/>
        <v>2</v>
      </c>
      <c r="B8" s="75">
        <f t="shared" ref="B8:B15" si="2">$C$3</f>
        <v>430</v>
      </c>
      <c r="C8" s="76">
        <v>5000</v>
      </c>
      <c r="D8" s="77" t="s">
        <v>38</v>
      </c>
      <c r="E8" s="78"/>
      <c r="F8" s="79"/>
      <c r="G8" s="80"/>
      <c r="H8" s="81" t="s">
        <v>37</v>
      </c>
      <c r="I8" s="81" t="s">
        <v>37</v>
      </c>
      <c r="J8" s="81" t="s">
        <v>37</v>
      </c>
      <c r="K8" s="81"/>
      <c r="L8" s="81" t="s">
        <v>37</v>
      </c>
      <c r="M8" s="81" t="s">
        <v>37</v>
      </c>
      <c r="N8" s="82" t="s">
        <v>37</v>
      </c>
      <c r="O8" s="83" t="str">
        <f t="shared" si="1"/>
        <v/>
      </c>
    </row>
    <row r="9" spans="1:17" x14ac:dyDescent="0.25">
      <c r="A9" s="11">
        <f t="shared" ca="1" si="0"/>
        <v>3</v>
      </c>
      <c r="B9" s="75">
        <f t="shared" si="2"/>
        <v>430</v>
      </c>
      <c r="C9" s="76">
        <v>5300</v>
      </c>
      <c r="D9" s="77" t="s">
        <v>47</v>
      </c>
      <c r="E9" s="78"/>
      <c r="F9" s="79"/>
      <c r="G9" s="80">
        <v>15</v>
      </c>
      <c r="H9" s="81" t="s">
        <v>37</v>
      </c>
      <c r="I9" s="81" t="s">
        <v>37</v>
      </c>
      <c r="J9" s="81" t="s">
        <v>37</v>
      </c>
      <c r="K9" s="81" t="s">
        <v>35</v>
      </c>
      <c r="L9" s="81" t="s">
        <v>37</v>
      </c>
      <c r="M9" s="81" t="s">
        <v>37</v>
      </c>
      <c r="N9" s="82" t="s">
        <v>37</v>
      </c>
      <c r="O9" s="83" t="str">
        <f t="shared" si="1"/>
        <v/>
      </c>
    </row>
    <row r="10" spans="1:17" x14ac:dyDescent="0.25">
      <c r="A10" s="11">
        <f t="shared" ca="1" si="0"/>
        <v>4</v>
      </c>
      <c r="B10" s="75">
        <f t="shared" si="2"/>
        <v>430</v>
      </c>
      <c r="C10" s="76">
        <v>5301</v>
      </c>
      <c r="D10" s="77" t="s">
        <v>39</v>
      </c>
      <c r="E10" s="78"/>
      <c r="F10" s="79"/>
      <c r="G10" s="80"/>
      <c r="H10" s="81" t="s">
        <v>37</v>
      </c>
      <c r="I10" s="81" t="s">
        <v>37</v>
      </c>
      <c r="J10" s="81" t="s">
        <v>37</v>
      </c>
      <c r="K10" s="81" t="s">
        <v>35</v>
      </c>
      <c r="L10" s="81" t="s">
        <v>37</v>
      </c>
      <c r="M10" s="81" t="s">
        <v>37</v>
      </c>
      <c r="N10" s="82" t="s">
        <v>37</v>
      </c>
      <c r="O10" s="83" t="str">
        <f t="shared" si="1"/>
        <v/>
      </c>
    </row>
    <row r="11" spans="1:17" x14ac:dyDescent="0.25">
      <c r="A11" s="11">
        <f t="shared" ca="1" si="0"/>
        <v>5</v>
      </c>
      <c r="B11" s="75">
        <f t="shared" si="2"/>
        <v>430</v>
      </c>
      <c r="C11" s="76">
        <v>5302</v>
      </c>
      <c r="D11" s="77" t="s">
        <v>40</v>
      </c>
      <c r="E11" s="78"/>
      <c r="F11" s="79"/>
      <c r="G11" s="80"/>
      <c r="H11" s="81" t="s">
        <v>37</v>
      </c>
      <c r="I11" s="81" t="s">
        <v>37</v>
      </c>
      <c r="J11" s="81" t="s">
        <v>37</v>
      </c>
      <c r="K11" s="81" t="s">
        <v>35</v>
      </c>
      <c r="L11" s="81" t="s">
        <v>37</v>
      </c>
      <c r="M11" s="81" t="s">
        <v>37</v>
      </c>
      <c r="N11" s="82" t="s">
        <v>37</v>
      </c>
      <c r="O11" s="83" t="str">
        <f t="shared" si="1"/>
        <v/>
      </c>
    </row>
    <row r="12" spans="1:17" x14ac:dyDescent="0.25">
      <c r="A12" s="11">
        <f t="shared" ca="1" si="0"/>
        <v>6</v>
      </c>
      <c r="B12" s="75">
        <f t="shared" si="2"/>
        <v>430</v>
      </c>
      <c r="C12" s="76">
        <v>5303</v>
      </c>
      <c r="D12" s="77" t="s">
        <v>41</v>
      </c>
      <c r="E12" s="78"/>
      <c r="F12" s="79"/>
      <c r="G12" s="80"/>
      <c r="H12" s="81" t="s">
        <v>37</v>
      </c>
      <c r="I12" s="81" t="s">
        <v>37</v>
      </c>
      <c r="J12" s="81" t="s">
        <v>37</v>
      </c>
      <c r="K12" s="81" t="s">
        <v>37</v>
      </c>
      <c r="L12" s="81" t="s">
        <v>37</v>
      </c>
      <c r="M12" s="81" t="s">
        <v>37</v>
      </c>
      <c r="N12" s="82" t="s">
        <v>35</v>
      </c>
      <c r="O12" s="83" t="str">
        <f t="shared" si="1"/>
        <v/>
      </c>
    </row>
    <row r="13" spans="1:17" x14ac:dyDescent="0.25">
      <c r="A13" s="11">
        <f t="shared" ca="1" si="0"/>
        <v>7</v>
      </c>
      <c r="B13" s="75">
        <f t="shared" si="2"/>
        <v>430</v>
      </c>
      <c r="C13" s="76">
        <v>5304</v>
      </c>
      <c r="D13" s="77" t="s">
        <v>42</v>
      </c>
      <c r="E13" s="78"/>
      <c r="F13" s="79"/>
      <c r="G13" s="80"/>
      <c r="H13" s="81" t="s">
        <v>37</v>
      </c>
      <c r="I13" s="81" t="s">
        <v>37</v>
      </c>
      <c r="J13" s="81" t="s">
        <v>37</v>
      </c>
      <c r="K13" s="81" t="s">
        <v>35</v>
      </c>
      <c r="L13" s="81" t="s">
        <v>37</v>
      </c>
      <c r="M13" s="81" t="s">
        <v>37</v>
      </c>
      <c r="N13" s="82" t="s">
        <v>37</v>
      </c>
      <c r="O13" s="83" t="str">
        <f t="shared" si="1"/>
        <v/>
      </c>
    </row>
    <row r="14" spans="1:17" x14ac:dyDescent="0.25">
      <c r="A14" s="11">
        <f t="shared" ca="1" si="0"/>
        <v>8</v>
      </c>
      <c r="B14" s="75">
        <f t="shared" si="2"/>
        <v>430</v>
      </c>
      <c r="C14" s="76">
        <v>5305</v>
      </c>
      <c r="D14" s="77" t="s">
        <v>43</v>
      </c>
      <c r="E14" s="78"/>
      <c r="F14" s="79"/>
      <c r="G14" s="80"/>
      <c r="H14" s="81" t="s">
        <v>37</v>
      </c>
      <c r="I14" s="81" t="s">
        <v>37</v>
      </c>
      <c r="J14" s="81"/>
      <c r="K14" s="81" t="s">
        <v>35</v>
      </c>
      <c r="L14" s="81" t="s">
        <v>37</v>
      </c>
      <c r="M14" s="81" t="s">
        <v>37</v>
      </c>
      <c r="N14" s="82" t="s">
        <v>37</v>
      </c>
      <c r="O14" s="83" t="str">
        <f t="shared" si="1"/>
        <v/>
      </c>
    </row>
    <row r="15" spans="1:17" x14ac:dyDescent="0.25">
      <c r="A15" s="11">
        <f t="shared" ca="1" si="0"/>
        <v>9</v>
      </c>
      <c r="B15" s="75">
        <f t="shared" si="2"/>
        <v>430</v>
      </c>
      <c r="C15" s="76">
        <v>5306</v>
      </c>
      <c r="D15" s="77" t="s">
        <v>44</v>
      </c>
      <c r="E15" s="78"/>
      <c r="F15" s="79"/>
      <c r="G15" s="80"/>
      <c r="H15" s="81" t="s">
        <v>37</v>
      </c>
      <c r="I15" s="81" t="s">
        <v>37</v>
      </c>
      <c r="J15" s="81"/>
      <c r="K15" s="81" t="s">
        <v>37</v>
      </c>
      <c r="L15" s="81" t="s">
        <v>37</v>
      </c>
      <c r="M15" s="81" t="s">
        <v>37</v>
      </c>
      <c r="N15" s="82" t="s">
        <v>35</v>
      </c>
      <c r="O15" s="83" t="str">
        <f t="shared" si="1"/>
        <v/>
      </c>
    </row>
    <row r="16" spans="1:17" x14ac:dyDescent="0.25">
      <c r="A16" s="11" t="str">
        <f t="shared" ca="1" si="0"/>
        <v/>
      </c>
      <c r="B16" s="75"/>
      <c r="C16" s="76"/>
      <c r="D16" s="77"/>
      <c r="E16" s="78"/>
      <c r="F16" s="79"/>
      <c r="G16" s="80"/>
      <c r="H16" s="81"/>
      <c r="I16" s="81"/>
      <c r="J16" s="81"/>
      <c r="K16" s="81"/>
      <c r="L16" s="81"/>
      <c r="M16" s="81"/>
      <c r="N16" s="82"/>
      <c r="O16" s="83" t="str">
        <f t="shared" si="1"/>
        <v/>
      </c>
    </row>
    <row r="17" spans="1:15" x14ac:dyDescent="0.25">
      <c r="A17" s="12"/>
      <c r="B17" s="107" t="s">
        <v>45</v>
      </c>
      <c r="C17" s="108"/>
      <c r="D17" s="84"/>
      <c r="E17" s="85"/>
      <c r="F17" s="86"/>
      <c r="G17" s="87"/>
      <c r="H17" s="88"/>
      <c r="I17" s="88"/>
      <c r="J17" s="88"/>
      <c r="K17" s="88"/>
      <c r="L17" s="88"/>
      <c r="M17" s="88"/>
      <c r="N17" s="89"/>
      <c r="O17" s="90"/>
    </row>
    <row r="18" spans="1:15" x14ac:dyDescent="0.25">
      <c r="A18" s="13" t="str">
        <f t="shared" ref="A18:A40" ca="1" si="3">IF(B18="","",CELL("Zeile",A18)-6)</f>
        <v/>
      </c>
      <c r="B18" s="91"/>
      <c r="C18" s="92"/>
      <c r="D18" s="93"/>
      <c r="E18" s="94"/>
      <c r="F18" s="95"/>
      <c r="G18" s="96"/>
      <c r="H18" s="97"/>
      <c r="I18" s="97"/>
      <c r="J18" s="97"/>
      <c r="K18" s="97"/>
      <c r="L18" s="97"/>
      <c r="M18" s="97"/>
      <c r="N18" s="97"/>
      <c r="O18" s="98"/>
    </row>
    <row r="19" spans="1:15" x14ac:dyDescent="0.25">
      <c r="A19" s="13" t="str">
        <f t="shared" ca="1" si="3"/>
        <v/>
      </c>
      <c r="B19" s="91"/>
      <c r="C19" s="92"/>
      <c r="D19" s="93"/>
      <c r="E19" s="94"/>
      <c r="F19" s="95"/>
      <c r="G19" s="96"/>
      <c r="H19" s="97"/>
      <c r="I19" s="97"/>
      <c r="J19" s="97"/>
      <c r="K19" s="97"/>
      <c r="L19" s="97"/>
      <c r="M19" s="97"/>
      <c r="N19" s="97"/>
      <c r="O19" s="98"/>
    </row>
    <row r="20" spans="1:15" x14ac:dyDescent="0.25">
      <c r="A20" s="13" t="str">
        <f t="shared" ca="1" si="3"/>
        <v/>
      </c>
      <c r="B20" s="91"/>
      <c r="C20" s="92"/>
      <c r="D20" s="93"/>
      <c r="E20" s="94"/>
      <c r="F20" s="95"/>
      <c r="G20" s="96"/>
      <c r="H20" s="97"/>
      <c r="I20" s="97"/>
      <c r="J20" s="97"/>
      <c r="K20" s="97"/>
      <c r="L20" s="97"/>
      <c r="M20" s="97"/>
      <c r="N20" s="97"/>
      <c r="O20" s="98"/>
    </row>
    <row r="21" spans="1:15" x14ac:dyDescent="0.25">
      <c r="A21" s="13" t="str">
        <f t="shared" ca="1" si="3"/>
        <v/>
      </c>
      <c r="B21" s="13"/>
      <c r="C21" s="14"/>
      <c r="D21" s="15"/>
      <c r="E21" s="16"/>
      <c r="F21" s="17"/>
      <c r="G21" s="18"/>
      <c r="H21" s="19"/>
      <c r="I21" s="19"/>
      <c r="J21" s="19"/>
      <c r="K21" s="19"/>
      <c r="L21" s="19"/>
      <c r="M21" s="19"/>
      <c r="N21" s="19"/>
      <c r="O21" s="20"/>
    </row>
    <row r="22" spans="1:15" x14ac:dyDescent="0.25">
      <c r="A22" s="13" t="str">
        <f t="shared" ca="1" si="3"/>
        <v/>
      </c>
      <c r="B22" s="13"/>
      <c r="C22" s="14"/>
      <c r="D22" s="15"/>
      <c r="E22" s="16"/>
      <c r="F22" s="17"/>
      <c r="G22" s="18"/>
      <c r="H22" s="19"/>
      <c r="I22" s="19"/>
      <c r="J22" s="19"/>
      <c r="K22" s="19"/>
      <c r="L22" s="19"/>
      <c r="M22" s="19"/>
      <c r="N22" s="19"/>
      <c r="O22" s="20"/>
    </row>
    <row r="23" spans="1:15" x14ac:dyDescent="0.25">
      <c r="A23" s="13" t="str">
        <f t="shared" ca="1" si="3"/>
        <v/>
      </c>
      <c r="D23" s="4"/>
    </row>
    <row r="24" spans="1:15" x14ac:dyDescent="0.25">
      <c r="A24" s="13" t="str">
        <f t="shared" ca="1" si="3"/>
        <v/>
      </c>
      <c r="D24" s="4"/>
    </row>
    <row r="25" spans="1:15" x14ac:dyDescent="0.25">
      <c r="A25" s="13" t="str">
        <f t="shared" ca="1" si="3"/>
        <v/>
      </c>
      <c r="D25" s="4"/>
    </row>
    <row r="26" spans="1:15" x14ac:dyDescent="0.25">
      <c r="A26" s="13" t="str">
        <f t="shared" ca="1" si="3"/>
        <v/>
      </c>
      <c r="D26" s="4"/>
    </row>
    <row r="27" spans="1:15" x14ac:dyDescent="0.25">
      <c r="A27" s="13" t="str">
        <f t="shared" ca="1" si="3"/>
        <v/>
      </c>
      <c r="D27" s="4"/>
    </row>
    <row r="28" spans="1:15" x14ac:dyDescent="0.25">
      <c r="A28" s="13" t="str">
        <f t="shared" ca="1" si="3"/>
        <v/>
      </c>
      <c r="D28" s="4"/>
    </row>
    <row r="29" spans="1:15" x14ac:dyDescent="0.25">
      <c r="A29" s="13" t="str">
        <f t="shared" ca="1" si="3"/>
        <v/>
      </c>
      <c r="D29" s="4"/>
    </row>
    <row r="30" spans="1:15" x14ac:dyDescent="0.25">
      <c r="A30" s="13" t="str">
        <f t="shared" ca="1" si="3"/>
        <v/>
      </c>
      <c r="D30" s="4"/>
    </row>
    <row r="31" spans="1:15" x14ac:dyDescent="0.25">
      <c r="A31" s="13" t="str">
        <f t="shared" ca="1" si="3"/>
        <v/>
      </c>
      <c r="D31" s="4"/>
    </row>
    <row r="32" spans="1:15" x14ac:dyDescent="0.25">
      <c r="A32" s="13" t="str">
        <f t="shared" ca="1" si="3"/>
        <v/>
      </c>
      <c r="D32" s="4"/>
    </row>
    <row r="33" spans="1:4" x14ac:dyDescent="0.25">
      <c r="A33" s="13" t="str">
        <f t="shared" ca="1" si="3"/>
        <v/>
      </c>
      <c r="D33" s="4"/>
    </row>
    <row r="34" spans="1:4" x14ac:dyDescent="0.25">
      <c r="A34" s="13" t="str">
        <f t="shared" ca="1" si="3"/>
        <v/>
      </c>
      <c r="D34" s="4"/>
    </row>
    <row r="35" spans="1:4" x14ac:dyDescent="0.25">
      <c r="A35" s="13" t="str">
        <f t="shared" ca="1" si="3"/>
        <v/>
      </c>
      <c r="D35" s="4"/>
    </row>
    <row r="36" spans="1:4" x14ac:dyDescent="0.25">
      <c r="A36" s="13" t="str">
        <f t="shared" ca="1" si="3"/>
        <v/>
      </c>
      <c r="D36" s="4"/>
    </row>
    <row r="37" spans="1:4" x14ac:dyDescent="0.25">
      <c r="A37" s="13" t="str">
        <f t="shared" ca="1" si="3"/>
        <v/>
      </c>
      <c r="D37" s="4"/>
    </row>
    <row r="38" spans="1:4" x14ac:dyDescent="0.25">
      <c r="A38" s="13" t="str">
        <f t="shared" ca="1" si="3"/>
        <v/>
      </c>
      <c r="D38" s="4"/>
    </row>
    <row r="39" spans="1:4" x14ac:dyDescent="0.25">
      <c r="A39" s="13" t="str">
        <f t="shared" ca="1" si="3"/>
        <v/>
      </c>
      <c r="D39" s="4"/>
    </row>
    <row r="40" spans="1:4" x14ac:dyDescent="0.25">
      <c r="A40" s="13" t="str">
        <f t="shared" ca="1" si="3"/>
        <v/>
      </c>
      <c r="D40" s="4"/>
    </row>
    <row r="41" spans="1:4" x14ac:dyDescent="0.25">
      <c r="D41" s="4"/>
    </row>
    <row r="42" spans="1:4" x14ac:dyDescent="0.25">
      <c r="D42" s="4"/>
    </row>
  </sheetData>
  <mergeCells count="5">
    <mergeCell ref="H1:L1"/>
    <mergeCell ref="M1:N1"/>
    <mergeCell ref="H2:L2"/>
    <mergeCell ref="M2:N2"/>
    <mergeCell ref="B17:C17"/>
  </mergeCells>
  <conditionalFormatting sqref="H17">
    <cfRule type="expression" dxfId="1" priority="8" stopIfTrue="1">
      <formula>(H17&lt;&gt;IF(ISNUMBER($B17),VLOOKUP($B17,INDIRECT(KatName&amp;#REF!),#REF!,0),""))</formula>
    </cfRule>
  </conditionalFormatting>
  <conditionalFormatting sqref="H18:H22">
    <cfRule type="expression" dxfId="0" priority="4" stopIfTrue="1">
      <formula>(H18&lt;&gt;IF(ISNUMBER($C18),VLOOKUP($C18,INDIRECT(KatName&amp;$B18),#REF!,0),""))</formula>
    </cfRule>
  </conditionalFormatting>
  <pageMargins left="0.70866141732283472" right="0.70866141732283472" top="0.78740157480314965" bottom="0.78740157480314965" header="0.31496062992125984" footer="0.31496062992125984"/>
  <pageSetup paperSize="9" scale="70" orientation="landscape" r:id="rId1"/>
  <headerFooter>
    <oddHeader>&amp;L&amp;"Melior Com,Standard"&amp;10Anlage 1 zum Wartungsvertrag&amp;C&amp;"Melior Com,Fett"&amp;14Arbeitskarte
&amp;A&amp;R&amp;D</oddHeader>
    <oddFooter>&amp;L&amp;F&amp;RSeite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BDBCFG_15_1700_FieldBDBSignatures" text="Mitgezeichnet - Diekmann, Thomas - Mitarbeiter*in BG3 (Referat BG 3 - Gebäudetechnik) -  - 21.05.2026&#10;Mitgezeichnet - Diekmann, Thomas - Mitarbeiter*in BG3 (Referat BG 3 - Gebäudetechnik) -  - 21.05.2026&#10;Mitgezeichnet - Kaschner, Jörg - Mitarbeiter*in BG3 (Referat BG 3 - Gebäudetechnik) -  - 21.05.2026&#10;Mitgezeichnet - Wohs, Christine - Mitarbeiter*in BG3 (Referat BG 3 - Gebäudetechnik) - HÜL im Vergabeantrag notiert und GIS-Eintrag vorgenommen. - 22.05.2026&#10;Mitgezeichnet - Wohs, Christine - Mitarbeiter*in BG3 (Referat BG 3 - Gebäudetechnik) - HÜL im Vergabeantrag notiert und GIS-Eintrag vorgenommen. - 26.05.2026&#10;Mitgezeichnet - Schütz, Andrea - Mitarbeiter*in BG3 (Referat BG 3 - Gebäudetechnik) - Mitgezeichnet i.V. für den Haushaltsverantwortlichen - 26.05.2026&#10;Mitgezeichnet - Metz, Joachim - Leitung BG3 (Referat BG 3 - Gebäudetechnik) -  - 27.05.2026&#10;Mitgezeichnet - BG 3/MA01 - Mitarbeiter*in BG3 (Referat BG 3 - Gebäudetechnik) -  - 27.05.2026&#10;Information erhalten - Hilbig, Frank - Mitarbeiter*in BG3 (Referat BG 3 - Gebäudetechnik) -  - 27.05.2026&#10;Prozess erledigt - BG 3/MA01 - Mitarbeiter*in BG3 (Referat BG 3 - Gebäudetechnik) -  - 02.06.2026" multiline="true"/>
    <f:field ref="BDBCFG_15_1700_FieldBDBSignaturesContentObject" text="Mitgezeichnet - Diekmann, Thomas - Mitarbeiter*in BG3 (Referat BG 3 - Gebäudetechnik) -  - 21.05.2026&#10;Mitgezeichnet - Diekmann, Thomas - Mitarbeiter*in BG3 (Referat BG 3 - Gebäudetechnik) -  - 21.05.2026&#10;Mitgezeichnet - Kaschner, Jörg - Mitarbeiter*in BG3 (Referat BG 3 - Gebäudetechnik) -  - 21.05.2026&#10;Mitgezeichnet - Wohs, Christine - Mitarbeiter*in BG3 (Referat BG 3 - Gebäudetechnik) - HÜL im Vergabeantrag notiert und GIS-Eintrag vorgenommen. - 22.05.2026&#10;Mitgezeichnet - Wohs, Christine - Mitarbeiter*in BG3 (Referat BG 3 - Gebäudetechnik) - HÜL im Vergabeantrag notiert und GIS-Eintrag vorgenommen. - 26.05.2026&#10;Mitgezeichnet - Schütz, Andrea - Mitarbeiter*in BG3 (Referat BG 3 - Gebäudetechnik) - Mitgezeichnet i.V. für den Haushaltsverantwortlichen - 26.05.2026&#10;Mitgezeichnet - Metz, Joachim - Leitung BG3 (Referat BG 3 - Gebäudetechnik) -  - 27.05.2026&#10;Mitgezeichnet - BG 3/MA01 - Mitarbeiter*in BG3 (Referat BG 3 - Gebäudetechnik) -  - 27.05.2026&#10;Information erhalten - Hilbig, Frank - Mitarbeiter*in BG3 (Referat BG 3 - Gebäudetechnik) -  - 27.05.2026&#10;Prozess erledigt - BG 3/MA01 - Mitarbeiter*in BG3 (Referat BG 3 - Gebäudetechnik) -  - 02.06.2026" multiline="true"/>
    <f:field ref="objname" text="Anlage 3.1_Arbeitskarte Kita BSK 2026" edit="true"/>
  </f:record>
  <f:display text="Allgemein">
    <f:field ref="BDBCFG_15_1700_FieldBDBSignatures" text="Zeichnungsleiste chronologisch Zeichnungen auf dem Dokument"/>
    <f:field ref="BDBCFG_15_1700_FieldBDBSignaturesContentObject" text="Zeichnungsleiste chronologisch Zeichnungen auf dem Schriftstück"/>
    <f:field ref="objname" text="Name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BSK Kita</vt:lpstr>
    </vt:vector>
  </TitlesOfParts>
  <Company>Deutscher Bundestag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verlangar</dc:creator>
  <cp:lastModifiedBy>Brinkmann Jana ZR3</cp:lastModifiedBy>
  <cp:lastPrinted>2010-10-04T11:30:42Z</cp:lastPrinted>
  <dcterms:created xsi:type="dcterms:W3CDTF">2010-06-10T07:16:25Z</dcterms:created>
  <dcterms:modified xsi:type="dcterms:W3CDTF">2026-06-18T05:53:50Z</dcterms:modified>
</cp:coreProperties>
</file>