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B:\VOEK\Abt2\02_FG22_lfd\Borth\VOEK 264-26, Rauchw. FRFM &amp; SDWO, V aktuell\04_Vergabeunterlagen\Vergabeunterlagen\Los 4\"/>
    </mc:Choice>
  </mc:AlternateContent>
  <xr:revisionPtr revIDLastSave="0" documentId="13_ncr:1_{331FF754-6A08-4C95-A735-5A5D5036D597}" xr6:coauthVersionLast="47" xr6:coauthVersionMax="47" xr10:uidLastSave="{00000000-0000-0000-0000-000000000000}"/>
  <bookViews>
    <workbookView xWindow="-120" yWindow="-120" windowWidth="29040" windowHeight="15840" xr2:uid="{6D918371-2081-46D5-91F1-DB9350015C95}"/>
  </bookViews>
  <sheets>
    <sheet name="Bestandsübersicht Los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3" i="1" l="1"/>
  <c r="D33" i="1"/>
  <c r="D32" i="1"/>
  <c r="D22" i="1"/>
  <c r="D14" i="1"/>
</calcChain>
</file>

<file path=xl/sharedStrings.xml><?xml version="1.0" encoding="utf-8"?>
<sst xmlns="http://schemas.openxmlformats.org/spreadsheetml/2006/main" count="176" uniqueCount="140">
  <si>
    <t>OZ</t>
  </si>
  <si>
    <t>Pos.-Art</t>
  </si>
  <si>
    <t>Kurztext</t>
  </si>
  <si>
    <t>Menge</t>
  </si>
  <si>
    <t>ME</t>
  </si>
  <si>
    <t>Einheitspreis</t>
  </si>
  <si>
    <t>Gesamtbetrag</t>
  </si>
  <si>
    <t>Langtext</t>
  </si>
  <si>
    <t>1</t>
  </si>
  <si>
    <t>Wartung und Inspektion von Rauchwarnmeldern</t>
  </si>
  <si>
    <t>Das Leistungsverzeichnis umfaßt alle Leistungen der Instand
haltung (Wartung, Inspektion, Instandsetzung). 
Die angegebenen Wartungsintervalle sind Mindestangaben; gesetzliche Grundlagen und auch Änderungen zur Wartungsvorgaben sind zu beachten!
Leistungen gemäß Leistungsbeschreibung.
Es ist eine Jahrespauschale je Position zu kalkulieren!</t>
  </si>
  <si>
    <t>1.1</t>
  </si>
  <si>
    <t>Position 1 - Bruchsal</t>
  </si>
  <si>
    <t>1.5.10</t>
  </si>
  <si>
    <t>WE 136016</t>
  </si>
  <si>
    <t>Stck</t>
  </si>
  <si>
    <t>Eichelberg 2       16 Stck
Eichelberg 3       15 Stck
Eichelberg 4       16 Stck</t>
  </si>
  <si>
    <t>1.1.10</t>
  </si>
  <si>
    <t>WE 136042</t>
  </si>
  <si>
    <t>Vangerowstraße 83       6 Stck</t>
  </si>
  <si>
    <t>WE 136976</t>
  </si>
  <si>
    <t>1.2</t>
  </si>
  <si>
    <t>1.2.10</t>
  </si>
  <si>
    <t>1.2.20</t>
  </si>
  <si>
    <t>WE 136044</t>
  </si>
  <si>
    <t>Position 2 - Heidelberg</t>
  </si>
  <si>
    <t>Position 3 - Iffezheim</t>
  </si>
  <si>
    <t>1.3</t>
  </si>
  <si>
    <t>1.3.10</t>
  </si>
  <si>
    <t>Rheinstraße 10, 11, 12, 15, 16, 17, 18, 21, 23
75 Stck</t>
  </si>
  <si>
    <t>Patrick-Henry-Village Installation beginnend 
ab 01/2027 - 01/2029       2.765 Stck</t>
  </si>
  <si>
    <t>WE 135944</t>
  </si>
  <si>
    <t>WE 135945</t>
  </si>
  <si>
    <t>An der Trift 17       21 Stck</t>
  </si>
  <si>
    <t>WE 135946</t>
  </si>
  <si>
    <t>Rintheimer Querallee 9       16 Stck</t>
  </si>
  <si>
    <t>WE 135959</t>
  </si>
  <si>
    <t>Viktoriastraße 16       32 Stck</t>
  </si>
  <si>
    <t>WE 135970</t>
  </si>
  <si>
    <t>Gottesauer Straße 8       22 Stck</t>
  </si>
  <si>
    <t>WE 135987</t>
  </si>
  <si>
    <t>Nancystraße 30       60 Stck</t>
  </si>
  <si>
    <t>WE 135988</t>
  </si>
  <si>
    <t>Nancystraße 26, 28       86 Stck</t>
  </si>
  <si>
    <t>WE 135989</t>
  </si>
  <si>
    <t>Nancystraße 26a, 28a       52 Stck</t>
  </si>
  <si>
    <t>WE 135990</t>
  </si>
  <si>
    <t>WE 135991</t>
  </si>
  <si>
    <t>Tennesseeallee 21, 23, 25       146 Stck</t>
  </si>
  <si>
    <t>WE 135992</t>
  </si>
  <si>
    <t>Tennesseeallee 31, 33, 35       146 Stck</t>
  </si>
  <si>
    <t>WE 135993</t>
  </si>
  <si>
    <t>Tennesseeallee 41, 43, 45       146 Stck</t>
  </si>
  <si>
    <t>WE 135994</t>
  </si>
  <si>
    <t>Tennesseeallee 51, 53, 55       146 Stck</t>
  </si>
  <si>
    <t>WE 135995</t>
  </si>
  <si>
    <t>Tennesseeallee 61, 63, 65       146 Stck</t>
  </si>
  <si>
    <t>WE 150824</t>
  </si>
  <si>
    <t>WE 198026</t>
  </si>
  <si>
    <t>Position 4 - Karlsruhe</t>
  </si>
  <si>
    <t>Alte Karlsruher Straße 42, 44, 46, 48, 50, 52
30 Stck</t>
  </si>
  <si>
    <t>1.4</t>
  </si>
  <si>
    <t>1.4.10</t>
  </si>
  <si>
    <t>1.4.20</t>
  </si>
  <si>
    <t>1.4.30</t>
  </si>
  <si>
    <t>1.4.40</t>
  </si>
  <si>
    <t>1.4.50</t>
  </si>
  <si>
    <t>1.4.60</t>
  </si>
  <si>
    <t>1.4.70</t>
  </si>
  <si>
    <t>1.4.80</t>
  </si>
  <si>
    <t>1.4.90</t>
  </si>
  <si>
    <t>1.4.100</t>
  </si>
  <si>
    <t>1.4.110</t>
  </si>
  <si>
    <t>1.4.120</t>
  </si>
  <si>
    <t>1.4.130</t>
  </si>
  <si>
    <t>1.4.140</t>
  </si>
  <si>
    <t>1.4.150</t>
  </si>
  <si>
    <t>WE 136045</t>
  </si>
  <si>
    <t>WE 198025</t>
  </si>
  <si>
    <t>WE 149334</t>
  </si>
  <si>
    <t>WE 149335</t>
  </si>
  <si>
    <t>1.5</t>
  </si>
  <si>
    <t>Position 5 - Mannheim</t>
  </si>
  <si>
    <t>1.5.20</t>
  </si>
  <si>
    <t>1.5.30</t>
  </si>
  <si>
    <t>1.5.40</t>
  </si>
  <si>
    <t>WE 135948</t>
  </si>
  <si>
    <t>Langemarckstraße 5       23 Stck</t>
  </si>
  <si>
    <t>WE 135949</t>
  </si>
  <si>
    <t>Langemarckstraße 7       23 Stck</t>
  </si>
  <si>
    <t>WE 135950</t>
  </si>
  <si>
    <t>Ludwig-Wilhelm-Straße 19       14 Stck</t>
  </si>
  <si>
    <t>WE 135951</t>
  </si>
  <si>
    <t>Ludwig-Wilhelm-Straße 21       18 Stck</t>
  </si>
  <si>
    <t>WE 135952</t>
  </si>
  <si>
    <t>Graf-Galen-Straße 12       33 Stck</t>
  </si>
  <si>
    <t>WE 135953</t>
  </si>
  <si>
    <t>Veilchenstraße 3       24 Stck ab 01.12.2026</t>
  </si>
  <si>
    <t>WE 135976</t>
  </si>
  <si>
    <t>Militärstraße 9       16 Stck</t>
  </si>
  <si>
    <t>WE 135980</t>
  </si>
  <si>
    <t>Bühlstraße 11       21 Stck</t>
  </si>
  <si>
    <t>1.6</t>
  </si>
  <si>
    <t>Position 6 - Rastatt</t>
  </si>
  <si>
    <t>1.6.10</t>
  </si>
  <si>
    <t>1.6.20</t>
  </si>
  <si>
    <t>1.6.30</t>
  </si>
  <si>
    <t>1.6.40</t>
  </si>
  <si>
    <t>1.6.50</t>
  </si>
  <si>
    <t>1.6.60</t>
  </si>
  <si>
    <t>1.6.70</t>
  </si>
  <si>
    <t>1.6.80</t>
  </si>
  <si>
    <t>WE 135961</t>
  </si>
  <si>
    <t>Rheinstraße 30, 34, 36       26 Stck</t>
  </si>
  <si>
    <t>WE 135964</t>
  </si>
  <si>
    <t>Tullastraße 9, 11       16 Stck</t>
  </si>
  <si>
    <t>WE 135967</t>
  </si>
  <si>
    <t>Blumenstraße 7       16 Stck</t>
  </si>
  <si>
    <t>WE 135968</t>
  </si>
  <si>
    <t>Rheinstraße 44       27 Stck</t>
  </si>
  <si>
    <t>1.7</t>
  </si>
  <si>
    <t>Position 7 - Rheinstetten</t>
  </si>
  <si>
    <t>1.7.10</t>
  </si>
  <si>
    <t>1.7.20</t>
  </si>
  <si>
    <t>1.7.30</t>
  </si>
  <si>
    <t>1.7.40</t>
  </si>
  <si>
    <t>Los 4</t>
  </si>
  <si>
    <t>SDWO 1040 Karlsruhe</t>
  </si>
  <si>
    <r>
      <t xml:space="preserve">Freydorfstraße 3, 5, 7       106 Stck
zusätzlich </t>
    </r>
    <r>
      <rPr>
        <sz val="10"/>
        <color rgb="FFFF0000"/>
        <rFont val="Arial"/>
        <family val="2"/>
      </rPr>
      <t>44 Stck ab           01.01.2028</t>
    </r>
  </si>
  <si>
    <r>
      <t xml:space="preserve">Rhode-Island-Allee 10       30 Stck
zusätzlich </t>
    </r>
    <r>
      <rPr>
        <sz val="10"/>
        <color rgb="FFFF0000"/>
        <rFont val="Arial"/>
        <family val="2"/>
      </rPr>
      <t>20 Stck ab 01.01.2029</t>
    </r>
  </si>
  <si>
    <r>
      <t xml:space="preserve">Kriegsstraße 200       
450 Stck      </t>
    </r>
    <r>
      <rPr>
        <sz val="10"/>
        <color rgb="FFFF0000"/>
        <rFont val="Arial"/>
        <family val="2"/>
      </rPr>
      <t xml:space="preserve">  ab 01.01.2028</t>
    </r>
  </si>
  <si>
    <r>
      <t xml:space="preserve">Ulmenweg 51, 53       36 Stck
zusätzlich </t>
    </r>
    <r>
      <rPr>
        <sz val="10"/>
        <color rgb="FFFF0000"/>
        <rFont val="Arial"/>
        <family val="2"/>
      </rPr>
      <t>20 Stck ab 01.01.2029</t>
    </r>
  </si>
  <si>
    <r>
      <t xml:space="preserve">Suebenstraße 12/14, 16, 18, 20, 22, 24, 26, 28, 30, 32, 34       66 Stck
zusätzlich </t>
    </r>
    <r>
      <rPr>
        <sz val="10"/>
        <color rgb="FFFF0000"/>
        <rFont val="Arial"/>
        <family val="2"/>
      </rPr>
      <t>12 Stck ab 01.01.2028</t>
    </r>
  </si>
  <si>
    <r>
      <t xml:space="preserve">Robert Hammonds-Ring 73, 75, 77, 79, 81, 83
</t>
    </r>
    <r>
      <rPr>
        <sz val="10"/>
        <color rgb="FFFF0000"/>
        <rFont val="Arial"/>
        <family val="2"/>
      </rPr>
      <t>315 Stck      ab 01.01.2029</t>
    </r>
  </si>
  <si>
    <r>
      <t xml:space="preserve">Robert-Hammonds-Ring 53, 55, 57, 59, 61, 63, 65
</t>
    </r>
    <r>
      <rPr>
        <sz val="10"/>
        <color rgb="FFFF0000"/>
        <rFont val="Arial"/>
        <family val="2"/>
      </rPr>
      <t>105 Stck      ab 01.01.2029</t>
    </r>
  </si>
  <si>
    <t>Anlage C-03a
VOEK 264-26</t>
  </si>
  <si>
    <t>1.4.160</t>
  </si>
  <si>
    <t>1.4.170</t>
  </si>
  <si>
    <t>WE 151732</t>
  </si>
  <si>
    <t>Moltkestraße 153,        12 Stck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</si>
</sst>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trike/>
      <sz val="10"/>
      <name val="Arial"/>
      <family val="2"/>
    </font>
    <font>
      <sz val="10"/>
      <color rgb="FFFF0000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31">
    <xf numFmtId="0" fontId="0" fillId="0" borderId="0" xfId="0"/>
    <xf numFmtId="49" fontId="3" fillId="0" borderId="1" xfId="1" quotePrefix="1" applyNumberFormat="1" applyFont="1" applyBorder="1" applyAlignment="1" applyProtection="1">
      <alignment horizontal="center" vertical="top"/>
      <protection locked="0"/>
    </xf>
    <xf numFmtId="0" fontId="3" fillId="0" borderId="1" xfId="1" quotePrefix="1" applyNumberFormat="1" applyFont="1" applyBorder="1" applyAlignment="1" applyProtection="1">
      <alignment horizontal="center" vertical="top"/>
      <protection locked="0"/>
    </xf>
    <xf numFmtId="1" fontId="3" fillId="0" borderId="1" xfId="1" quotePrefix="1" applyNumberFormat="1" applyFont="1" applyBorder="1" applyAlignment="1" applyProtection="1">
      <alignment horizontal="left" vertical="top"/>
      <protection locked="0"/>
    </xf>
    <xf numFmtId="2" fontId="3" fillId="0" borderId="1" xfId="1" quotePrefix="1" applyNumberFormat="1" applyFont="1" applyBorder="1" applyAlignment="1" applyProtection="1">
      <alignment horizontal="center" vertical="top"/>
      <protection locked="0"/>
    </xf>
    <xf numFmtId="49" fontId="2" fillId="2" borderId="1" xfId="2" quotePrefix="1" applyNumberFormat="1" applyFill="1" applyBorder="1" applyAlignment="1">
      <alignment horizontal="left" vertical="top"/>
    </xf>
    <xf numFmtId="0" fontId="2" fillId="2" borderId="1" xfId="2" applyFill="1" applyBorder="1"/>
    <xf numFmtId="49" fontId="2" fillId="2" borderId="1" xfId="1" quotePrefix="1" applyNumberFormat="1" applyFont="1" applyFill="1" applyBorder="1" applyAlignment="1" applyProtection="1">
      <alignment horizontal="left" vertical="top" wrapText="1"/>
      <protection locked="0"/>
    </xf>
    <xf numFmtId="1" fontId="2" fillId="2" borderId="1" xfId="2" applyNumberFormat="1" applyFill="1" applyBorder="1" applyAlignment="1">
      <alignment horizontal="left"/>
    </xf>
    <xf numFmtId="49" fontId="2" fillId="0" borderId="1" xfId="2" applyNumberFormat="1" applyBorder="1" applyAlignment="1">
      <alignment vertical="top"/>
    </xf>
    <xf numFmtId="0" fontId="2" fillId="0" borderId="1" xfId="2" applyBorder="1"/>
    <xf numFmtId="0" fontId="0" fillId="0" borderId="1" xfId="0" applyBorder="1"/>
    <xf numFmtId="0" fontId="1" fillId="0" borderId="1" xfId="0" applyFont="1" applyBorder="1"/>
    <xf numFmtId="49" fontId="4" fillId="0" borderId="1" xfId="2" applyNumberFormat="1" applyFont="1" applyBorder="1" applyAlignment="1">
      <alignment vertical="top"/>
    </xf>
    <xf numFmtId="49" fontId="1" fillId="0" borderId="1" xfId="0" applyNumberFormat="1" applyFont="1" applyBorder="1"/>
    <xf numFmtId="0" fontId="4" fillId="0" borderId="1" xfId="2" applyFont="1" applyBorder="1"/>
    <xf numFmtId="0" fontId="6" fillId="0" borderId="0" xfId="0" applyFont="1"/>
    <xf numFmtId="0" fontId="7" fillId="0" borderId="0" xfId="0" applyFont="1"/>
    <xf numFmtId="0" fontId="6" fillId="3" borderId="0" xfId="0" applyFont="1" applyFill="1"/>
    <xf numFmtId="0" fontId="7" fillId="3" borderId="0" xfId="0" applyFont="1" applyFill="1"/>
    <xf numFmtId="1" fontId="1" fillId="0" borderId="0" xfId="0" applyNumberFormat="1" applyFont="1"/>
    <xf numFmtId="0" fontId="8" fillId="0" borderId="1" xfId="2" applyFont="1" applyBorder="1"/>
    <xf numFmtId="0" fontId="2" fillId="0" borderId="1" xfId="2" applyFont="1" applyFill="1" applyBorder="1" applyAlignment="1">
      <alignment vertical="top"/>
    </xf>
    <xf numFmtId="1" fontId="2" fillId="0" borderId="1" xfId="2" applyNumberFormat="1" applyFont="1" applyFill="1" applyBorder="1" applyAlignment="1">
      <alignment horizontal="left" vertical="top"/>
    </xf>
    <xf numFmtId="0" fontId="2" fillId="0" borderId="1" xfId="2" applyFont="1" applyFill="1" applyBorder="1"/>
    <xf numFmtId="0" fontId="2" fillId="0" borderId="1" xfId="2" applyFont="1" applyFill="1" applyBorder="1" applyAlignment="1">
      <alignment wrapText="1"/>
    </xf>
    <xf numFmtId="49" fontId="2" fillId="0" borderId="1" xfId="2" applyNumberFormat="1" applyFont="1" applyBorder="1" applyAlignment="1">
      <alignment vertical="top"/>
    </xf>
    <xf numFmtId="0" fontId="2" fillId="0" borderId="1" xfId="2" applyFont="1" applyBorder="1" applyAlignment="1">
      <alignment vertical="top"/>
    </xf>
    <xf numFmtId="0" fontId="2" fillId="0" borderId="1" xfId="2" applyFont="1" applyBorder="1"/>
    <xf numFmtId="0" fontId="2" fillId="0" borderId="1" xfId="2" applyFont="1" applyFill="1" applyBorder="1" applyAlignment="1">
      <alignment horizontal="left" wrapText="1"/>
    </xf>
    <xf numFmtId="0" fontId="10" fillId="0" borderId="0" xfId="0" applyFont="1" applyAlignment="1">
      <alignment horizontal="right" wrapText="1"/>
    </xf>
  </cellXfs>
  <cellStyles count="3">
    <cellStyle name="Komma 2" xfId="1" xr:uid="{3A6B39C5-B22B-4C95-B934-42A85151D5FD}"/>
    <cellStyle name="Standard" xfId="0" builtinId="0"/>
    <cellStyle name="Standard 3" xfId="2" xr:uid="{ABB2E245-1D46-4CD7-AC85-DD8DC61A8B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F39AE-588D-4458-8901-713FF72D4230}">
  <sheetPr>
    <pageSetUpPr fitToPage="1"/>
  </sheetPr>
  <dimension ref="A1:H53"/>
  <sheetViews>
    <sheetView tabSelected="1" workbookViewId="0">
      <selection activeCell="D53" sqref="D53"/>
    </sheetView>
  </sheetViews>
  <sheetFormatPr baseColWidth="10" defaultRowHeight="15" x14ac:dyDescent="0.25"/>
  <cols>
    <col min="2" max="2" width="16.42578125" customWidth="1"/>
    <col min="3" max="3" width="36.42578125" customWidth="1"/>
    <col min="6" max="6" width="14" customWidth="1"/>
    <col min="7" max="7" width="14.140625" customWidth="1"/>
    <col min="8" max="8" width="49.140625" customWidth="1"/>
  </cols>
  <sheetData>
    <row r="1" spans="1:8" ht="32.25" x14ac:dyDescent="0.3">
      <c r="A1" s="18" t="s">
        <v>126</v>
      </c>
      <c r="B1" s="18" t="s">
        <v>127</v>
      </c>
      <c r="C1" s="19"/>
      <c r="H1" s="30" t="s">
        <v>135</v>
      </c>
    </row>
    <row r="2" spans="1:8" ht="18.75" x14ac:dyDescent="0.3">
      <c r="A2" s="16"/>
      <c r="B2" s="16"/>
      <c r="C2" s="17"/>
    </row>
    <row r="4" spans="1:8" x14ac:dyDescent="0.25">
      <c r="A4" s="1" t="s">
        <v>0</v>
      </c>
      <c r="B4" s="2" t="s">
        <v>1</v>
      </c>
      <c r="C4" s="1" t="s">
        <v>2</v>
      </c>
      <c r="D4" s="3" t="s">
        <v>3</v>
      </c>
      <c r="E4" s="4" t="s">
        <v>4</v>
      </c>
      <c r="F4" s="1" t="s">
        <v>5</v>
      </c>
      <c r="G4" s="4" t="s">
        <v>6</v>
      </c>
      <c r="H4" s="1" t="s">
        <v>7</v>
      </c>
    </row>
    <row r="5" spans="1:8" ht="122.25" customHeight="1" x14ac:dyDescent="0.25">
      <c r="A5" s="5" t="s">
        <v>8</v>
      </c>
      <c r="B5" s="6"/>
      <c r="C5" s="7" t="s">
        <v>9</v>
      </c>
      <c r="D5" s="8"/>
      <c r="E5" s="6"/>
      <c r="F5" s="6"/>
      <c r="G5" s="6"/>
      <c r="H5" s="7" t="s">
        <v>10</v>
      </c>
    </row>
    <row r="6" spans="1:8" x14ac:dyDescent="0.25">
      <c r="A6" s="14" t="s">
        <v>11</v>
      </c>
      <c r="B6" s="11"/>
      <c r="C6" s="12" t="s">
        <v>12</v>
      </c>
      <c r="D6" s="11"/>
      <c r="E6" s="11"/>
      <c r="F6" s="11"/>
      <c r="G6" s="11"/>
      <c r="H6" s="11"/>
    </row>
    <row r="7" spans="1:8" ht="39" x14ac:dyDescent="0.25">
      <c r="A7" s="9" t="s">
        <v>17</v>
      </c>
      <c r="B7" s="10"/>
      <c r="C7" s="22" t="s">
        <v>14</v>
      </c>
      <c r="D7" s="23">
        <v>47</v>
      </c>
      <c r="E7" s="22" t="s">
        <v>15</v>
      </c>
      <c r="F7" s="22"/>
      <c r="G7" s="24"/>
      <c r="H7" s="25" t="s">
        <v>16</v>
      </c>
    </row>
    <row r="8" spans="1:8" x14ac:dyDescent="0.25">
      <c r="A8" s="13" t="s">
        <v>21</v>
      </c>
      <c r="B8" s="10"/>
      <c r="C8" s="13" t="s">
        <v>25</v>
      </c>
      <c r="D8" s="26"/>
      <c r="E8" s="26"/>
      <c r="F8" s="27"/>
      <c r="G8" s="28"/>
      <c r="H8" s="27"/>
    </row>
    <row r="9" spans="1:8" x14ac:dyDescent="0.25">
      <c r="A9" s="9" t="s">
        <v>22</v>
      </c>
      <c r="B9" s="10"/>
      <c r="C9" s="22" t="s">
        <v>18</v>
      </c>
      <c r="D9" s="23">
        <v>6</v>
      </c>
      <c r="E9" s="22" t="s">
        <v>15</v>
      </c>
      <c r="F9" s="22"/>
      <c r="G9" s="24"/>
      <c r="H9" s="25" t="s">
        <v>19</v>
      </c>
    </row>
    <row r="10" spans="1:8" ht="26.25" x14ac:dyDescent="0.25">
      <c r="A10" s="9" t="s">
        <v>23</v>
      </c>
      <c r="B10" s="10"/>
      <c r="C10" s="22" t="s">
        <v>20</v>
      </c>
      <c r="D10" s="23">
        <v>2765</v>
      </c>
      <c r="E10" s="22" t="s">
        <v>15</v>
      </c>
      <c r="F10" s="22"/>
      <c r="G10" s="24"/>
      <c r="H10" s="25" t="s">
        <v>30</v>
      </c>
    </row>
    <row r="11" spans="1:8" x14ac:dyDescent="0.25">
      <c r="A11" s="13" t="s">
        <v>27</v>
      </c>
      <c r="B11" s="10"/>
      <c r="C11" s="13" t="s">
        <v>26</v>
      </c>
      <c r="D11" s="26"/>
      <c r="E11" s="26"/>
      <c r="F11" s="27"/>
      <c r="G11" s="28"/>
      <c r="H11" s="27"/>
    </row>
    <row r="12" spans="1:8" ht="26.25" x14ac:dyDescent="0.25">
      <c r="A12" s="9" t="s">
        <v>28</v>
      </c>
      <c r="B12" s="10"/>
      <c r="C12" s="22" t="s">
        <v>24</v>
      </c>
      <c r="D12" s="23">
        <v>75</v>
      </c>
      <c r="E12" s="22" t="s">
        <v>15</v>
      </c>
      <c r="F12" s="22"/>
      <c r="G12" s="24"/>
      <c r="H12" s="25" t="s">
        <v>29</v>
      </c>
    </row>
    <row r="13" spans="1:8" x14ac:dyDescent="0.25">
      <c r="A13" s="13" t="s">
        <v>61</v>
      </c>
      <c r="B13" s="10"/>
      <c r="C13" s="13" t="s">
        <v>59</v>
      </c>
      <c r="D13" s="26"/>
      <c r="E13" s="26"/>
      <c r="F13" s="27"/>
      <c r="G13" s="28"/>
      <c r="H13" s="27"/>
    </row>
    <row r="14" spans="1:8" ht="26.25" x14ac:dyDescent="0.25">
      <c r="A14" s="26" t="s">
        <v>62</v>
      </c>
      <c r="B14" s="21"/>
      <c r="C14" s="22" t="s">
        <v>31</v>
      </c>
      <c r="D14" s="23">
        <f>106+44</f>
        <v>150</v>
      </c>
      <c r="E14" s="22" t="s">
        <v>15</v>
      </c>
      <c r="F14" s="22"/>
      <c r="G14" s="24"/>
      <c r="H14" s="25" t="s">
        <v>128</v>
      </c>
    </row>
    <row r="15" spans="1:8" x14ac:dyDescent="0.25">
      <c r="A15" s="9" t="s">
        <v>63</v>
      </c>
      <c r="B15" s="10"/>
      <c r="C15" s="22" t="s">
        <v>32</v>
      </c>
      <c r="D15" s="23">
        <v>21</v>
      </c>
      <c r="E15" s="22" t="s">
        <v>15</v>
      </c>
      <c r="F15" s="22"/>
      <c r="G15" s="24"/>
      <c r="H15" s="25" t="s">
        <v>33</v>
      </c>
    </row>
    <row r="16" spans="1:8" x14ac:dyDescent="0.25">
      <c r="A16" s="9" t="s">
        <v>64</v>
      </c>
      <c r="B16" s="10"/>
      <c r="C16" s="22" t="s">
        <v>34</v>
      </c>
      <c r="D16" s="23">
        <v>16</v>
      </c>
      <c r="E16" s="22" t="s">
        <v>15</v>
      </c>
      <c r="F16" s="22"/>
      <c r="G16" s="24"/>
      <c r="H16" s="29" t="s">
        <v>35</v>
      </c>
    </row>
    <row r="17" spans="1:8" x14ac:dyDescent="0.25">
      <c r="A17" s="9" t="s">
        <v>65</v>
      </c>
      <c r="B17" s="10"/>
      <c r="C17" s="22" t="s">
        <v>36</v>
      </c>
      <c r="D17" s="23">
        <v>32</v>
      </c>
      <c r="E17" s="22" t="s">
        <v>15</v>
      </c>
      <c r="F17" s="22"/>
      <c r="G17" s="24"/>
      <c r="H17" s="25" t="s">
        <v>37</v>
      </c>
    </row>
    <row r="18" spans="1:8" x14ac:dyDescent="0.25">
      <c r="A18" s="9" t="s">
        <v>66</v>
      </c>
      <c r="B18" s="10"/>
      <c r="C18" s="22" t="s">
        <v>38</v>
      </c>
      <c r="D18" s="23">
        <v>22</v>
      </c>
      <c r="E18" s="22" t="s">
        <v>15</v>
      </c>
      <c r="F18" s="22"/>
      <c r="G18" s="24"/>
      <c r="H18" s="25" t="s">
        <v>39</v>
      </c>
    </row>
    <row r="19" spans="1:8" x14ac:dyDescent="0.25">
      <c r="A19" s="9" t="s">
        <v>67</v>
      </c>
      <c r="B19" s="10"/>
      <c r="C19" s="22" t="s">
        <v>40</v>
      </c>
      <c r="D19" s="23">
        <v>60</v>
      </c>
      <c r="E19" s="22" t="s">
        <v>15</v>
      </c>
      <c r="F19" s="22"/>
      <c r="G19" s="24"/>
      <c r="H19" s="25" t="s">
        <v>41</v>
      </c>
    </row>
    <row r="20" spans="1:8" x14ac:dyDescent="0.25">
      <c r="A20" s="9" t="s">
        <v>68</v>
      </c>
      <c r="B20" s="10"/>
      <c r="C20" s="22" t="s">
        <v>42</v>
      </c>
      <c r="D20" s="23">
        <v>86</v>
      </c>
      <c r="E20" s="22" t="s">
        <v>15</v>
      </c>
      <c r="F20" s="22"/>
      <c r="G20" s="24"/>
      <c r="H20" s="25" t="s">
        <v>43</v>
      </c>
    </row>
    <row r="21" spans="1:8" x14ac:dyDescent="0.25">
      <c r="A21" s="9" t="s">
        <v>69</v>
      </c>
      <c r="B21" s="10"/>
      <c r="C21" s="22" t="s">
        <v>44</v>
      </c>
      <c r="D21" s="23">
        <v>52</v>
      </c>
      <c r="E21" s="22" t="s">
        <v>15</v>
      </c>
      <c r="F21" s="22"/>
      <c r="G21" s="24"/>
      <c r="H21" s="25" t="s">
        <v>45</v>
      </c>
    </row>
    <row r="22" spans="1:8" ht="26.25" x14ac:dyDescent="0.25">
      <c r="A22" s="9" t="s">
        <v>70</v>
      </c>
      <c r="B22" s="10"/>
      <c r="C22" s="22" t="s">
        <v>46</v>
      </c>
      <c r="D22" s="23">
        <f>30+20</f>
        <v>50</v>
      </c>
      <c r="E22" s="22" t="s">
        <v>15</v>
      </c>
      <c r="F22" s="22"/>
      <c r="G22" s="24"/>
      <c r="H22" s="25" t="s">
        <v>129</v>
      </c>
    </row>
    <row r="23" spans="1:8" x14ac:dyDescent="0.25">
      <c r="A23" s="9" t="s">
        <v>71</v>
      </c>
      <c r="B23" s="10"/>
      <c r="C23" s="22" t="s">
        <v>47</v>
      </c>
      <c r="D23" s="23">
        <v>146</v>
      </c>
      <c r="E23" s="22" t="s">
        <v>15</v>
      </c>
      <c r="F23" s="22"/>
      <c r="G23" s="24"/>
      <c r="H23" s="25" t="s">
        <v>48</v>
      </c>
    </row>
    <row r="24" spans="1:8" x14ac:dyDescent="0.25">
      <c r="A24" s="9" t="s">
        <v>72</v>
      </c>
      <c r="B24" s="10"/>
      <c r="C24" s="22" t="s">
        <v>49</v>
      </c>
      <c r="D24" s="23">
        <v>146</v>
      </c>
      <c r="E24" s="22" t="s">
        <v>15</v>
      </c>
      <c r="F24" s="22"/>
      <c r="G24" s="24"/>
      <c r="H24" s="25" t="s">
        <v>50</v>
      </c>
    </row>
    <row r="25" spans="1:8" x14ac:dyDescent="0.25">
      <c r="A25" s="9" t="s">
        <v>73</v>
      </c>
      <c r="B25" s="10"/>
      <c r="C25" s="22" t="s">
        <v>51</v>
      </c>
      <c r="D25" s="23">
        <v>146</v>
      </c>
      <c r="E25" s="22" t="s">
        <v>15</v>
      </c>
      <c r="F25" s="22"/>
      <c r="G25" s="24"/>
      <c r="H25" s="25" t="s">
        <v>52</v>
      </c>
    </row>
    <row r="26" spans="1:8" x14ac:dyDescent="0.25">
      <c r="A26" s="9" t="s">
        <v>74</v>
      </c>
      <c r="B26" s="10"/>
      <c r="C26" s="22" t="s">
        <v>53</v>
      </c>
      <c r="D26" s="23">
        <v>146</v>
      </c>
      <c r="E26" s="22" t="s">
        <v>15</v>
      </c>
      <c r="F26" s="22"/>
      <c r="G26" s="24"/>
      <c r="H26" s="25" t="s">
        <v>54</v>
      </c>
    </row>
    <row r="27" spans="1:8" x14ac:dyDescent="0.25">
      <c r="A27" s="9" t="s">
        <v>75</v>
      </c>
      <c r="B27" s="10"/>
      <c r="C27" s="22" t="s">
        <v>55</v>
      </c>
      <c r="D27" s="23">
        <v>146</v>
      </c>
      <c r="E27" s="22" t="s">
        <v>15</v>
      </c>
      <c r="F27" s="22"/>
      <c r="G27" s="24"/>
      <c r="H27" s="25" t="s">
        <v>56</v>
      </c>
    </row>
    <row r="28" spans="1:8" ht="26.25" x14ac:dyDescent="0.25">
      <c r="A28" s="9" t="s">
        <v>76</v>
      </c>
      <c r="B28" s="10"/>
      <c r="C28" s="22" t="s">
        <v>57</v>
      </c>
      <c r="D28" s="23">
        <v>450</v>
      </c>
      <c r="E28" s="22" t="s">
        <v>15</v>
      </c>
      <c r="F28" s="22"/>
      <c r="G28" s="24"/>
      <c r="H28" s="25" t="s">
        <v>130</v>
      </c>
    </row>
    <row r="29" spans="1:8" ht="26.25" x14ac:dyDescent="0.25">
      <c r="A29" s="9" t="s">
        <v>136</v>
      </c>
      <c r="B29" s="10"/>
      <c r="C29" s="22" t="s">
        <v>58</v>
      </c>
      <c r="D29" s="23">
        <v>30</v>
      </c>
      <c r="E29" s="22" t="s">
        <v>15</v>
      </c>
      <c r="F29" s="22"/>
      <c r="G29" s="24"/>
      <c r="H29" s="25" t="s">
        <v>60</v>
      </c>
    </row>
    <row r="30" spans="1:8" x14ac:dyDescent="0.25">
      <c r="A30" s="9" t="s">
        <v>137</v>
      </c>
      <c r="B30" s="10"/>
      <c r="C30" s="22" t="s">
        <v>138</v>
      </c>
      <c r="D30" s="23">
        <v>12</v>
      </c>
      <c r="E30" s="22" t="s">
        <v>15</v>
      </c>
      <c r="F30" s="22"/>
      <c r="G30" s="24"/>
      <c r="H30" s="25" t="s">
        <v>139</v>
      </c>
    </row>
    <row r="31" spans="1:8" x14ac:dyDescent="0.25">
      <c r="A31" s="13" t="s">
        <v>81</v>
      </c>
      <c r="B31" s="15"/>
      <c r="C31" s="13" t="s">
        <v>82</v>
      </c>
      <c r="D31" s="26"/>
      <c r="E31" s="26"/>
      <c r="F31" s="27"/>
      <c r="G31" s="28"/>
      <c r="H31" s="27"/>
    </row>
    <row r="32" spans="1:8" ht="26.25" x14ac:dyDescent="0.25">
      <c r="A32" s="9" t="s">
        <v>13</v>
      </c>
      <c r="B32" s="10"/>
      <c r="C32" s="22" t="s">
        <v>77</v>
      </c>
      <c r="D32" s="23">
        <f>36+20</f>
        <v>56</v>
      </c>
      <c r="E32" s="22" t="s">
        <v>15</v>
      </c>
      <c r="F32" s="22"/>
      <c r="G32" s="24"/>
      <c r="H32" s="25" t="s">
        <v>131</v>
      </c>
    </row>
    <row r="33" spans="1:8" ht="39" x14ac:dyDescent="0.25">
      <c r="A33" s="9" t="s">
        <v>83</v>
      </c>
      <c r="B33" s="10"/>
      <c r="C33" s="22" t="s">
        <v>78</v>
      </c>
      <c r="D33" s="23">
        <f>12+66</f>
        <v>78</v>
      </c>
      <c r="E33" s="22" t="s">
        <v>15</v>
      </c>
      <c r="F33" s="22"/>
      <c r="G33" s="24"/>
      <c r="H33" s="25" t="s">
        <v>132</v>
      </c>
    </row>
    <row r="34" spans="1:8" ht="26.25" x14ac:dyDescent="0.25">
      <c r="A34" s="9" t="s">
        <v>84</v>
      </c>
      <c r="B34" s="10"/>
      <c r="C34" s="22" t="s">
        <v>79</v>
      </c>
      <c r="D34" s="23">
        <v>315</v>
      </c>
      <c r="E34" s="22" t="s">
        <v>15</v>
      </c>
      <c r="F34" s="22"/>
      <c r="G34" s="24"/>
      <c r="H34" s="25" t="s">
        <v>133</v>
      </c>
    </row>
    <row r="35" spans="1:8" ht="26.25" x14ac:dyDescent="0.25">
      <c r="A35" s="9" t="s">
        <v>85</v>
      </c>
      <c r="B35" s="10"/>
      <c r="C35" s="22" t="s">
        <v>80</v>
      </c>
      <c r="D35" s="23">
        <v>105</v>
      </c>
      <c r="E35" s="22" t="s">
        <v>15</v>
      </c>
      <c r="F35" s="22"/>
      <c r="G35" s="24"/>
      <c r="H35" s="25" t="s">
        <v>134</v>
      </c>
    </row>
    <row r="36" spans="1:8" x14ac:dyDescent="0.25">
      <c r="A36" s="13" t="s">
        <v>102</v>
      </c>
      <c r="B36" s="15"/>
      <c r="C36" s="13" t="s">
        <v>103</v>
      </c>
      <c r="D36" s="26"/>
      <c r="E36" s="26"/>
      <c r="F36" s="27"/>
      <c r="G36" s="28"/>
      <c r="H36" s="27"/>
    </row>
    <row r="37" spans="1:8" x14ac:dyDescent="0.25">
      <c r="A37" s="9" t="s">
        <v>104</v>
      </c>
      <c r="B37" s="10"/>
      <c r="C37" s="22" t="s">
        <v>86</v>
      </c>
      <c r="D37" s="23">
        <v>23</v>
      </c>
      <c r="E37" s="22" t="s">
        <v>15</v>
      </c>
      <c r="F37" s="22"/>
      <c r="G37" s="24"/>
      <c r="H37" s="25" t="s">
        <v>87</v>
      </c>
    </row>
    <row r="38" spans="1:8" x14ac:dyDescent="0.25">
      <c r="A38" s="9" t="s">
        <v>105</v>
      </c>
      <c r="B38" s="10"/>
      <c r="C38" s="22" t="s">
        <v>88</v>
      </c>
      <c r="D38" s="23">
        <v>23</v>
      </c>
      <c r="E38" s="22" t="s">
        <v>15</v>
      </c>
      <c r="F38" s="22"/>
      <c r="G38" s="24"/>
      <c r="H38" s="25" t="s">
        <v>89</v>
      </c>
    </row>
    <row r="39" spans="1:8" x14ac:dyDescent="0.25">
      <c r="A39" s="9" t="s">
        <v>106</v>
      </c>
      <c r="B39" s="10"/>
      <c r="C39" s="22" t="s">
        <v>90</v>
      </c>
      <c r="D39" s="23">
        <v>14</v>
      </c>
      <c r="E39" s="22" t="s">
        <v>15</v>
      </c>
      <c r="F39" s="22"/>
      <c r="G39" s="24"/>
      <c r="H39" s="25" t="s">
        <v>91</v>
      </c>
    </row>
    <row r="40" spans="1:8" x14ac:dyDescent="0.25">
      <c r="A40" s="9" t="s">
        <v>107</v>
      </c>
      <c r="B40" s="10"/>
      <c r="C40" s="22" t="s">
        <v>92</v>
      </c>
      <c r="D40" s="23">
        <v>18</v>
      </c>
      <c r="E40" s="22" t="s">
        <v>15</v>
      </c>
      <c r="F40" s="22"/>
      <c r="G40" s="24"/>
      <c r="H40" s="25" t="s">
        <v>93</v>
      </c>
    </row>
    <row r="41" spans="1:8" x14ac:dyDescent="0.25">
      <c r="A41" s="9" t="s">
        <v>108</v>
      </c>
      <c r="B41" s="10"/>
      <c r="C41" s="22" t="s">
        <v>94</v>
      </c>
      <c r="D41" s="23">
        <v>33</v>
      </c>
      <c r="E41" s="22" t="s">
        <v>15</v>
      </c>
      <c r="F41" s="22"/>
      <c r="G41" s="24"/>
      <c r="H41" s="25" t="s">
        <v>95</v>
      </c>
    </row>
    <row r="42" spans="1:8" x14ac:dyDescent="0.25">
      <c r="A42" s="9" t="s">
        <v>109</v>
      </c>
      <c r="B42" s="10"/>
      <c r="C42" s="22" t="s">
        <v>96</v>
      </c>
      <c r="D42" s="23">
        <v>24</v>
      </c>
      <c r="E42" s="22" t="s">
        <v>15</v>
      </c>
      <c r="F42" s="22"/>
      <c r="G42" s="24"/>
      <c r="H42" s="25" t="s">
        <v>97</v>
      </c>
    </row>
    <row r="43" spans="1:8" x14ac:dyDescent="0.25">
      <c r="A43" s="9" t="s">
        <v>110</v>
      </c>
      <c r="B43" s="10"/>
      <c r="C43" s="22" t="s">
        <v>98</v>
      </c>
      <c r="D43" s="23">
        <v>16</v>
      </c>
      <c r="E43" s="22" t="s">
        <v>15</v>
      </c>
      <c r="F43" s="22"/>
      <c r="G43" s="24"/>
      <c r="H43" s="25" t="s">
        <v>99</v>
      </c>
    </row>
    <row r="44" spans="1:8" x14ac:dyDescent="0.25">
      <c r="A44" s="9" t="s">
        <v>111</v>
      </c>
      <c r="B44" s="10"/>
      <c r="C44" s="22" t="s">
        <v>100</v>
      </c>
      <c r="D44" s="23">
        <v>21</v>
      </c>
      <c r="E44" s="22" t="s">
        <v>15</v>
      </c>
      <c r="F44" s="22"/>
      <c r="G44" s="24"/>
      <c r="H44" s="25" t="s">
        <v>101</v>
      </c>
    </row>
    <row r="45" spans="1:8" x14ac:dyDescent="0.25">
      <c r="A45" s="13" t="s">
        <v>120</v>
      </c>
      <c r="B45" s="15"/>
      <c r="C45" s="13" t="s">
        <v>121</v>
      </c>
      <c r="D45" s="26"/>
      <c r="E45" s="26"/>
      <c r="F45" s="27"/>
      <c r="G45" s="28"/>
      <c r="H45" s="27"/>
    </row>
    <row r="46" spans="1:8" x14ac:dyDescent="0.25">
      <c r="A46" s="9" t="s">
        <v>122</v>
      </c>
      <c r="B46" s="10"/>
      <c r="C46" s="22" t="s">
        <v>112</v>
      </c>
      <c r="D46" s="23">
        <v>26</v>
      </c>
      <c r="E46" s="22" t="s">
        <v>15</v>
      </c>
      <c r="F46" s="22"/>
      <c r="G46" s="24"/>
      <c r="H46" s="25" t="s">
        <v>113</v>
      </c>
    </row>
    <row r="47" spans="1:8" x14ac:dyDescent="0.25">
      <c r="A47" s="9" t="s">
        <v>123</v>
      </c>
      <c r="B47" s="10"/>
      <c r="C47" s="22" t="s">
        <v>114</v>
      </c>
      <c r="D47" s="23">
        <v>16</v>
      </c>
      <c r="E47" s="22" t="s">
        <v>15</v>
      </c>
      <c r="F47" s="22"/>
      <c r="G47" s="24"/>
      <c r="H47" s="25" t="s">
        <v>115</v>
      </c>
    </row>
    <row r="48" spans="1:8" x14ac:dyDescent="0.25">
      <c r="A48" s="9" t="s">
        <v>124</v>
      </c>
      <c r="B48" s="10"/>
      <c r="C48" s="22" t="s">
        <v>116</v>
      </c>
      <c r="D48" s="23">
        <v>16</v>
      </c>
      <c r="E48" s="22" t="s">
        <v>15</v>
      </c>
      <c r="F48" s="22"/>
      <c r="G48" s="24"/>
      <c r="H48" s="25" t="s">
        <v>117</v>
      </c>
    </row>
    <row r="49" spans="1:8" x14ac:dyDescent="0.25">
      <c r="A49" s="9" t="s">
        <v>125</v>
      </c>
      <c r="B49" s="10"/>
      <c r="C49" s="22" t="s">
        <v>118</v>
      </c>
      <c r="D49" s="23">
        <v>27</v>
      </c>
      <c r="E49" s="22" t="s">
        <v>15</v>
      </c>
      <c r="F49" s="22"/>
      <c r="G49" s="24"/>
      <c r="H49" s="25" t="s">
        <v>119</v>
      </c>
    </row>
    <row r="53" spans="1:8" x14ac:dyDescent="0.25">
      <c r="D53" s="20">
        <f>SUM(D7:D49)</f>
        <v>5415</v>
      </c>
    </row>
  </sheetData>
  <sheetProtection algorithmName="SHA-512" hashValue="PQH4uvwkfQP+PMSH2O5KRH0uxZETh4ZUu82Pz1ChIDOkHK+nAYT8v3yQTqM2RyMi1AXsCsBrcZJV3/s9xEem6Q==" saltValue="YhJ1ARZXf67cjxrY2e45qw==" spinCount="100000" sheet="1" objects="1" scenarios="1"/>
  <phoneticPr fontId="5" type="noConversion"/>
  <pageMargins left="0.7" right="0.7" top="0.78740157499999996" bottom="0.78740157499999996" header="0.3" footer="0.3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Bestandsübersicht Los 4</vt:lpstr>
    </vt:vector>
  </TitlesOfParts>
  <Company>Bundesanstalt für Immobilienaufgaben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Weidauer, Kerstin</dc:creator>
  <cp:lastModifiedBy>Borth, Marcel</cp:lastModifiedBy>
  <cp:lastPrinted>2026-06-23T12:21:26Z</cp:lastPrinted>
  <dcterms:created xsi:type="dcterms:W3CDTF">2026-05-06T12:43:31Z</dcterms:created>
  <dcterms:modified xsi:type="dcterms:W3CDTF">2026-08-06T11:26:09Z</dcterms:modified>
</cp:coreProperties>
</file>