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ustauschablage_DL\B99_Projekte\26_0284_bpb_Lernort Landshut\04. Veröffentlichung der VU\Los 2\"/>
    </mc:Choice>
  </mc:AlternateContent>
  <xr:revisionPtr revIDLastSave="0" documentId="13_ncr:1_{77D2B04F-730F-4881-8A71-1035B5AA8E16}" xr6:coauthVersionLast="47" xr6:coauthVersionMax="47" xr10:uidLastSave="{00000000-0000-0000-0000-000000000000}"/>
  <bookViews>
    <workbookView xWindow="18870" yWindow="1350" windowWidth="29535" windowHeight="18615" xr2:uid="{00000000-000D-0000-FFFF-FFFF00000000}"/>
  </bookViews>
  <sheets>
    <sheet name="Tabelle1" sheetId="1" r:id="rId1"/>
  </sheets>
  <definedNames>
    <definedName name="_xlnm._FilterDatabase" localSheetId="0" hidden="1">Tabelle1!$B$5:$R$118</definedName>
    <definedName name="_xlnm.Print_Area" localSheetId="0">Tabelle1!$B$5:$R$118</definedName>
    <definedName name="_xlnm.Print_Titles" localSheetId="0">Tabelle1!$5:$5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102" i="1" l="1"/>
  <c r="P102" i="1"/>
  <c r="Q103" i="1"/>
  <c r="P101" i="1"/>
  <c r="Q101" i="1"/>
  <c r="Q115" i="1" l="1"/>
  <c r="P115" i="1"/>
  <c r="Q114" i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P103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Q26" i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  <c r="Q17" i="1"/>
  <c r="P17" i="1"/>
  <c r="Q16" i="1"/>
  <c r="P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Q6" i="1"/>
  <c r="P6" i="1"/>
</calcChain>
</file>

<file path=xl/sharedStrings.xml><?xml version="1.0" encoding="utf-8"?>
<sst xmlns="http://schemas.openxmlformats.org/spreadsheetml/2006/main" count="274" uniqueCount="149">
  <si>
    <t>Equipment für B737 classic</t>
  </si>
  <si>
    <t>Pos.</t>
  </si>
  <si>
    <t xml:space="preserve">Equipment </t>
  </si>
  <si>
    <t>Area</t>
  </si>
  <si>
    <t>P/N</t>
  </si>
  <si>
    <t>Comment</t>
  </si>
  <si>
    <t>Quantity</t>
  </si>
  <si>
    <t xml:space="preserve">    Dimension         L x W x H</t>
  </si>
  <si>
    <t>Weight Kg 
ex HAM</t>
  </si>
  <si>
    <t>VA erstellt</t>
  </si>
  <si>
    <t>VA am Mat</t>
  </si>
  <si>
    <t xml:space="preserve">L m  </t>
  </si>
  <si>
    <t>B m</t>
  </si>
  <si>
    <t>H m</t>
  </si>
  <si>
    <t>Volume m³</t>
  </si>
  <si>
    <t>Square m²</t>
  </si>
  <si>
    <t>Weight  kg
ex FOR</t>
  </si>
  <si>
    <t>Tool</t>
  </si>
  <si>
    <t>x</t>
  </si>
  <si>
    <t xml:space="preserve">Wing L/H </t>
  </si>
  <si>
    <t>Wing L/H</t>
  </si>
  <si>
    <t xml:space="preserve">Wing R/H </t>
  </si>
  <si>
    <t>Wing R/H</t>
  </si>
  <si>
    <t>Eng#2 Core Cowl Panel outboard</t>
  </si>
  <si>
    <t>Eng #2</t>
  </si>
  <si>
    <t>5256R</t>
  </si>
  <si>
    <t>Eng#2 Core Cowl Panel inboard</t>
  </si>
  <si>
    <t>5212R</t>
  </si>
  <si>
    <t>L/H MLG Door</t>
  </si>
  <si>
    <t>MLG L/H</t>
  </si>
  <si>
    <t>?</t>
  </si>
  <si>
    <t>Eng#1 Core Cowl Panel outboard</t>
  </si>
  <si>
    <t>Eng #1</t>
  </si>
  <si>
    <t>5156L</t>
  </si>
  <si>
    <t>Eng#1 Core Cowl Panel inboard</t>
  </si>
  <si>
    <t>5112L</t>
  </si>
  <si>
    <t>L/H Main Landing Gear</t>
  </si>
  <si>
    <t>R/H Main Landing Gear</t>
  </si>
  <si>
    <t>MLG R/H</t>
  </si>
  <si>
    <t>L/H Support Beam</t>
  </si>
  <si>
    <t>R/H Support Beam</t>
  </si>
  <si>
    <t>L/H TE Panel Support Beam</t>
  </si>
  <si>
    <t>R/H TE Panel Support Beam</t>
  </si>
  <si>
    <t>L/H MLG Trunnion</t>
  </si>
  <si>
    <t>R/H MLG Trunnion</t>
  </si>
  <si>
    <t>L/H MLG Side Strut</t>
  </si>
  <si>
    <t>R/H MLG Side Strut</t>
  </si>
  <si>
    <t>L/H MLG Actuator</t>
  </si>
  <si>
    <t>R/H MLG Actuator</t>
  </si>
  <si>
    <t>L/H Connecting Fitting + Panel for Support Beam</t>
  </si>
  <si>
    <t>Nose Landing Gear Parts</t>
  </si>
  <si>
    <t>NLG</t>
  </si>
  <si>
    <t>Pappkarton</t>
  </si>
  <si>
    <t>L/H Reverser Cowl</t>
  </si>
  <si>
    <t>R/H Reverser Cowl</t>
  </si>
  <si>
    <t>Aft Flap Track Fairing # 8</t>
  </si>
  <si>
    <t>Aft Flap Track Fairing # 2</t>
  </si>
  <si>
    <t>FWD Flap Track Fairing # 2</t>
  </si>
  <si>
    <t>Aft Flap Track Fairing # 7</t>
  </si>
  <si>
    <t>FWD Flap Track Fairing # 1</t>
  </si>
  <si>
    <t>FWD Flap Track Fairing # 7</t>
  </si>
  <si>
    <t>FWD Flap Track Fairing # 8</t>
  </si>
  <si>
    <t>Aft Flap Track Fairing # 1</t>
  </si>
  <si>
    <t>R/H Aft Wing To Body Fairing</t>
  </si>
  <si>
    <t>L/H Aft Wing To Body Fairing</t>
  </si>
  <si>
    <t xml:space="preserve">Dorsal Fairing </t>
  </si>
  <si>
    <t>Empenage</t>
  </si>
  <si>
    <t>Aft Nozzle Eng # 1</t>
  </si>
  <si>
    <t>Aft Nozzle Eng # 2</t>
  </si>
  <si>
    <t>Reverser Eng # 1</t>
  </si>
  <si>
    <t>Reverser Eng # 2</t>
  </si>
  <si>
    <t>L/H Inb. Fore Flap</t>
  </si>
  <si>
    <t>L/H  Inb. Mid &amp; Aft Flap</t>
  </si>
  <si>
    <t>R/H Inb. Fore Flap</t>
  </si>
  <si>
    <t>R/H  Inb. Mid &amp; Aft Flap</t>
  </si>
  <si>
    <t>Flap Track Spindel</t>
  </si>
  <si>
    <t>Eng#2 Inboard Upper Panel</t>
  </si>
  <si>
    <t>Eng#2 Outboard Upper Panel</t>
  </si>
  <si>
    <t>Eng#1 Strut Fairing</t>
  </si>
  <si>
    <t>Eng#1</t>
  </si>
  <si>
    <t>Eng#2 Strut Fairing</t>
  </si>
  <si>
    <t>Eng#2</t>
  </si>
  <si>
    <t>Reverser Cowl L/H</t>
  </si>
  <si>
    <t>Reverser Cowl R/H</t>
  </si>
  <si>
    <t>L/H Wing A/C Parts</t>
  </si>
  <si>
    <t>R/H Wing A/C Parts</t>
  </si>
  <si>
    <t>Flap Track Fairing # 5</t>
  </si>
  <si>
    <t>Flap Track Fairing # 4</t>
  </si>
  <si>
    <t>R/H Stabilizer Parts</t>
  </si>
  <si>
    <t>Stabilizer</t>
  </si>
  <si>
    <t>Package</t>
  </si>
  <si>
    <t>L/H Wheel Well Panel</t>
  </si>
  <si>
    <t>R/H Wheel Well Panel</t>
  </si>
  <si>
    <t>Eng# 1 Inb. Panel Nacelle Fairing</t>
  </si>
  <si>
    <t>Eng# 1 Outb. Panel Nacelle Fairing</t>
  </si>
  <si>
    <t>FWD Wing To Body Fairing</t>
  </si>
  <si>
    <t>Flap Track Panel # 6</t>
  </si>
  <si>
    <t>External Parts of Fuselage</t>
  </si>
  <si>
    <t>Fuselage</t>
  </si>
  <si>
    <t>Antenne, AoA Sensor, etc</t>
  </si>
  <si>
    <t>Wing Access Panels</t>
  </si>
  <si>
    <t>Wing</t>
  </si>
  <si>
    <t>L/H Beam outboard Panel</t>
  </si>
  <si>
    <t>Stabilizer Seals</t>
  </si>
  <si>
    <t>Aft Cargo Compartment Panels</t>
  </si>
  <si>
    <t xml:space="preserve">CC </t>
  </si>
  <si>
    <t xml:space="preserve">L/H FWD Wing To Body Fairing </t>
  </si>
  <si>
    <t>Spinner</t>
  </si>
  <si>
    <t>R/H Beam Panel</t>
  </si>
  <si>
    <t>R/H MLG Actuator Panel</t>
  </si>
  <si>
    <t>R/H Wing To Body Fairing</t>
  </si>
  <si>
    <t>Wing To Body Fairing Panels</t>
  </si>
  <si>
    <t>R/H MLG Shock Strut Door</t>
  </si>
  <si>
    <t>L/H MLG Shock Strut Door</t>
  </si>
  <si>
    <t>R/H MLG Door</t>
  </si>
  <si>
    <t>R/H Beam Outboard Panel</t>
  </si>
  <si>
    <t xml:space="preserve">Stabilizer </t>
  </si>
  <si>
    <t>Keelbeam</t>
  </si>
  <si>
    <t>R/H Wingtop Panel</t>
  </si>
  <si>
    <t>L/H Wingtop Panel</t>
  </si>
  <si>
    <t>Eng#2 Strut Panel</t>
  </si>
  <si>
    <t>L/H Wing Panel</t>
  </si>
  <si>
    <t>Seat Rows 3er</t>
  </si>
  <si>
    <t>Cabin</t>
  </si>
  <si>
    <t>Galley #1</t>
  </si>
  <si>
    <t>Galley #2</t>
  </si>
  <si>
    <t>Engine S/N 656910</t>
  </si>
  <si>
    <t>Engine Nose Cowl</t>
  </si>
  <si>
    <t>Seatrow Pallets</t>
  </si>
  <si>
    <t>Vertical Stabilizer Fin</t>
  </si>
  <si>
    <t>L/H Horizontal Stabilizer</t>
  </si>
  <si>
    <t>R/H Horizontal Stabilizer</t>
  </si>
  <si>
    <t>A/C Fuselage</t>
  </si>
  <si>
    <t>Engine# 1</t>
  </si>
  <si>
    <t>Engine# 2</t>
  </si>
  <si>
    <t>Woodencraddel BS1016</t>
  </si>
  <si>
    <t>Woodencraddel BS727</t>
  </si>
  <si>
    <t>Woodencraddel BS360</t>
  </si>
  <si>
    <t>Pylon Access Panel</t>
  </si>
  <si>
    <t>Main Landing Gears</t>
  </si>
  <si>
    <t>MLG</t>
  </si>
  <si>
    <t>Palette</t>
  </si>
  <si>
    <t>Wing Panels</t>
  </si>
  <si>
    <t>A/C Documents</t>
  </si>
  <si>
    <t>Nose wheel assy old</t>
  </si>
  <si>
    <t>Engine</t>
  </si>
  <si>
    <t>Stator</t>
  </si>
  <si>
    <t>Seatrows 2er</t>
  </si>
  <si>
    <t>First Class Seats 2er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</si>
</sst>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"/>
  </numFmts>
  <fonts count="7" x14ac:knownFonts="1">
    <font>
      <sz val="11"/>
      <color theme="1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 applyAlignment="1">
      <alignment vertical="center" wrapText="1"/>
    </xf>
    <xf numFmtId="165" fontId="6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6" fillId="4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118"/>
  <sheetViews>
    <sheetView tabSelected="1" topLeftCell="A4" zoomScale="80" zoomScaleNormal="80" zoomScaleSheetLayoutView="80" workbookViewId="0">
      <pane ySplit="2" topLeftCell="A6" activePane="bottomLeft" state="frozen"/>
      <selection activeCell="A4" sqref="A4"/>
      <selection pane="bottomLeft" activeCell="K4" sqref="K1:K1048576"/>
    </sheetView>
  </sheetViews>
  <sheetFormatPr baseColWidth="10" defaultColWidth="11" defaultRowHeight="14.25" outlineLevelCol="1" x14ac:dyDescent="0.2"/>
  <cols>
    <col min="2" max="2" width="9" style="9" bestFit="1" customWidth="1"/>
    <col min="3" max="3" width="30.375" style="4" customWidth="1"/>
    <col min="4" max="4" width="10.625" style="16" customWidth="1"/>
    <col min="5" max="5" width="12.625" style="10" hidden="1" customWidth="1"/>
    <col min="6" max="6" width="37.875" style="9" hidden="1" customWidth="1"/>
    <col min="7" max="7" width="6" style="9" customWidth="1"/>
    <col min="8" max="8" width="16.5" hidden="1" customWidth="1"/>
    <col min="9" max="9" width="13" hidden="1" customWidth="1"/>
    <col min="10" max="10" width="14.5" hidden="1" customWidth="1"/>
    <col min="11" max="11" width="19.75" style="9" hidden="1" customWidth="1" outlineLevel="1"/>
    <col min="12" max="12" width="20.125" style="9" hidden="1" customWidth="1" outlineLevel="1"/>
    <col min="13" max="13" width="11.25" style="29" collapsed="1"/>
    <col min="14" max="15" width="11.25" style="29"/>
    <col min="16" max="17" width="11.25" style="23"/>
    <col min="18" max="18" width="13.75" style="19" customWidth="1"/>
  </cols>
  <sheetData>
    <row r="2" spans="2:18" ht="17.45" customHeight="1" x14ac:dyDescent="0.3">
      <c r="B2" s="7"/>
      <c r="C2" s="3" t="s">
        <v>0</v>
      </c>
      <c r="D2" s="14"/>
      <c r="E2" s="17"/>
      <c r="F2" s="7"/>
      <c r="G2" s="7"/>
      <c r="H2" s="1"/>
      <c r="I2" s="1"/>
      <c r="J2" s="1"/>
    </row>
    <row r="3" spans="2:18" ht="17.45" customHeight="1" x14ac:dyDescent="0.3">
      <c r="B3" s="7"/>
      <c r="C3" s="3"/>
      <c r="D3" s="14"/>
      <c r="E3" s="17"/>
      <c r="F3" s="7"/>
      <c r="G3" s="7"/>
      <c r="H3" s="1"/>
      <c r="I3" s="1"/>
      <c r="J3" s="1"/>
    </row>
    <row r="4" spans="2:18" ht="17.45" customHeight="1" x14ac:dyDescent="0.3">
      <c r="B4" s="7"/>
      <c r="C4" s="3"/>
      <c r="D4" s="14"/>
      <c r="E4" s="18"/>
      <c r="G4" s="8"/>
      <c r="H4" s="1"/>
      <c r="I4" s="1"/>
      <c r="J4" s="1"/>
    </row>
    <row r="5" spans="2:18" ht="31.5" x14ac:dyDescent="0.25">
      <c r="B5" s="21" t="s">
        <v>1</v>
      </c>
      <c r="C5" s="25" t="s">
        <v>2</v>
      </c>
      <c r="D5" s="26" t="s">
        <v>3</v>
      </c>
      <c r="E5" s="21" t="s">
        <v>4</v>
      </c>
      <c r="F5" s="21" t="s">
        <v>5</v>
      </c>
      <c r="G5" s="21" t="s">
        <v>6</v>
      </c>
      <c r="H5" s="44" t="s">
        <v>7</v>
      </c>
      <c r="I5" s="44"/>
      <c r="J5" s="25" t="s">
        <v>8</v>
      </c>
      <c r="K5" s="22" t="s">
        <v>9</v>
      </c>
      <c r="L5" s="22" t="s">
        <v>10</v>
      </c>
      <c r="M5" s="30" t="s">
        <v>11</v>
      </c>
      <c r="N5" s="30" t="s">
        <v>12</v>
      </c>
      <c r="O5" s="30" t="s">
        <v>13</v>
      </c>
      <c r="P5" s="27" t="s">
        <v>14</v>
      </c>
      <c r="Q5" s="27" t="s">
        <v>15</v>
      </c>
      <c r="R5" s="28" t="s">
        <v>16</v>
      </c>
    </row>
    <row r="6" spans="2:18" ht="15" x14ac:dyDescent="0.2">
      <c r="B6" s="2">
        <v>141</v>
      </c>
      <c r="C6" s="5" t="s">
        <v>19</v>
      </c>
      <c r="D6" s="15" t="s">
        <v>20</v>
      </c>
      <c r="E6" s="12"/>
      <c r="F6" s="11"/>
      <c r="G6" s="11">
        <v>1</v>
      </c>
      <c r="H6" s="6"/>
      <c r="I6" s="6"/>
      <c r="J6" s="6"/>
      <c r="K6" s="11"/>
      <c r="L6" s="11"/>
      <c r="M6" s="13">
        <v>12.5</v>
      </c>
      <c r="N6" s="13">
        <v>6.2</v>
      </c>
      <c r="O6" s="13">
        <v>1</v>
      </c>
      <c r="P6" s="24">
        <f t="shared" ref="P6:P69" si="0">O6*N6*M6</f>
        <v>77.5</v>
      </c>
      <c r="Q6" s="24">
        <f t="shared" ref="Q6:Q69" si="1">M6+N6</f>
        <v>18.7</v>
      </c>
      <c r="R6" s="20">
        <v>3200</v>
      </c>
    </row>
    <row r="7" spans="2:18" ht="15" x14ac:dyDescent="0.2">
      <c r="B7" s="2">
        <v>142</v>
      </c>
      <c r="C7" s="5" t="s">
        <v>21</v>
      </c>
      <c r="D7" s="15" t="s">
        <v>22</v>
      </c>
      <c r="E7" s="12"/>
      <c r="F7" s="11"/>
      <c r="G7" s="11">
        <v>1</v>
      </c>
      <c r="H7" s="6"/>
      <c r="I7" s="6"/>
      <c r="J7" s="6"/>
      <c r="K7" s="11"/>
      <c r="L7" s="11"/>
      <c r="M7" s="13">
        <v>12.5</v>
      </c>
      <c r="N7" s="13">
        <v>6.2</v>
      </c>
      <c r="O7" s="13">
        <v>1</v>
      </c>
      <c r="P7" s="24">
        <f t="shared" si="0"/>
        <v>77.5</v>
      </c>
      <c r="Q7" s="24">
        <f t="shared" si="1"/>
        <v>18.7</v>
      </c>
      <c r="R7" s="20">
        <v>3200</v>
      </c>
    </row>
    <row r="8" spans="2:18" ht="15" x14ac:dyDescent="0.2">
      <c r="B8" s="2">
        <v>143</v>
      </c>
      <c r="C8" s="5" t="s">
        <v>23</v>
      </c>
      <c r="D8" s="15" t="s">
        <v>24</v>
      </c>
      <c r="E8" s="12" t="s">
        <v>25</v>
      </c>
      <c r="F8" s="11"/>
      <c r="G8" s="11">
        <v>1</v>
      </c>
      <c r="H8" s="6"/>
      <c r="I8" s="6"/>
      <c r="J8" s="6"/>
      <c r="K8" s="11"/>
      <c r="L8" s="11"/>
      <c r="M8" s="13">
        <v>3.11</v>
      </c>
      <c r="N8" s="13">
        <v>1.17</v>
      </c>
      <c r="O8" s="13">
        <v>0.3</v>
      </c>
      <c r="P8" s="24">
        <f t="shared" si="0"/>
        <v>1.09161</v>
      </c>
      <c r="Q8" s="24">
        <f t="shared" si="1"/>
        <v>4.2799999999999994</v>
      </c>
      <c r="R8" s="20">
        <v>40</v>
      </c>
    </row>
    <row r="9" spans="2:18" ht="15" x14ac:dyDescent="0.2">
      <c r="B9" s="2">
        <v>144</v>
      </c>
      <c r="C9" s="5" t="s">
        <v>26</v>
      </c>
      <c r="D9" s="15" t="s">
        <v>24</v>
      </c>
      <c r="E9" s="12" t="s">
        <v>27</v>
      </c>
      <c r="F9" s="11"/>
      <c r="G9" s="11">
        <v>1</v>
      </c>
      <c r="H9" s="6"/>
      <c r="I9" s="6"/>
      <c r="J9" s="6"/>
      <c r="K9" s="11"/>
      <c r="L9" s="11"/>
      <c r="M9" s="13">
        <v>3.11</v>
      </c>
      <c r="N9" s="13">
        <v>1.3</v>
      </c>
      <c r="O9" s="13">
        <v>0.45</v>
      </c>
      <c r="P9" s="24">
        <f t="shared" si="0"/>
        <v>1.8193500000000002</v>
      </c>
      <c r="Q9" s="24">
        <f t="shared" si="1"/>
        <v>4.41</v>
      </c>
      <c r="R9" s="20">
        <v>30</v>
      </c>
    </row>
    <row r="10" spans="2:18" ht="15" x14ac:dyDescent="0.2">
      <c r="B10" s="2">
        <v>145</v>
      </c>
      <c r="C10" s="5" t="s">
        <v>28</v>
      </c>
      <c r="D10" s="15" t="s">
        <v>29</v>
      </c>
      <c r="E10" s="12"/>
      <c r="F10" s="11"/>
      <c r="G10" s="11">
        <v>1</v>
      </c>
      <c r="H10" s="6"/>
      <c r="I10" s="6"/>
      <c r="J10" s="6"/>
      <c r="K10" s="11"/>
      <c r="L10" s="11"/>
      <c r="M10" s="13">
        <v>1.35</v>
      </c>
      <c r="N10" s="13">
        <v>0.61</v>
      </c>
      <c r="O10" s="13">
        <v>0.6</v>
      </c>
      <c r="P10" s="24">
        <f t="shared" si="0"/>
        <v>0.49410000000000004</v>
      </c>
      <c r="Q10" s="24">
        <f t="shared" si="1"/>
        <v>1.96</v>
      </c>
      <c r="R10" s="20" t="s">
        <v>30</v>
      </c>
    </row>
    <row r="11" spans="2:18" ht="15" x14ac:dyDescent="0.2">
      <c r="B11" s="2">
        <v>146</v>
      </c>
      <c r="C11" s="5" t="s">
        <v>31</v>
      </c>
      <c r="D11" s="15" t="s">
        <v>32</v>
      </c>
      <c r="E11" s="12" t="s">
        <v>33</v>
      </c>
      <c r="F11" s="11"/>
      <c r="G11" s="11">
        <v>1</v>
      </c>
      <c r="H11" s="6"/>
      <c r="I11" s="6"/>
      <c r="J11" s="6"/>
      <c r="K11" s="11"/>
      <c r="L11" s="11"/>
      <c r="M11" s="13">
        <v>3.11</v>
      </c>
      <c r="N11" s="13">
        <v>1.17</v>
      </c>
      <c r="O11" s="13">
        <v>0.3</v>
      </c>
      <c r="P11" s="24">
        <f t="shared" si="0"/>
        <v>1.09161</v>
      </c>
      <c r="Q11" s="24">
        <f t="shared" si="1"/>
        <v>4.2799999999999994</v>
      </c>
      <c r="R11" s="20">
        <v>40</v>
      </c>
    </row>
    <row r="12" spans="2:18" ht="15" x14ac:dyDescent="0.2">
      <c r="B12" s="2">
        <v>147</v>
      </c>
      <c r="C12" s="5" t="s">
        <v>34</v>
      </c>
      <c r="D12" s="15" t="s">
        <v>32</v>
      </c>
      <c r="E12" s="12" t="s">
        <v>35</v>
      </c>
      <c r="F12" s="11"/>
      <c r="G12" s="11">
        <v>1</v>
      </c>
      <c r="H12" s="6"/>
      <c r="I12" s="6"/>
      <c r="J12" s="6"/>
      <c r="K12" s="11"/>
      <c r="L12" s="11"/>
      <c r="M12" s="13">
        <v>3.11</v>
      </c>
      <c r="N12" s="13">
        <v>1.3</v>
      </c>
      <c r="O12" s="13">
        <v>0.45</v>
      </c>
      <c r="P12" s="24">
        <f t="shared" si="0"/>
        <v>1.8193500000000002</v>
      </c>
      <c r="Q12" s="24">
        <f t="shared" si="1"/>
        <v>4.41</v>
      </c>
      <c r="R12" s="20">
        <v>30</v>
      </c>
    </row>
    <row r="13" spans="2:18" ht="15" x14ac:dyDescent="0.2">
      <c r="B13" s="2">
        <v>148</v>
      </c>
      <c r="C13" s="5" t="s">
        <v>36</v>
      </c>
      <c r="D13" s="15" t="s">
        <v>29</v>
      </c>
      <c r="E13" s="12"/>
      <c r="F13" s="11"/>
      <c r="G13" s="11">
        <v>1</v>
      </c>
      <c r="H13" s="6"/>
      <c r="I13" s="6"/>
      <c r="J13" s="6"/>
      <c r="K13" s="11"/>
      <c r="L13" s="11"/>
      <c r="M13" s="13">
        <v>1.84</v>
      </c>
      <c r="N13" s="13">
        <v>1.1000000000000001</v>
      </c>
      <c r="O13" s="13">
        <v>0.68</v>
      </c>
      <c r="P13" s="24">
        <f t="shared" si="0"/>
        <v>1.3763200000000002</v>
      </c>
      <c r="Q13" s="24">
        <f t="shared" si="1"/>
        <v>2.9400000000000004</v>
      </c>
      <c r="R13" s="20">
        <v>170</v>
      </c>
    </row>
    <row r="14" spans="2:18" ht="15" x14ac:dyDescent="0.2">
      <c r="B14" s="2">
        <v>149</v>
      </c>
      <c r="C14" s="5" t="s">
        <v>37</v>
      </c>
      <c r="D14" s="15" t="s">
        <v>38</v>
      </c>
      <c r="E14" s="12"/>
      <c r="F14" s="11"/>
      <c r="G14" s="11">
        <v>1</v>
      </c>
      <c r="H14" s="6"/>
      <c r="I14" s="6"/>
      <c r="J14" s="6"/>
      <c r="K14" s="11"/>
      <c r="L14" s="11"/>
      <c r="M14" s="13">
        <v>1.84</v>
      </c>
      <c r="N14" s="13">
        <v>1.1000000000000001</v>
      </c>
      <c r="O14" s="13">
        <v>0.68</v>
      </c>
      <c r="P14" s="24">
        <f t="shared" si="0"/>
        <v>1.3763200000000002</v>
      </c>
      <c r="Q14" s="24">
        <f t="shared" si="1"/>
        <v>2.9400000000000004</v>
      </c>
      <c r="R14" s="20">
        <v>170</v>
      </c>
    </row>
    <row r="15" spans="2:18" ht="15" x14ac:dyDescent="0.2">
      <c r="B15" s="2">
        <v>150</v>
      </c>
      <c r="C15" s="5" t="s">
        <v>39</v>
      </c>
      <c r="D15" s="15" t="s">
        <v>29</v>
      </c>
      <c r="E15" s="12"/>
      <c r="F15" s="11"/>
      <c r="G15" s="11">
        <v>1</v>
      </c>
      <c r="H15" s="6"/>
      <c r="I15" s="6"/>
      <c r="J15" s="6"/>
      <c r="K15" s="11"/>
      <c r="L15" s="11"/>
      <c r="M15" s="13">
        <v>1.5</v>
      </c>
      <c r="N15" s="13">
        <v>0.31</v>
      </c>
      <c r="O15" s="13">
        <v>0.5</v>
      </c>
      <c r="P15" s="24">
        <f t="shared" si="0"/>
        <v>0.23249999999999998</v>
      </c>
      <c r="Q15" s="24">
        <f t="shared" si="1"/>
        <v>1.81</v>
      </c>
      <c r="R15" s="20">
        <v>107</v>
      </c>
    </row>
    <row r="16" spans="2:18" ht="15" x14ac:dyDescent="0.2">
      <c r="B16" s="2">
        <v>151</v>
      </c>
      <c r="C16" s="5" t="s">
        <v>40</v>
      </c>
      <c r="D16" s="15" t="s">
        <v>38</v>
      </c>
      <c r="E16" s="12"/>
      <c r="F16" s="11"/>
      <c r="G16" s="11">
        <v>1</v>
      </c>
      <c r="H16" s="6"/>
      <c r="I16" s="6"/>
      <c r="J16" s="6"/>
      <c r="K16" s="11"/>
      <c r="L16" s="11"/>
      <c r="M16" s="13">
        <v>1.5</v>
      </c>
      <c r="N16" s="13">
        <v>0.31</v>
      </c>
      <c r="O16" s="13">
        <v>0.5</v>
      </c>
      <c r="P16" s="24">
        <f t="shared" si="0"/>
        <v>0.23249999999999998</v>
      </c>
      <c r="Q16" s="24">
        <f t="shared" si="1"/>
        <v>1.81</v>
      </c>
      <c r="R16" s="20">
        <v>107</v>
      </c>
    </row>
    <row r="17" spans="2:18" ht="15" x14ac:dyDescent="0.2">
      <c r="B17" s="2">
        <v>152</v>
      </c>
      <c r="C17" s="5" t="s">
        <v>41</v>
      </c>
      <c r="D17" s="15" t="s">
        <v>29</v>
      </c>
      <c r="E17" s="12"/>
      <c r="F17" s="11"/>
      <c r="G17" s="11">
        <v>1</v>
      </c>
      <c r="H17" s="6"/>
      <c r="I17" s="6"/>
      <c r="J17" s="6"/>
      <c r="K17" s="11"/>
      <c r="L17" s="11"/>
      <c r="M17" s="13">
        <v>2.6</v>
      </c>
      <c r="N17" s="13">
        <v>0.62</v>
      </c>
      <c r="O17" s="13">
        <v>0.32</v>
      </c>
      <c r="P17" s="24">
        <f t="shared" si="0"/>
        <v>0.51583999999999997</v>
      </c>
      <c r="Q17" s="24">
        <f t="shared" si="1"/>
        <v>3.22</v>
      </c>
      <c r="R17" s="20">
        <v>28.6</v>
      </c>
    </row>
    <row r="18" spans="2:18" ht="15" x14ac:dyDescent="0.2">
      <c r="B18" s="2">
        <v>153</v>
      </c>
      <c r="C18" s="5" t="s">
        <v>42</v>
      </c>
      <c r="D18" s="15" t="s">
        <v>38</v>
      </c>
      <c r="E18" s="12"/>
      <c r="F18" s="11"/>
      <c r="G18" s="11">
        <v>1</v>
      </c>
      <c r="H18" s="6"/>
      <c r="I18" s="6"/>
      <c r="J18" s="6"/>
      <c r="K18" s="11"/>
      <c r="L18" s="11"/>
      <c r="M18" s="13">
        <v>2.6</v>
      </c>
      <c r="N18" s="13">
        <v>0.62</v>
      </c>
      <c r="O18" s="13">
        <v>0.32</v>
      </c>
      <c r="P18" s="24">
        <f t="shared" si="0"/>
        <v>0.51583999999999997</v>
      </c>
      <c r="Q18" s="24">
        <f t="shared" si="1"/>
        <v>3.22</v>
      </c>
      <c r="R18" s="20">
        <v>28.6</v>
      </c>
    </row>
    <row r="19" spans="2:18" ht="15" x14ac:dyDescent="0.2">
      <c r="B19" s="2">
        <v>154</v>
      </c>
      <c r="C19" s="5" t="s">
        <v>43</v>
      </c>
      <c r="D19" s="15" t="s">
        <v>29</v>
      </c>
      <c r="E19" s="12"/>
      <c r="F19" s="11"/>
      <c r="G19" s="11">
        <v>1</v>
      </c>
      <c r="H19" s="6"/>
      <c r="I19" s="6"/>
      <c r="J19" s="6"/>
      <c r="K19" s="11"/>
      <c r="L19" s="11"/>
      <c r="M19" s="13">
        <v>0.56999999999999995</v>
      </c>
      <c r="N19" s="13">
        <v>0.35</v>
      </c>
      <c r="O19" s="13">
        <v>0.23</v>
      </c>
      <c r="P19" s="24">
        <f t="shared" si="0"/>
        <v>4.5884999999999995E-2</v>
      </c>
      <c r="Q19" s="24">
        <f t="shared" si="1"/>
        <v>0.91999999999999993</v>
      </c>
      <c r="R19" s="20">
        <v>33.5</v>
      </c>
    </row>
    <row r="20" spans="2:18" ht="15" x14ac:dyDescent="0.2">
      <c r="B20" s="2">
        <v>155</v>
      </c>
      <c r="C20" s="5" t="s">
        <v>44</v>
      </c>
      <c r="D20" s="15" t="s">
        <v>38</v>
      </c>
      <c r="E20" s="12"/>
      <c r="F20" s="11"/>
      <c r="G20" s="11">
        <v>1</v>
      </c>
      <c r="H20" s="6"/>
      <c r="I20" s="6"/>
      <c r="J20" s="6"/>
      <c r="K20" s="11"/>
      <c r="L20" s="11"/>
      <c r="M20" s="13">
        <v>0.56999999999999995</v>
      </c>
      <c r="N20" s="13">
        <v>0.35</v>
      </c>
      <c r="O20" s="13">
        <v>0.23</v>
      </c>
      <c r="P20" s="24">
        <f t="shared" si="0"/>
        <v>4.5884999999999995E-2</v>
      </c>
      <c r="Q20" s="24">
        <f t="shared" si="1"/>
        <v>0.91999999999999993</v>
      </c>
      <c r="R20" s="20">
        <v>33.5</v>
      </c>
    </row>
    <row r="21" spans="2:18" ht="15" x14ac:dyDescent="0.2">
      <c r="B21" s="2">
        <v>156</v>
      </c>
      <c r="C21" s="5" t="s">
        <v>45</v>
      </c>
      <c r="D21" s="15" t="s">
        <v>29</v>
      </c>
      <c r="E21" s="12"/>
      <c r="F21" s="11"/>
      <c r="G21" s="11">
        <v>1</v>
      </c>
      <c r="H21" s="6"/>
      <c r="I21" s="6"/>
      <c r="J21" s="6"/>
      <c r="K21" s="11"/>
      <c r="L21" s="11"/>
      <c r="M21" s="13">
        <v>1.29</v>
      </c>
      <c r="N21" s="13">
        <v>0.65</v>
      </c>
      <c r="O21" s="13">
        <v>0.2</v>
      </c>
      <c r="P21" s="24">
        <f t="shared" si="0"/>
        <v>0.16770000000000002</v>
      </c>
      <c r="Q21" s="24">
        <f t="shared" si="1"/>
        <v>1.94</v>
      </c>
      <c r="R21" s="20">
        <v>39</v>
      </c>
    </row>
    <row r="22" spans="2:18" ht="15" x14ac:dyDescent="0.2">
      <c r="B22" s="2">
        <v>157</v>
      </c>
      <c r="C22" s="5" t="s">
        <v>46</v>
      </c>
      <c r="D22" s="15" t="s">
        <v>38</v>
      </c>
      <c r="E22" s="12"/>
      <c r="F22" s="11"/>
      <c r="G22" s="11">
        <v>1</v>
      </c>
      <c r="H22" s="6"/>
      <c r="I22" s="6"/>
      <c r="J22" s="6"/>
      <c r="K22" s="11"/>
      <c r="L22" s="11"/>
      <c r="M22" s="13">
        <v>1.29</v>
      </c>
      <c r="N22" s="13">
        <v>0.65</v>
      </c>
      <c r="O22" s="13">
        <v>0.2</v>
      </c>
      <c r="P22" s="24">
        <f t="shared" si="0"/>
        <v>0.16770000000000002</v>
      </c>
      <c r="Q22" s="24">
        <f t="shared" si="1"/>
        <v>1.94</v>
      </c>
      <c r="R22" s="20">
        <v>39</v>
      </c>
    </row>
    <row r="23" spans="2:18" ht="15" x14ac:dyDescent="0.2">
      <c r="B23" s="2">
        <v>158</v>
      </c>
      <c r="C23" s="5" t="s">
        <v>47</v>
      </c>
      <c r="D23" s="15" t="s">
        <v>29</v>
      </c>
      <c r="E23" s="12"/>
      <c r="F23" s="11"/>
      <c r="G23" s="11">
        <v>1</v>
      </c>
      <c r="H23" s="6"/>
      <c r="I23" s="6"/>
      <c r="J23" s="6"/>
      <c r="K23" s="11"/>
      <c r="L23" s="11"/>
      <c r="M23" s="13">
        <v>0.88</v>
      </c>
      <c r="N23" s="13">
        <v>0.27</v>
      </c>
      <c r="O23" s="13">
        <v>0.18</v>
      </c>
      <c r="P23" s="24">
        <f t="shared" si="0"/>
        <v>4.2768000000000007E-2</v>
      </c>
      <c r="Q23" s="24">
        <f t="shared" si="1"/>
        <v>1.1499999999999999</v>
      </c>
      <c r="R23" s="20">
        <v>28</v>
      </c>
    </row>
    <row r="24" spans="2:18" ht="15" x14ac:dyDescent="0.2">
      <c r="B24" s="2">
        <v>159</v>
      </c>
      <c r="C24" s="5" t="s">
        <v>48</v>
      </c>
      <c r="D24" s="15" t="s">
        <v>38</v>
      </c>
      <c r="E24" s="12"/>
      <c r="F24" s="11"/>
      <c r="G24" s="11">
        <v>1</v>
      </c>
      <c r="H24" s="6"/>
      <c r="I24" s="6"/>
      <c r="J24" s="6"/>
      <c r="K24" s="11"/>
      <c r="L24" s="11"/>
      <c r="M24" s="13">
        <v>0.88</v>
      </c>
      <c r="N24" s="13">
        <v>0.27</v>
      </c>
      <c r="O24" s="13">
        <v>0.18</v>
      </c>
      <c r="P24" s="24">
        <f t="shared" si="0"/>
        <v>4.2768000000000007E-2</v>
      </c>
      <c r="Q24" s="24">
        <f t="shared" si="1"/>
        <v>1.1499999999999999</v>
      </c>
      <c r="R24" s="20">
        <v>28</v>
      </c>
    </row>
    <row r="25" spans="2:18" ht="28.5" x14ac:dyDescent="0.2">
      <c r="B25" s="2">
        <v>160</v>
      </c>
      <c r="C25" s="5" t="s">
        <v>49</v>
      </c>
      <c r="D25" s="15" t="s">
        <v>29</v>
      </c>
      <c r="E25" s="12"/>
      <c r="F25" s="11"/>
      <c r="G25" s="11">
        <v>1</v>
      </c>
      <c r="H25" s="6"/>
      <c r="I25" s="6"/>
      <c r="J25" s="6"/>
      <c r="K25" s="11"/>
      <c r="L25" s="11"/>
      <c r="M25" s="13">
        <v>0.5</v>
      </c>
      <c r="N25" s="13">
        <v>0.22</v>
      </c>
      <c r="O25" s="13">
        <v>0.1</v>
      </c>
      <c r="P25" s="24">
        <f t="shared" si="0"/>
        <v>1.1000000000000001E-2</v>
      </c>
      <c r="Q25" s="24">
        <f t="shared" si="1"/>
        <v>0.72</v>
      </c>
      <c r="R25" s="20">
        <v>3.6</v>
      </c>
    </row>
    <row r="26" spans="2:18" ht="28.5" x14ac:dyDescent="0.2">
      <c r="B26" s="2">
        <v>161</v>
      </c>
      <c r="C26" s="5" t="s">
        <v>49</v>
      </c>
      <c r="D26" s="15" t="s">
        <v>38</v>
      </c>
      <c r="E26" s="12"/>
      <c r="F26" s="11"/>
      <c r="G26" s="11">
        <v>1</v>
      </c>
      <c r="H26" s="6"/>
      <c r="I26" s="6"/>
      <c r="J26" s="6"/>
      <c r="K26" s="11"/>
      <c r="L26" s="11"/>
      <c r="M26" s="13">
        <v>0.5</v>
      </c>
      <c r="N26" s="13">
        <v>0.22</v>
      </c>
      <c r="O26" s="13">
        <v>0.1</v>
      </c>
      <c r="P26" s="24">
        <f t="shared" si="0"/>
        <v>1.1000000000000001E-2</v>
      </c>
      <c r="Q26" s="24">
        <f t="shared" si="1"/>
        <v>0.72</v>
      </c>
      <c r="R26" s="20">
        <v>3.5</v>
      </c>
    </row>
    <row r="27" spans="2:18" ht="15" x14ac:dyDescent="0.2">
      <c r="B27" s="2">
        <v>162</v>
      </c>
      <c r="C27" s="5" t="s">
        <v>50</v>
      </c>
      <c r="D27" s="15" t="s">
        <v>51</v>
      </c>
      <c r="E27" s="12"/>
      <c r="F27" s="11" t="s">
        <v>52</v>
      </c>
      <c r="G27" s="11">
        <v>1</v>
      </c>
      <c r="H27" s="6"/>
      <c r="I27" s="6"/>
      <c r="J27" s="6"/>
      <c r="K27" s="11"/>
      <c r="L27" s="11"/>
      <c r="M27" s="13">
        <v>0.6</v>
      </c>
      <c r="N27" s="13">
        <v>0.47</v>
      </c>
      <c r="O27" s="13">
        <v>0.36</v>
      </c>
      <c r="P27" s="24">
        <f t="shared" si="0"/>
        <v>0.10151999999999999</v>
      </c>
      <c r="Q27" s="24">
        <f t="shared" si="1"/>
        <v>1.0699999999999998</v>
      </c>
      <c r="R27" s="20">
        <v>30</v>
      </c>
    </row>
    <row r="28" spans="2:18" ht="15" x14ac:dyDescent="0.2">
      <c r="B28" s="2">
        <v>163</v>
      </c>
      <c r="C28" s="5" t="s">
        <v>53</v>
      </c>
      <c r="D28" s="15" t="s">
        <v>24</v>
      </c>
      <c r="E28" s="12"/>
      <c r="F28" s="11"/>
      <c r="G28" s="11">
        <v>1</v>
      </c>
      <c r="H28" s="6"/>
      <c r="I28" s="6"/>
      <c r="J28" s="6"/>
      <c r="K28" s="11"/>
      <c r="L28" s="11"/>
      <c r="M28" s="13">
        <v>1.3</v>
      </c>
      <c r="N28" s="13">
        <v>1.24</v>
      </c>
      <c r="O28" s="13">
        <v>0.47</v>
      </c>
      <c r="P28" s="24">
        <f t="shared" si="0"/>
        <v>0.75763999999999998</v>
      </c>
      <c r="Q28" s="24">
        <f t="shared" si="1"/>
        <v>2.54</v>
      </c>
      <c r="R28" s="20">
        <v>12</v>
      </c>
    </row>
    <row r="29" spans="2:18" ht="15" x14ac:dyDescent="0.2">
      <c r="B29" s="2">
        <v>164</v>
      </c>
      <c r="C29" s="5" t="s">
        <v>54</v>
      </c>
      <c r="D29" s="15" t="s">
        <v>24</v>
      </c>
      <c r="E29" s="12"/>
      <c r="F29" s="11"/>
      <c r="G29" s="11">
        <v>1</v>
      </c>
      <c r="H29" s="6"/>
      <c r="I29" s="6"/>
      <c r="J29" s="6"/>
      <c r="K29" s="11"/>
      <c r="L29" s="11"/>
      <c r="M29" s="13">
        <v>1.3</v>
      </c>
      <c r="N29" s="13">
        <v>1.24</v>
      </c>
      <c r="O29" s="13">
        <v>0.47</v>
      </c>
      <c r="P29" s="24">
        <f t="shared" si="0"/>
        <v>0.75763999999999998</v>
      </c>
      <c r="Q29" s="24">
        <f t="shared" si="1"/>
        <v>2.54</v>
      </c>
      <c r="R29" s="20">
        <v>12</v>
      </c>
    </row>
    <row r="30" spans="2:18" ht="15" x14ac:dyDescent="0.2">
      <c r="B30" s="2">
        <v>165</v>
      </c>
      <c r="C30" s="5" t="s">
        <v>55</v>
      </c>
      <c r="D30" s="15" t="s">
        <v>22</v>
      </c>
      <c r="E30" s="12"/>
      <c r="F30" s="11"/>
      <c r="G30" s="11">
        <v>1</v>
      </c>
      <c r="H30" s="6"/>
      <c r="I30" s="6"/>
      <c r="J30" s="6"/>
      <c r="K30" s="11"/>
      <c r="L30" s="11"/>
      <c r="M30" s="13">
        <v>1.7</v>
      </c>
      <c r="N30" s="13">
        <v>0.4</v>
      </c>
      <c r="O30" s="13">
        <v>0.3</v>
      </c>
      <c r="P30" s="24">
        <f t="shared" si="0"/>
        <v>0.20399999999999999</v>
      </c>
      <c r="Q30" s="24">
        <f t="shared" si="1"/>
        <v>2.1</v>
      </c>
      <c r="R30" s="20">
        <v>15.6</v>
      </c>
    </row>
    <row r="31" spans="2:18" ht="15" x14ac:dyDescent="0.2">
      <c r="B31" s="2">
        <v>166</v>
      </c>
      <c r="C31" s="5" t="s">
        <v>56</v>
      </c>
      <c r="D31" s="15" t="s">
        <v>20</v>
      </c>
      <c r="E31" s="12"/>
      <c r="F31" s="11"/>
      <c r="G31" s="11">
        <v>1</v>
      </c>
      <c r="H31" s="6"/>
      <c r="I31" s="6"/>
      <c r="J31" s="6"/>
      <c r="K31" s="11"/>
      <c r="L31" s="11"/>
      <c r="M31" s="13">
        <v>1.9</v>
      </c>
      <c r="N31" s="13">
        <v>0.4</v>
      </c>
      <c r="O31" s="13">
        <v>0.3</v>
      </c>
      <c r="P31" s="24">
        <f t="shared" si="0"/>
        <v>0.22799999999999998</v>
      </c>
      <c r="Q31" s="24">
        <f t="shared" si="1"/>
        <v>2.2999999999999998</v>
      </c>
      <c r="R31" s="20">
        <v>15.6</v>
      </c>
    </row>
    <row r="32" spans="2:18" ht="15" x14ac:dyDescent="0.2">
      <c r="B32" s="2">
        <v>167</v>
      </c>
      <c r="C32" s="5" t="s">
        <v>57</v>
      </c>
      <c r="D32" s="15" t="s">
        <v>20</v>
      </c>
      <c r="E32" s="12"/>
      <c r="F32" s="11"/>
      <c r="G32" s="11">
        <v>1</v>
      </c>
      <c r="H32" s="6"/>
      <c r="I32" s="6"/>
      <c r="J32" s="6"/>
      <c r="K32" s="11"/>
      <c r="L32" s="11"/>
      <c r="M32" s="13">
        <v>0.45</v>
      </c>
      <c r="N32" s="13">
        <v>0.4</v>
      </c>
      <c r="O32" s="13">
        <v>0.23</v>
      </c>
      <c r="P32" s="24">
        <f t="shared" si="0"/>
        <v>4.1400000000000006E-2</v>
      </c>
      <c r="Q32" s="24">
        <f t="shared" si="1"/>
        <v>0.85000000000000009</v>
      </c>
      <c r="R32" s="20">
        <v>3.5</v>
      </c>
    </row>
    <row r="33" spans="2:18" ht="15" x14ac:dyDescent="0.2">
      <c r="B33" s="2">
        <v>168</v>
      </c>
      <c r="C33" s="5" t="s">
        <v>58</v>
      </c>
      <c r="D33" s="15" t="s">
        <v>22</v>
      </c>
      <c r="E33" s="12"/>
      <c r="F33" s="11"/>
      <c r="G33" s="11">
        <v>1</v>
      </c>
      <c r="H33" s="6"/>
      <c r="I33" s="6"/>
      <c r="J33" s="6"/>
      <c r="K33" s="11"/>
      <c r="L33" s="11"/>
      <c r="M33" s="13">
        <v>1.9</v>
      </c>
      <c r="N33" s="13">
        <v>0.4</v>
      </c>
      <c r="O33" s="13">
        <v>0.3</v>
      </c>
      <c r="P33" s="24">
        <f t="shared" si="0"/>
        <v>0.22799999999999998</v>
      </c>
      <c r="Q33" s="24">
        <f t="shared" si="1"/>
        <v>2.2999999999999998</v>
      </c>
      <c r="R33" s="20">
        <v>15.5</v>
      </c>
    </row>
    <row r="34" spans="2:18" ht="15" x14ac:dyDescent="0.2">
      <c r="B34" s="2">
        <v>169</v>
      </c>
      <c r="C34" s="5" t="s">
        <v>59</v>
      </c>
      <c r="D34" s="15" t="s">
        <v>20</v>
      </c>
      <c r="E34" s="12"/>
      <c r="F34" s="11"/>
      <c r="G34" s="11">
        <v>1</v>
      </c>
      <c r="H34" s="6"/>
      <c r="I34" s="6"/>
      <c r="J34" s="6"/>
      <c r="K34" s="11"/>
      <c r="L34" s="11"/>
      <c r="M34" s="13">
        <v>1</v>
      </c>
      <c r="N34" s="13">
        <v>0.4</v>
      </c>
      <c r="O34" s="13">
        <v>0.25</v>
      </c>
      <c r="P34" s="24">
        <f t="shared" si="0"/>
        <v>0.1</v>
      </c>
      <c r="Q34" s="24">
        <f t="shared" si="1"/>
        <v>1.4</v>
      </c>
      <c r="R34" s="20">
        <v>3.5</v>
      </c>
    </row>
    <row r="35" spans="2:18" ht="15" x14ac:dyDescent="0.2">
      <c r="B35" s="2">
        <v>170</v>
      </c>
      <c r="C35" s="5" t="s">
        <v>60</v>
      </c>
      <c r="D35" s="15" t="s">
        <v>22</v>
      </c>
      <c r="E35" s="12"/>
      <c r="F35" s="11"/>
      <c r="G35" s="11">
        <v>1</v>
      </c>
      <c r="H35" s="6"/>
      <c r="I35" s="6"/>
      <c r="J35" s="6"/>
      <c r="K35" s="11"/>
      <c r="L35" s="11"/>
      <c r="M35" s="13">
        <v>1</v>
      </c>
      <c r="N35" s="13">
        <v>0.4</v>
      </c>
      <c r="O35" s="13">
        <v>0.25</v>
      </c>
      <c r="P35" s="24">
        <f t="shared" si="0"/>
        <v>0.1</v>
      </c>
      <c r="Q35" s="24">
        <f t="shared" si="1"/>
        <v>1.4</v>
      </c>
      <c r="R35" s="20">
        <v>3.5</v>
      </c>
    </row>
    <row r="36" spans="2:18" ht="15" x14ac:dyDescent="0.2">
      <c r="B36" s="2">
        <v>171</v>
      </c>
      <c r="C36" s="5" t="s">
        <v>61</v>
      </c>
      <c r="D36" s="15" t="s">
        <v>22</v>
      </c>
      <c r="E36" s="12"/>
      <c r="F36" s="11"/>
      <c r="G36" s="11">
        <v>1</v>
      </c>
      <c r="H36" s="6"/>
      <c r="I36" s="6"/>
      <c r="J36" s="6"/>
      <c r="K36" s="11"/>
      <c r="L36" s="11"/>
      <c r="M36" s="13">
        <v>1</v>
      </c>
      <c r="N36" s="13">
        <v>0.4</v>
      </c>
      <c r="O36" s="13">
        <v>0.25</v>
      </c>
      <c r="P36" s="24">
        <f t="shared" si="0"/>
        <v>0.1</v>
      </c>
      <c r="Q36" s="24">
        <f t="shared" si="1"/>
        <v>1.4</v>
      </c>
      <c r="R36" s="20">
        <v>3.5</v>
      </c>
    </row>
    <row r="37" spans="2:18" ht="15" x14ac:dyDescent="0.2">
      <c r="B37" s="2">
        <v>172</v>
      </c>
      <c r="C37" s="5" t="s">
        <v>62</v>
      </c>
      <c r="D37" s="15" t="s">
        <v>20</v>
      </c>
      <c r="E37" s="12"/>
      <c r="F37" s="11"/>
      <c r="G37" s="11">
        <v>1</v>
      </c>
      <c r="H37" s="6"/>
      <c r="I37" s="6"/>
      <c r="J37" s="6"/>
      <c r="K37" s="11"/>
      <c r="L37" s="11"/>
      <c r="M37" s="13">
        <v>1.7</v>
      </c>
      <c r="N37" s="13">
        <v>0.4</v>
      </c>
      <c r="O37" s="13">
        <v>0.3</v>
      </c>
      <c r="P37" s="24">
        <f t="shared" si="0"/>
        <v>0.20399999999999999</v>
      </c>
      <c r="Q37" s="24">
        <f t="shared" si="1"/>
        <v>2.1</v>
      </c>
      <c r="R37" s="20">
        <v>18.600000000000001</v>
      </c>
    </row>
    <row r="38" spans="2:18" ht="15" x14ac:dyDescent="0.2">
      <c r="B38" s="31">
        <v>173</v>
      </c>
      <c r="C38" s="32" t="s">
        <v>63</v>
      </c>
      <c r="D38" s="33" t="s">
        <v>22</v>
      </c>
      <c r="E38" s="35"/>
      <c r="F38" s="35"/>
      <c r="G38" s="35">
        <v>1</v>
      </c>
      <c r="H38" s="34"/>
      <c r="I38" s="34"/>
      <c r="J38" s="34"/>
      <c r="K38" s="35"/>
      <c r="L38" s="35"/>
      <c r="M38" s="36">
        <v>2.1</v>
      </c>
      <c r="N38" s="36">
        <v>2.2999999999999998</v>
      </c>
      <c r="O38" s="36">
        <v>0.6</v>
      </c>
      <c r="P38" s="37">
        <f t="shared" si="0"/>
        <v>2.8979999999999997</v>
      </c>
      <c r="Q38" s="37">
        <f t="shared" si="1"/>
        <v>4.4000000000000004</v>
      </c>
      <c r="R38" s="38">
        <v>26.5</v>
      </c>
    </row>
    <row r="39" spans="2:18" ht="15" x14ac:dyDescent="0.2">
      <c r="B39" s="31">
        <v>174</v>
      </c>
      <c r="C39" s="32" t="s">
        <v>64</v>
      </c>
      <c r="D39" s="33" t="s">
        <v>20</v>
      </c>
      <c r="E39" s="35"/>
      <c r="F39" s="35"/>
      <c r="G39" s="35">
        <v>1</v>
      </c>
      <c r="H39" s="34"/>
      <c r="I39" s="34"/>
      <c r="J39" s="34"/>
      <c r="K39" s="35"/>
      <c r="L39" s="35"/>
      <c r="M39" s="36">
        <v>2.1</v>
      </c>
      <c r="N39" s="36">
        <v>2.2999999999999998</v>
      </c>
      <c r="O39" s="36">
        <v>0.6</v>
      </c>
      <c r="P39" s="37">
        <f t="shared" si="0"/>
        <v>2.8979999999999997</v>
      </c>
      <c r="Q39" s="37">
        <f t="shared" si="1"/>
        <v>4.4000000000000004</v>
      </c>
      <c r="R39" s="38">
        <v>26.5</v>
      </c>
    </row>
    <row r="40" spans="2:18" ht="15" x14ac:dyDescent="0.2">
      <c r="B40" s="31">
        <v>175</v>
      </c>
      <c r="C40" s="32" t="s">
        <v>65</v>
      </c>
      <c r="D40" s="33" t="s">
        <v>66</v>
      </c>
      <c r="E40" s="35">
        <v>9548</v>
      </c>
      <c r="F40" s="35"/>
      <c r="G40" s="35">
        <v>1</v>
      </c>
      <c r="H40" s="34"/>
      <c r="I40" s="34"/>
      <c r="J40" s="34"/>
      <c r="K40" s="35"/>
      <c r="L40" s="35"/>
      <c r="M40" s="36">
        <v>2.2000000000000002</v>
      </c>
      <c r="N40" s="36">
        <v>1.22</v>
      </c>
      <c r="O40" s="36">
        <v>0.7</v>
      </c>
      <c r="P40" s="37">
        <f t="shared" si="0"/>
        <v>1.8788</v>
      </c>
      <c r="Q40" s="37">
        <f t="shared" si="1"/>
        <v>3.42</v>
      </c>
      <c r="R40" s="38">
        <v>13.5</v>
      </c>
    </row>
    <row r="41" spans="2:18" ht="15" x14ac:dyDescent="0.2">
      <c r="B41" s="31">
        <v>176</v>
      </c>
      <c r="C41" s="32" t="s">
        <v>67</v>
      </c>
      <c r="D41" s="33" t="s">
        <v>32</v>
      </c>
      <c r="E41" s="35"/>
      <c r="F41" s="35"/>
      <c r="G41" s="35">
        <v>1</v>
      </c>
      <c r="H41" s="34"/>
      <c r="I41" s="34"/>
      <c r="J41" s="34"/>
      <c r="K41" s="35"/>
      <c r="L41" s="35"/>
      <c r="M41" s="36">
        <v>1.27</v>
      </c>
      <c r="N41" s="36">
        <v>1.24</v>
      </c>
      <c r="O41" s="36">
        <v>1.24</v>
      </c>
      <c r="P41" s="37">
        <f t="shared" si="0"/>
        <v>1.952752</v>
      </c>
      <c r="Q41" s="37">
        <f t="shared" si="1"/>
        <v>2.5099999999999998</v>
      </c>
      <c r="R41" s="38">
        <v>71.5</v>
      </c>
    </row>
    <row r="42" spans="2:18" ht="15" x14ac:dyDescent="0.2">
      <c r="B42" s="31">
        <v>177</v>
      </c>
      <c r="C42" s="32" t="s">
        <v>68</v>
      </c>
      <c r="D42" s="33" t="s">
        <v>24</v>
      </c>
      <c r="E42" s="35"/>
      <c r="F42" s="35"/>
      <c r="G42" s="35">
        <v>1</v>
      </c>
      <c r="H42" s="34"/>
      <c r="I42" s="34"/>
      <c r="J42" s="34"/>
      <c r="K42" s="35"/>
      <c r="L42" s="35"/>
      <c r="M42" s="36">
        <v>1.27</v>
      </c>
      <c r="N42" s="36">
        <v>1.24</v>
      </c>
      <c r="O42" s="36">
        <v>1.24</v>
      </c>
      <c r="P42" s="37">
        <f t="shared" si="0"/>
        <v>1.952752</v>
      </c>
      <c r="Q42" s="37">
        <f t="shared" si="1"/>
        <v>2.5099999999999998</v>
      </c>
      <c r="R42" s="38">
        <v>71.5</v>
      </c>
    </row>
    <row r="43" spans="2:18" ht="15" x14ac:dyDescent="0.2">
      <c r="B43" s="31">
        <v>178</v>
      </c>
      <c r="C43" s="32" t="s">
        <v>69</v>
      </c>
      <c r="D43" s="33" t="s">
        <v>32</v>
      </c>
      <c r="E43" s="35"/>
      <c r="F43" s="35"/>
      <c r="G43" s="35">
        <v>1</v>
      </c>
      <c r="H43" s="34"/>
      <c r="I43" s="34"/>
      <c r="J43" s="34"/>
      <c r="K43" s="35"/>
      <c r="L43" s="35"/>
      <c r="M43" s="36">
        <v>2</v>
      </c>
      <c r="N43" s="36">
        <v>1.3</v>
      </c>
      <c r="O43" s="36">
        <v>1.4</v>
      </c>
      <c r="P43" s="37">
        <f t="shared" si="0"/>
        <v>3.6399999999999997</v>
      </c>
      <c r="Q43" s="37">
        <f t="shared" si="1"/>
        <v>3.3</v>
      </c>
      <c r="R43" s="38">
        <v>210</v>
      </c>
    </row>
    <row r="44" spans="2:18" ht="15" x14ac:dyDescent="0.2">
      <c r="B44" s="31">
        <v>179</v>
      </c>
      <c r="C44" s="32" t="s">
        <v>70</v>
      </c>
      <c r="D44" s="33" t="s">
        <v>24</v>
      </c>
      <c r="E44" s="35"/>
      <c r="F44" s="35"/>
      <c r="G44" s="35">
        <v>1</v>
      </c>
      <c r="H44" s="34"/>
      <c r="I44" s="34"/>
      <c r="J44" s="34"/>
      <c r="K44" s="35"/>
      <c r="L44" s="35"/>
      <c r="M44" s="36">
        <v>2</v>
      </c>
      <c r="N44" s="36">
        <v>1.3</v>
      </c>
      <c r="O44" s="36">
        <v>1.4</v>
      </c>
      <c r="P44" s="37">
        <f t="shared" si="0"/>
        <v>3.6399999999999997</v>
      </c>
      <c r="Q44" s="37">
        <f t="shared" si="1"/>
        <v>3.3</v>
      </c>
      <c r="R44" s="38">
        <v>210</v>
      </c>
    </row>
    <row r="45" spans="2:18" ht="15" x14ac:dyDescent="0.2">
      <c r="B45" s="31">
        <v>180</v>
      </c>
      <c r="C45" s="32" t="s">
        <v>71</v>
      </c>
      <c r="D45" s="33" t="s">
        <v>20</v>
      </c>
      <c r="E45" s="35"/>
      <c r="F45" s="35"/>
      <c r="G45" s="35">
        <v>1</v>
      </c>
      <c r="H45" s="34"/>
      <c r="I45" s="34"/>
      <c r="J45" s="34"/>
      <c r="K45" s="35"/>
      <c r="L45" s="35"/>
      <c r="M45" s="36">
        <v>3.26</v>
      </c>
      <c r="N45" s="36">
        <v>0.41</v>
      </c>
      <c r="O45" s="36">
        <v>0.17</v>
      </c>
      <c r="P45" s="37">
        <f t="shared" si="0"/>
        <v>0.22722199999999998</v>
      </c>
      <c r="Q45" s="37">
        <f t="shared" si="1"/>
        <v>3.67</v>
      </c>
      <c r="R45" s="38">
        <v>100</v>
      </c>
    </row>
    <row r="46" spans="2:18" ht="15" x14ac:dyDescent="0.2">
      <c r="B46" s="31">
        <v>181</v>
      </c>
      <c r="C46" s="32" t="s">
        <v>72</v>
      </c>
      <c r="D46" s="33" t="s">
        <v>20</v>
      </c>
      <c r="E46" s="35"/>
      <c r="F46" s="35"/>
      <c r="G46" s="35">
        <v>1</v>
      </c>
      <c r="H46" s="34"/>
      <c r="I46" s="34"/>
      <c r="J46" s="34"/>
      <c r="K46" s="35"/>
      <c r="L46" s="35"/>
      <c r="M46" s="36">
        <v>3.36</v>
      </c>
      <c r="N46" s="36">
        <v>1.45</v>
      </c>
      <c r="O46" s="36">
        <v>0.3</v>
      </c>
      <c r="P46" s="37">
        <f t="shared" si="0"/>
        <v>1.4616</v>
      </c>
      <c r="Q46" s="37">
        <f t="shared" si="1"/>
        <v>4.8099999999999996</v>
      </c>
      <c r="R46" s="38">
        <v>100</v>
      </c>
    </row>
    <row r="47" spans="2:18" ht="15" x14ac:dyDescent="0.2">
      <c r="B47" s="31">
        <v>182</v>
      </c>
      <c r="C47" s="32" t="s">
        <v>73</v>
      </c>
      <c r="D47" s="33" t="s">
        <v>22</v>
      </c>
      <c r="E47" s="35"/>
      <c r="F47" s="35"/>
      <c r="G47" s="35">
        <v>1</v>
      </c>
      <c r="H47" s="34"/>
      <c r="I47" s="34"/>
      <c r="J47" s="34"/>
      <c r="K47" s="35"/>
      <c r="L47" s="35"/>
      <c r="M47" s="36">
        <v>3.26</v>
      </c>
      <c r="N47" s="36">
        <v>0.41</v>
      </c>
      <c r="O47" s="36">
        <v>0.17</v>
      </c>
      <c r="P47" s="37">
        <f t="shared" si="0"/>
        <v>0.22722199999999998</v>
      </c>
      <c r="Q47" s="37">
        <f t="shared" si="1"/>
        <v>3.67</v>
      </c>
      <c r="R47" s="38">
        <v>100</v>
      </c>
    </row>
    <row r="48" spans="2:18" ht="15" x14ac:dyDescent="0.2">
      <c r="B48" s="31">
        <v>183</v>
      </c>
      <c r="C48" s="32" t="s">
        <v>74</v>
      </c>
      <c r="D48" s="33" t="s">
        <v>22</v>
      </c>
      <c r="E48" s="35"/>
      <c r="F48" s="35"/>
      <c r="G48" s="35">
        <v>1</v>
      </c>
      <c r="H48" s="34"/>
      <c r="I48" s="34"/>
      <c r="J48" s="34"/>
      <c r="K48" s="35"/>
      <c r="L48" s="35"/>
      <c r="M48" s="36">
        <v>3.36</v>
      </c>
      <c r="N48" s="36">
        <v>1.45</v>
      </c>
      <c r="O48" s="36">
        <v>0.3</v>
      </c>
      <c r="P48" s="37">
        <f t="shared" si="0"/>
        <v>1.4616</v>
      </c>
      <c r="Q48" s="37">
        <f t="shared" si="1"/>
        <v>4.8099999999999996</v>
      </c>
      <c r="R48" s="38">
        <v>100</v>
      </c>
    </row>
    <row r="49" spans="2:18" ht="15" x14ac:dyDescent="0.2">
      <c r="B49" s="31">
        <v>184</v>
      </c>
      <c r="C49" s="32" t="s">
        <v>75</v>
      </c>
      <c r="D49" s="33" t="s">
        <v>20</v>
      </c>
      <c r="E49" s="35"/>
      <c r="F49" s="35"/>
      <c r="G49" s="35">
        <v>1</v>
      </c>
      <c r="H49" s="34"/>
      <c r="I49" s="34"/>
      <c r="J49" s="34"/>
      <c r="K49" s="35"/>
      <c r="L49" s="35"/>
      <c r="M49" s="36">
        <v>1.2</v>
      </c>
      <c r="N49" s="36">
        <v>0.56000000000000005</v>
      </c>
      <c r="O49" s="36">
        <v>0.4</v>
      </c>
      <c r="P49" s="37">
        <f t="shared" si="0"/>
        <v>0.26880000000000004</v>
      </c>
      <c r="Q49" s="37">
        <f t="shared" si="1"/>
        <v>1.76</v>
      </c>
      <c r="R49" s="38">
        <v>55</v>
      </c>
    </row>
    <row r="50" spans="2:18" ht="15" x14ac:dyDescent="0.2">
      <c r="B50" s="31">
        <v>185</v>
      </c>
      <c r="C50" s="32" t="s">
        <v>75</v>
      </c>
      <c r="D50" s="33" t="s">
        <v>22</v>
      </c>
      <c r="E50" s="35"/>
      <c r="F50" s="35"/>
      <c r="G50" s="35">
        <v>1</v>
      </c>
      <c r="H50" s="34"/>
      <c r="I50" s="34"/>
      <c r="J50" s="34"/>
      <c r="K50" s="35"/>
      <c r="L50" s="35"/>
      <c r="M50" s="36">
        <v>1.2</v>
      </c>
      <c r="N50" s="36">
        <v>0.56000000000000005</v>
      </c>
      <c r="O50" s="36">
        <v>0.4</v>
      </c>
      <c r="P50" s="37">
        <f t="shared" si="0"/>
        <v>0.26880000000000004</v>
      </c>
      <c r="Q50" s="37">
        <f t="shared" si="1"/>
        <v>1.76</v>
      </c>
      <c r="R50" s="38">
        <v>55</v>
      </c>
    </row>
    <row r="51" spans="2:18" ht="15" x14ac:dyDescent="0.2">
      <c r="B51" s="31">
        <v>186</v>
      </c>
      <c r="C51" s="32" t="s">
        <v>76</v>
      </c>
      <c r="D51" s="33" t="s">
        <v>24</v>
      </c>
      <c r="E51" s="35"/>
      <c r="F51" s="35"/>
      <c r="G51" s="35">
        <v>1</v>
      </c>
      <c r="H51" s="34"/>
      <c r="I51" s="34"/>
      <c r="J51" s="34"/>
      <c r="K51" s="35"/>
      <c r="L51" s="35"/>
      <c r="M51" s="36">
        <v>3.1</v>
      </c>
      <c r="N51" s="36">
        <v>0.57999999999999996</v>
      </c>
      <c r="O51" s="36">
        <v>0.18</v>
      </c>
      <c r="P51" s="37">
        <f t="shared" si="0"/>
        <v>0.32363999999999998</v>
      </c>
      <c r="Q51" s="37">
        <f t="shared" si="1"/>
        <v>3.68</v>
      </c>
      <c r="R51" s="38">
        <v>17</v>
      </c>
    </row>
    <row r="52" spans="2:18" ht="15" x14ac:dyDescent="0.2">
      <c r="B52" s="31">
        <v>187</v>
      </c>
      <c r="C52" s="32" t="s">
        <v>77</v>
      </c>
      <c r="D52" s="33" t="s">
        <v>24</v>
      </c>
      <c r="E52" s="35"/>
      <c r="F52" s="35"/>
      <c r="G52" s="35">
        <v>1</v>
      </c>
      <c r="H52" s="34"/>
      <c r="I52" s="34"/>
      <c r="J52" s="34"/>
      <c r="K52" s="35"/>
      <c r="L52" s="35"/>
      <c r="M52" s="36">
        <v>3.1</v>
      </c>
      <c r="N52" s="36">
        <v>0.8</v>
      </c>
      <c r="O52" s="36">
        <v>0.2</v>
      </c>
      <c r="P52" s="37">
        <f t="shared" si="0"/>
        <v>0.49600000000000011</v>
      </c>
      <c r="Q52" s="37">
        <f t="shared" si="1"/>
        <v>3.9000000000000004</v>
      </c>
      <c r="R52" s="38">
        <v>20</v>
      </c>
    </row>
    <row r="53" spans="2:18" ht="15" x14ac:dyDescent="0.2">
      <c r="B53" s="31">
        <v>188</v>
      </c>
      <c r="C53" s="32" t="s">
        <v>78</v>
      </c>
      <c r="D53" s="33" t="s">
        <v>79</v>
      </c>
      <c r="E53" s="35"/>
      <c r="F53" s="35"/>
      <c r="G53" s="35">
        <v>1</v>
      </c>
      <c r="H53" s="34"/>
      <c r="I53" s="34"/>
      <c r="J53" s="34"/>
      <c r="K53" s="35"/>
      <c r="L53" s="35"/>
      <c r="M53" s="36">
        <v>1.25</v>
      </c>
      <c r="N53" s="36">
        <v>0.65</v>
      </c>
      <c r="O53" s="36">
        <v>0.28000000000000003</v>
      </c>
      <c r="P53" s="37">
        <f t="shared" si="0"/>
        <v>0.22750000000000004</v>
      </c>
      <c r="Q53" s="37">
        <f t="shared" si="1"/>
        <v>1.9</v>
      </c>
      <c r="R53" s="38">
        <v>10.5</v>
      </c>
    </row>
    <row r="54" spans="2:18" ht="15" x14ac:dyDescent="0.2">
      <c r="B54" s="31">
        <v>189</v>
      </c>
      <c r="C54" s="32" t="s">
        <v>80</v>
      </c>
      <c r="D54" s="33" t="s">
        <v>81</v>
      </c>
      <c r="E54" s="35"/>
      <c r="F54" s="35"/>
      <c r="G54" s="35">
        <v>1</v>
      </c>
      <c r="H54" s="34"/>
      <c r="I54" s="34"/>
      <c r="J54" s="34"/>
      <c r="K54" s="35"/>
      <c r="L54" s="35"/>
      <c r="M54" s="36">
        <v>1.25</v>
      </c>
      <c r="N54" s="36">
        <v>0.65</v>
      </c>
      <c r="O54" s="36">
        <v>0.28000000000000003</v>
      </c>
      <c r="P54" s="37">
        <f t="shared" si="0"/>
        <v>0.22750000000000004</v>
      </c>
      <c r="Q54" s="37">
        <f t="shared" si="1"/>
        <v>1.9</v>
      </c>
      <c r="R54" s="38">
        <v>10.5</v>
      </c>
    </row>
    <row r="55" spans="2:18" ht="15" x14ac:dyDescent="0.2">
      <c r="B55" s="31">
        <v>190</v>
      </c>
      <c r="C55" s="32" t="s">
        <v>82</v>
      </c>
      <c r="D55" s="33" t="s">
        <v>79</v>
      </c>
      <c r="E55" s="35"/>
      <c r="F55" s="35"/>
      <c r="G55" s="35">
        <v>1</v>
      </c>
      <c r="H55" s="34"/>
      <c r="I55" s="34"/>
      <c r="J55" s="34"/>
      <c r="K55" s="35"/>
      <c r="L55" s="35"/>
      <c r="M55" s="36">
        <v>1.3</v>
      </c>
      <c r="N55" s="36">
        <v>1.24</v>
      </c>
      <c r="O55" s="36">
        <v>0.47</v>
      </c>
      <c r="P55" s="37">
        <f t="shared" si="0"/>
        <v>0.75763999999999998</v>
      </c>
      <c r="Q55" s="37">
        <f t="shared" si="1"/>
        <v>2.54</v>
      </c>
      <c r="R55" s="38">
        <v>12</v>
      </c>
    </row>
    <row r="56" spans="2:18" ht="15" x14ac:dyDescent="0.2">
      <c r="B56" s="31">
        <v>191</v>
      </c>
      <c r="C56" s="32" t="s">
        <v>83</v>
      </c>
      <c r="D56" s="33" t="s">
        <v>79</v>
      </c>
      <c r="E56" s="35"/>
      <c r="F56" s="35"/>
      <c r="G56" s="35">
        <v>1</v>
      </c>
      <c r="H56" s="34"/>
      <c r="I56" s="34"/>
      <c r="J56" s="34"/>
      <c r="K56" s="35"/>
      <c r="L56" s="35"/>
      <c r="M56" s="36">
        <v>1.3</v>
      </c>
      <c r="N56" s="36">
        <v>1.24</v>
      </c>
      <c r="O56" s="36">
        <v>0.47</v>
      </c>
      <c r="P56" s="37">
        <f t="shared" si="0"/>
        <v>0.75763999999999998</v>
      </c>
      <c r="Q56" s="37">
        <f t="shared" si="1"/>
        <v>2.54</v>
      </c>
      <c r="R56" s="38">
        <v>11.5</v>
      </c>
    </row>
    <row r="57" spans="2:18" ht="15" x14ac:dyDescent="0.2">
      <c r="B57" s="31">
        <v>192</v>
      </c>
      <c r="C57" s="32" t="s">
        <v>84</v>
      </c>
      <c r="D57" s="33" t="s">
        <v>20</v>
      </c>
      <c r="E57" s="35"/>
      <c r="F57" s="35" t="s">
        <v>52</v>
      </c>
      <c r="G57" s="35">
        <v>1</v>
      </c>
      <c r="H57" s="34"/>
      <c r="I57" s="34"/>
      <c r="J57" s="34"/>
      <c r="K57" s="35"/>
      <c r="L57" s="35"/>
      <c r="M57" s="36">
        <v>0.6</v>
      </c>
      <c r="N57" s="36">
        <v>0.47</v>
      </c>
      <c r="O57" s="36">
        <v>0.36</v>
      </c>
      <c r="P57" s="37">
        <f t="shared" si="0"/>
        <v>0.10151999999999999</v>
      </c>
      <c r="Q57" s="37">
        <f t="shared" si="1"/>
        <v>1.0699999999999998</v>
      </c>
      <c r="R57" s="38">
        <v>18.5</v>
      </c>
    </row>
    <row r="58" spans="2:18" ht="15" x14ac:dyDescent="0.2">
      <c r="B58" s="31">
        <v>193</v>
      </c>
      <c r="C58" s="32" t="s">
        <v>85</v>
      </c>
      <c r="D58" s="33" t="s">
        <v>22</v>
      </c>
      <c r="E58" s="35"/>
      <c r="F58" s="35" t="s">
        <v>52</v>
      </c>
      <c r="G58" s="35">
        <v>1</v>
      </c>
      <c r="H58" s="34"/>
      <c r="I58" s="34"/>
      <c r="J58" s="34"/>
      <c r="K58" s="35"/>
      <c r="L58" s="35"/>
      <c r="M58" s="36">
        <v>0.6</v>
      </c>
      <c r="N58" s="36">
        <v>0.47</v>
      </c>
      <c r="O58" s="36">
        <v>0.36</v>
      </c>
      <c r="P58" s="37">
        <f t="shared" si="0"/>
        <v>0.10151999999999999</v>
      </c>
      <c r="Q58" s="37">
        <f t="shared" si="1"/>
        <v>1.0699999999999998</v>
      </c>
      <c r="R58" s="38">
        <v>13.6</v>
      </c>
    </row>
    <row r="59" spans="2:18" ht="15" x14ac:dyDescent="0.2">
      <c r="B59" s="31">
        <v>194</v>
      </c>
      <c r="C59" s="32" t="s">
        <v>86</v>
      </c>
      <c r="D59" s="33" t="s">
        <v>22</v>
      </c>
      <c r="E59" s="35"/>
      <c r="F59" s="35"/>
      <c r="G59" s="35">
        <v>1</v>
      </c>
      <c r="H59" s="34"/>
      <c r="I59" s="34"/>
      <c r="J59" s="34"/>
      <c r="K59" s="35"/>
      <c r="L59" s="35"/>
      <c r="M59" s="36">
        <v>1.42</v>
      </c>
      <c r="N59" s="36">
        <v>0.4</v>
      </c>
      <c r="O59" s="36">
        <v>0.5</v>
      </c>
      <c r="P59" s="37">
        <f t="shared" si="0"/>
        <v>0.28399999999999997</v>
      </c>
      <c r="Q59" s="37">
        <f t="shared" si="1"/>
        <v>1.8199999999999998</v>
      </c>
      <c r="R59" s="38">
        <v>8.5</v>
      </c>
    </row>
    <row r="60" spans="2:18" ht="15" x14ac:dyDescent="0.2">
      <c r="B60" s="31">
        <v>195</v>
      </c>
      <c r="C60" s="32" t="s">
        <v>87</v>
      </c>
      <c r="D60" s="33" t="s">
        <v>20</v>
      </c>
      <c r="E60" s="35"/>
      <c r="F60" s="35"/>
      <c r="G60" s="35">
        <v>1</v>
      </c>
      <c r="H60" s="34"/>
      <c r="I60" s="34"/>
      <c r="J60" s="34"/>
      <c r="K60" s="35"/>
      <c r="L60" s="35"/>
      <c r="M60" s="36">
        <v>1.42</v>
      </c>
      <c r="N60" s="36">
        <v>0.4</v>
      </c>
      <c r="O60" s="36">
        <v>0.5</v>
      </c>
      <c r="P60" s="37">
        <f t="shared" si="0"/>
        <v>0.28399999999999997</v>
      </c>
      <c r="Q60" s="37">
        <f t="shared" si="1"/>
        <v>1.8199999999999998</v>
      </c>
      <c r="R60" s="38">
        <v>8.5</v>
      </c>
    </row>
    <row r="61" spans="2:18" ht="15" x14ac:dyDescent="0.2">
      <c r="B61" s="31">
        <v>196</v>
      </c>
      <c r="C61" s="32" t="s">
        <v>88</v>
      </c>
      <c r="D61" s="33" t="s">
        <v>89</v>
      </c>
      <c r="E61" s="35"/>
      <c r="F61" s="35" t="s">
        <v>90</v>
      </c>
      <c r="G61" s="35">
        <v>5</v>
      </c>
      <c r="H61" s="34"/>
      <c r="I61" s="34"/>
      <c r="J61" s="34"/>
      <c r="K61" s="35"/>
      <c r="L61" s="35"/>
      <c r="M61" s="36">
        <v>0.9</v>
      </c>
      <c r="N61" s="36">
        <v>0.3</v>
      </c>
      <c r="O61" s="36">
        <v>0.2</v>
      </c>
      <c r="P61" s="37">
        <f t="shared" si="0"/>
        <v>5.3999999999999999E-2</v>
      </c>
      <c r="Q61" s="37">
        <f t="shared" si="1"/>
        <v>1.2</v>
      </c>
      <c r="R61" s="38">
        <v>0.6</v>
      </c>
    </row>
    <row r="62" spans="2:18" ht="15" x14ac:dyDescent="0.2">
      <c r="B62" s="31">
        <v>197</v>
      </c>
      <c r="C62" s="32" t="s">
        <v>91</v>
      </c>
      <c r="D62" s="33" t="s">
        <v>29</v>
      </c>
      <c r="E62" s="35"/>
      <c r="F62" s="35"/>
      <c r="G62" s="35">
        <v>1</v>
      </c>
      <c r="H62" s="34"/>
      <c r="I62" s="34"/>
      <c r="J62" s="34"/>
      <c r="K62" s="35"/>
      <c r="L62" s="35"/>
      <c r="M62" s="36">
        <v>0.7</v>
      </c>
      <c r="N62" s="36">
        <v>0.57999999999999996</v>
      </c>
      <c r="O62" s="36">
        <v>0.25</v>
      </c>
      <c r="P62" s="37">
        <f t="shared" si="0"/>
        <v>0.10149999999999999</v>
      </c>
      <c r="Q62" s="37">
        <f t="shared" si="1"/>
        <v>1.2799999999999998</v>
      </c>
      <c r="R62" s="38">
        <v>4</v>
      </c>
    </row>
    <row r="63" spans="2:18" ht="15" x14ac:dyDescent="0.2">
      <c r="B63" s="31">
        <v>198</v>
      </c>
      <c r="C63" s="32" t="s">
        <v>92</v>
      </c>
      <c r="D63" s="33" t="s">
        <v>38</v>
      </c>
      <c r="E63" s="35"/>
      <c r="F63" s="35"/>
      <c r="G63" s="35">
        <v>1</v>
      </c>
      <c r="H63" s="34"/>
      <c r="I63" s="34"/>
      <c r="J63" s="34"/>
      <c r="K63" s="35"/>
      <c r="L63" s="35"/>
      <c r="M63" s="36">
        <v>0.7</v>
      </c>
      <c r="N63" s="36">
        <v>0.57999999999999996</v>
      </c>
      <c r="O63" s="36">
        <v>0.25</v>
      </c>
      <c r="P63" s="37">
        <f t="shared" si="0"/>
        <v>0.10149999999999999</v>
      </c>
      <c r="Q63" s="37">
        <f t="shared" si="1"/>
        <v>1.2799999999999998</v>
      </c>
      <c r="R63" s="38">
        <v>4</v>
      </c>
    </row>
    <row r="64" spans="2:18" ht="15" x14ac:dyDescent="0.2">
      <c r="B64" s="31">
        <v>199</v>
      </c>
      <c r="C64" s="32" t="s">
        <v>93</v>
      </c>
      <c r="D64" s="33" t="s">
        <v>79</v>
      </c>
      <c r="E64" s="35"/>
      <c r="F64" s="35"/>
      <c r="G64" s="35">
        <v>1</v>
      </c>
      <c r="H64" s="34"/>
      <c r="I64" s="34"/>
      <c r="J64" s="34"/>
      <c r="K64" s="35"/>
      <c r="L64" s="35"/>
      <c r="M64" s="36">
        <v>3.1</v>
      </c>
      <c r="N64" s="36">
        <v>0.57999999999999996</v>
      </c>
      <c r="O64" s="36">
        <v>0.18</v>
      </c>
      <c r="P64" s="37">
        <f t="shared" si="0"/>
        <v>0.32363999999999998</v>
      </c>
      <c r="Q64" s="37">
        <f t="shared" si="1"/>
        <v>3.68</v>
      </c>
      <c r="R64" s="38">
        <v>17</v>
      </c>
    </row>
    <row r="65" spans="2:18" ht="15" x14ac:dyDescent="0.2">
      <c r="B65" s="31">
        <v>200</v>
      </c>
      <c r="C65" s="32" t="s">
        <v>94</v>
      </c>
      <c r="D65" s="33" t="s">
        <v>79</v>
      </c>
      <c r="E65" s="35"/>
      <c r="F65" s="35"/>
      <c r="G65" s="35">
        <v>1</v>
      </c>
      <c r="H65" s="34"/>
      <c r="I65" s="34"/>
      <c r="J65" s="34"/>
      <c r="K65" s="35"/>
      <c r="L65" s="35"/>
      <c r="M65" s="36">
        <v>3.1</v>
      </c>
      <c r="N65" s="36">
        <v>0.8</v>
      </c>
      <c r="O65" s="36">
        <v>0.2</v>
      </c>
      <c r="P65" s="37">
        <f t="shared" si="0"/>
        <v>0.49600000000000011</v>
      </c>
      <c r="Q65" s="37">
        <f t="shared" si="1"/>
        <v>3.9000000000000004</v>
      </c>
      <c r="R65" s="38">
        <v>20</v>
      </c>
    </row>
    <row r="66" spans="2:18" ht="15" x14ac:dyDescent="0.2">
      <c r="B66" s="31">
        <v>201</v>
      </c>
      <c r="C66" s="32" t="s">
        <v>95</v>
      </c>
      <c r="D66" s="33" t="s">
        <v>20</v>
      </c>
      <c r="E66" s="35">
        <v>3378</v>
      </c>
      <c r="F66" s="35"/>
      <c r="G66" s="35">
        <v>1</v>
      </c>
      <c r="H66" s="34"/>
      <c r="I66" s="34"/>
      <c r="J66" s="34"/>
      <c r="K66" s="35"/>
      <c r="L66" s="35"/>
      <c r="M66" s="36">
        <v>2.2000000000000002</v>
      </c>
      <c r="N66" s="36">
        <v>1.52</v>
      </c>
      <c r="O66" s="36">
        <v>0.4</v>
      </c>
      <c r="P66" s="37">
        <f t="shared" si="0"/>
        <v>1.3376000000000003</v>
      </c>
      <c r="Q66" s="37">
        <f t="shared" si="1"/>
        <v>3.72</v>
      </c>
      <c r="R66" s="38">
        <v>11.5</v>
      </c>
    </row>
    <row r="67" spans="2:18" ht="15" x14ac:dyDescent="0.2">
      <c r="B67" s="31">
        <v>202</v>
      </c>
      <c r="C67" s="32" t="s">
        <v>95</v>
      </c>
      <c r="D67" s="33" t="s">
        <v>22</v>
      </c>
      <c r="E67" s="35">
        <v>3478</v>
      </c>
      <c r="F67" s="35"/>
      <c r="G67" s="35">
        <v>1</v>
      </c>
      <c r="H67" s="34"/>
      <c r="I67" s="34"/>
      <c r="J67" s="34"/>
      <c r="K67" s="35"/>
      <c r="L67" s="35"/>
      <c r="M67" s="36">
        <v>2.2000000000000002</v>
      </c>
      <c r="N67" s="36">
        <v>1.52</v>
      </c>
      <c r="O67" s="36">
        <v>0.4</v>
      </c>
      <c r="P67" s="37">
        <f t="shared" si="0"/>
        <v>1.3376000000000003</v>
      </c>
      <c r="Q67" s="37">
        <f t="shared" si="1"/>
        <v>3.72</v>
      </c>
      <c r="R67" s="38">
        <v>11.5</v>
      </c>
    </row>
    <row r="68" spans="2:18" ht="15" x14ac:dyDescent="0.2">
      <c r="B68" s="31">
        <v>203</v>
      </c>
      <c r="C68" s="32" t="s">
        <v>96</v>
      </c>
      <c r="D68" s="33" t="s">
        <v>22</v>
      </c>
      <c r="E68" s="35"/>
      <c r="F68" s="35"/>
      <c r="G68" s="35">
        <v>1</v>
      </c>
      <c r="H68" s="34"/>
      <c r="I68" s="34"/>
      <c r="J68" s="34"/>
      <c r="K68" s="35"/>
      <c r="L68" s="35"/>
      <c r="M68" s="36">
        <v>0.9</v>
      </c>
      <c r="N68" s="36">
        <v>0.46</v>
      </c>
      <c r="O68" s="36">
        <v>0.1</v>
      </c>
      <c r="P68" s="37">
        <f t="shared" si="0"/>
        <v>4.1400000000000006E-2</v>
      </c>
      <c r="Q68" s="37">
        <f t="shared" si="1"/>
        <v>1.36</v>
      </c>
      <c r="R68" s="38">
        <v>11.5</v>
      </c>
    </row>
    <row r="69" spans="2:18" ht="15" x14ac:dyDescent="0.2">
      <c r="B69" s="31">
        <v>204</v>
      </c>
      <c r="C69" s="32" t="s">
        <v>97</v>
      </c>
      <c r="D69" s="33" t="s">
        <v>98</v>
      </c>
      <c r="E69" s="35"/>
      <c r="F69" s="35" t="s">
        <v>99</v>
      </c>
      <c r="G69" s="35">
        <v>1</v>
      </c>
      <c r="H69" s="34"/>
      <c r="I69" s="34"/>
      <c r="J69" s="34"/>
      <c r="K69" s="35"/>
      <c r="L69" s="35"/>
      <c r="M69" s="36">
        <v>0.5</v>
      </c>
      <c r="N69" s="36">
        <v>0.33</v>
      </c>
      <c r="O69" s="36">
        <v>0.33</v>
      </c>
      <c r="P69" s="37">
        <f t="shared" si="0"/>
        <v>5.4450000000000005E-2</v>
      </c>
      <c r="Q69" s="37">
        <f t="shared" si="1"/>
        <v>0.83000000000000007</v>
      </c>
      <c r="R69" s="38">
        <v>15</v>
      </c>
    </row>
    <row r="70" spans="2:18" ht="15" x14ac:dyDescent="0.2">
      <c r="B70" s="31">
        <v>205</v>
      </c>
      <c r="C70" s="32" t="s">
        <v>100</v>
      </c>
      <c r="D70" s="33" t="s">
        <v>101</v>
      </c>
      <c r="E70" s="35"/>
      <c r="F70" s="35" t="s">
        <v>52</v>
      </c>
      <c r="G70" s="35">
        <v>1</v>
      </c>
      <c r="H70" s="34"/>
      <c r="I70" s="34"/>
      <c r="J70" s="34"/>
      <c r="K70" s="35"/>
      <c r="L70" s="35"/>
      <c r="M70" s="36">
        <v>0.8</v>
      </c>
      <c r="N70" s="36">
        <v>0.6</v>
      </c>
      <c r="O70" s="36">
        <v>0.6</v>
      </c>
      <c r="P70" s="37">
        <f t="shared" ref="P70:P101" si="2">O70*N70*M70</f>
        <v>0.28799999999999998</v>
      </c>
      <c r="Q70" s="37">
        <f t="shared" ref="Q70:Q101" si="3">M70+N70</f>
        <v>1.4</v>
      </c>
      <c r="R70" s="38">
        <v>29.5</v>
      </c>
    </row>
    <row r="71" spans="2:18" ht="15" x14ac:dyDescent="0.2">
      <c r="B71" s="31">
        <v>206</v>
      </c>
      <c r="C71" s="32" t="s">
        <v>102</v>
      </c>
      <c r="D71" s="33" t="s">
        <v>20</v>
      </c>
      <c r="E71" s="35"/>
      <c r="F71" s="35"/>
      <c r="G71" s="35">
        <v>1</v>
      </c>
      <c r="H71" s="34"/>
      <c r="I71" s="34"/>
      <c r="J71" s="34"/>
      <c r="K71" s="35"/>
      <c r="L71" s="35"/>
      <c r="M71" s="36">
        <v>1.17</v>
      </c>
      <c r="N71" s="36">
        <v>0.78</v>
      </c>
      <c r="O71" s="36">
        <v>0.15</v>
      </c>
      <c r="P71" s="37">
        <f t="shared" si="2"/>
        <v>0.13688999999999998</v>
      </c>
      <c r="Q71" s="37">
        <f t="shared" si="3"/>
        <v>1.95</v>
      </c>
      <c r="R71" s="38">
        <v>8.6</v>
      </c>
    </row>
    <row r="72" spans="2:18" ht="15" x14ac:dyDescent="0.2">
      <c r="B72" s="31">
        <v>207</v>
      </c>
      <c r="C72" s="32" t="s">
        <v>103</v>
      </c>
      <c r="D72" s="33" t="s">
        <v>89</v>
      </c>
      <c r="E72" s="35"/>
      <c r="F72" s="35" t="s">
        <v>90</v>
      </c>
      <c r="G72" s="35">
        <v>4</v>
      </c>
      <c r="H72" s="34"/>
      <c r="I72" s="34"/>
      <c r="J72" s="34"/>
      <c r="K72" s="35"/>
      <c r="L72" s="35"/>
      <c r="M72" s="36">
        <v>1.67</v>
      </c>
      <c r="N72" s="36">
        <v>0.1</v>
      </c>
      <c r="O72" s="36">
        <v>0.02</v>
      </c>
      <c r="P72" s="37">
        <f t="shared" si="2"/>
        <v>3.3400000000000001E-3</v>
      </c>
      <c r="Q72" s="37">
        <f t="shared" si="3"/>
        <v>1.77</v>
      </c>
      <c r="R72" s="38">
        <v>2</v>
      </c>
    </row>
    <row r="73" spans="2:18" ht="15" x14ac:dyDescent="0.2">
      <c r="B73" s="31">
        <v>208</v>
      </c>
      <c r="C73" s="32" t="s">
        <v>104</v>
      </c>
      <c r="D73" s="33" t="s">
        <v>105</v>
      </c>
      <c r="E73" s="35"/>
      <c r="F73" s="35" t="s">
        <v>90</v>
      </c>
      <c r="G73" s="35">
        <v>3</v>
      </c>
      <c r="H73" s="34"/>
      <c r="I73" s="34"/>
      <c r="J73" s="34"/>
      <c r="K73" s="35"/>
      <c r="L73" s="35"/>
      <c r="M73" s="36">
        <v>1.2</v>
      </c>
      <c r="N73" s="36">
        <v>0.6</v>
      </c>
      <c r="O73" s="36">
        <v>0.3</v>
      </c>
      <c r="P73" s="37">
        <f t="shared" si="2"/>
        <v>0.216</v>
      </c>
      <c r="Q73" s="37">
        <f t="shared" si="3"/>
        <v>1.7999999999999998</v>
      </c>
      <c r="R73" s="38">
        <v>4</v>
      </c>
    </row>
    <row r="74" spans="2:18" ht="15" x14ac:dyDescent="0.2">
      <c r="B74" s="31">
        <v>209</v>
      </c>
      <c r="C74" s="32" t="s">
        <v>106</v>
      </c>
      <c r="D74" s="33" t="s">
        <v>20</v>
      </c>
      <c r="E74" s="35"/>
      <c r="F74" s="35"/>
      <c r="G74" s="35">
        <v>1</v>
      </c>
      <c r="H74" s="34"/>
      <c r="I74" s="34"/>
      <c r="J74" s="34"/>
      <c r="K74" s="35"/>
      <c r="L74" s="35"/>
      <c r="M74" s="36">
        <v>2.2999999999999998</v>
      </c>
      <c r="N74" s="36">
        <v>0.44</v>
      </c>
      <c r="O74" s="36">
        <v>0.17</v>
      </c>
      <c r="P74" s="37">
        <f t="shared" si="2"/>
        <v>0.17204</v>
      </c>
      <c r="Q74" s="37">
        <f t="shared" si="3"/>
        <v>2.7399999999999998</v>
      </c>
      <c r="R74" s="38">
        <v>5.5</v>
      </c>
    </row>
    <row r="75" spans="2:18" ht="15" x14ac:dyDescent="0.2">
      <c r="B75" s="31">
        <v>210</v>
      </c>
      <c r="C75" s="32" t="s">
        <v>106</v>
      </c>
      <c r="D75" s="33" t="s">
        <v>22</v>
      </c>
      <c r="E75" s="35"/>
      <c r="F75" s="35"/>
      <c r="G75" s="35">
        <v>1</v>
      </c>
      <c r="H75" s="34"/>
      <c r="I75" s="34"/>
      <c r="J75" s="34"/>
      <c r="K75" s="35"/>
      <c r="L75" s="35"/>
      <c r="M75" s="36">
        <v>2.2999999999999998</v>
      </c>
      <c r="N75" s="36">
        <v>0.44</v>
      </c>
      <c r="O75" s="36">
        <v>0.17</v>
      </c>
      <c r="P75" s="37">
        <f t="shared" si="2"/>
        <v>0.17204</v>
      </c>
      <c r="Q75" s="37">
        <f t="shared" si="3"/>
        <v>2.7399999999999998</v>
      </c>
      <c r="R75" s="38">
        <v>5.5</v>
      </c>
    </row>
    <row r="76" spans="2:18" ht="15" x14ac:dyDescent="0.2">
      <c r="B76" s="31">
        <v>211</v>
      </c>
      <c r="C76" s="32" t="s">
        <v>107</v>
      </c>
      <c r="D76" s="33" t="s">
        <v>81</v>
      </c>
      <c r="E76" s="35"/>
      <c r="F76" s="35"/>
      <c r="G76" s="35">
        <v>1</v>
      </c>
      <c r="H76" s="34"/>
      <c r="I76" s="34"/>
      <c r="J76" s="34"/>
      <c r="K76" s="35"/>
      <c r="L76" s="35"/>
      <c r="M76" s="36">
        <v>0.42</v>
      </c>
      <c r="N76" s="36">
        <v>0.32</v>
      </c>
      <c r="O76" s="36">
        <v>0.32</v>
      </c>
      <c r="P76" s="37">
        <f t="shared" si="2"/>
        <v>4.3007999999999998E-2</v>
      </c>
      <c r="Q76" s="37">
        <f t="shared" si="3"/>
        <v>0.74</v>
      </c>
      <c r="R76" s="38">
        <v>5</v>
      </c>
    </row>
    <row r="77" spans="2:18" ht="15" x14ac:dyDescent="0.2">
      <c r="B77" s="31">
        <v>212</v>
      </c>
      <c r="C77" s="32" t="s">
        <v>108</v>
      </c>
      <c r="D77" s="33" t="s">
        <v>22</v>
      </c>
      <c r="E77" s="35"/>
      <c r="F77" s="35"/>
      <c r="G77" s="35">
        <v>1</v>
      </c>
      <c r="H77" s="34"/>
      <c r="I77" s="34"/>
      <c r="J77" s="34"/>
      <c r="K77" s="35"/>
      <c r="L77" s="35"/>
      <c r="M77" s="36">
        <v>2</v>
      </c>
      <c r="N77" s="36">
        <v>0.62</v>
      </c>
      <c r="O77" s="36">
        <v>0.1</v>
      </c>
      <c r="P77" s="37">
        <f t="shared" si="2"/>
        <v>0.124</v>
      </c>
      <c r="Q77" s="37">
        <f t="shared" si="3"/>
        <v>2.62</v>
      </c>
      <c r="R77" s="38">
        <v>10.5</v>
      </c>
    </row>
    <row r="78" spans="2:18" ht="15" x14ac:dyDescent="0.2">
      <c r="B78" s="31">
        <v>213</v>
      </c>
      <c r="C78" s="32" t="s">
        <v>109</v>
      </c>
      <c r="D78" s="33" t="s">
        <v>38</v>
      </c>
      <c r="E78" s="35"/>
      <c r="F78" s="35"/>
      <c r="G78" s="35">
        <v>1</v>
      </c>
      <c r="H78" s="34"/>
      <c r="I78" s="34"/>
      <c r="J78" s="34"/>
      <c r="K78" s="35"/>
      <c r="L78" s="35"/>
      <c r="M78" s="36">
        <v>0.75</v>
      </c>
      <c r="N78" s="36">
        <v>0.42</v>
      </c>
      <c r="O78" s="36">
        <v>0.02</v>
      </c>
      <c r="P78" s="37">
        <f t="shared" si="2"/>
        <v>6.3E-3</v>
      </c>
      <c r="Q78" s="37">
        <f t="shared" si="3"/>
        <v>1.17</v>
      </c>
      <c r="R78" s="38">
        <v>1.5</v>
      </c>
    </row>
    <row r="79" spans="2:18" ht="15" x14ac:dyDescent="0.2">
      <c r="B79" s="31">
        <v>214</v>
      </c>
      <c r="C79" s="32" t="s">
        <v>64</v>
      </c>
      <c r="D79" s="33" t="s">
        <v>20</v>
      </c>
      <c r="E79" s="35"/>
      <c r="F79" s="35"/>
      <c r="G79" s="35">
        <v>1</v>
      </c>
      <c r="H79" s="34"/>
      <c r="I79" s="34"/>
      <c r="J79" s="34"/>
      <c r="K79" s="35"/>
      <c r="L79" s="35"/>
      <c r="M79" s="36">
        <v>2.2999999999999998</v>
      </c>
      <c r="N79" s="36">
        <v>0.75</v>
      </c>
      <c r="O79" s="36">
        <v>0.17</v>
      </c>
      <c r="P79" s="37">
        <f t="shared" si="2"/>
        <v>0.29324999999999996</v>
      </c>
      <c r="Q79" s="37">
        <f t="shared" si="3"/>
        <v>3.05</v>
      </c>
      <c r="R79" s="38">
        <v>10.5</v>
      </c>
    </row>
    <row r="80" spans="2:18" ht="15" x14ac:dyDescent="0.2">
      <c r="B80" s="31">
        <v>215</v>
      </c>
      <c r="C80" s="32" t="s">
        <v>63</v>
      </c>
      <c r="D80" s="33" t="s">
        <v>22</v>
      </c>
      <c r="E80" s="35"/>
      <c r="F80" s="35"/>
      <c r="G80" s="35">
        <v>1</v>
      </c>
      <c r="H80" s="34"/>
      <c r="I80" s="34"/>
      <c r="J80" s="34"/>
      <c r="K80" s="35"/>
      <c r="L80" s="35"/>
      <c r="M80" s="36">
        <v>2.2999999999999998</v>
      </c>
      <c r="N80" s="36">
        <v>0.75</v>
      </c>
      <c r="O80" s="36">
        <v>0.17</v>
      </c>
      <c r="P80" s="37">
        <f t="shared" si="2"/>
        <v>0.29324999999999996</v>
      </c>
      <c r="Q80" s="37">
        <f t="shared" si="3"/>
        <v>3.05</v>
      </c>
      <c r="R80" s="38">
        <v>10.5</v>
      </c>
    </row>
    <row r="81" spans="2:18" ht="15" x14ac:dyDescent="0.2">
      <c r="B81" s="31">
        <v>216</v>
      </c>
      <c r="C81" s="32" t="s">
        <v>110</v>
      </c>
      <c r="D81" s="33" t="s">
        <v>22</v>
      </c>
      <c r="E81" s="35"/>
      <c r="F81" s="35"/>
      <c r="G81" s="35">
        <v>2</v>
      </c>
      <c r="H81" s="34"/>
      <c r="I81" s="34"/>
      <c r="J81" s="34"/>
      <c r="K81" s="35"/>
      <c r="L81" s="35"/>
      <c r="M81" s="36">
        <v>2.2999999999999998</v>
      </c>
      <c r="N81" s="36">
        <v>0.35</v>
      </c>
      <c r="O81" s="36">
        <v>0.02</v>
      </c>
      <c r="P81" s="37">
        <f t="shared" si="2"/>
        <v>1.6099999999999996E-2</v>
      </c>
      <c r="Q81" s="37">
        <f t="shared" si="3"/>
        <v>2.65</v>
      </c>
      <c r="R81" s="38">
        <v>5</v>
      </c>
    </row>
    <row r="82" spans="2:18" ht="15" x14ac:dyDescent="0.2">
      <c r="B82" s="31">
        <v>217</v>
      </c>
      <c r="C82" s="32" t="s">
        <v>111</v>
      </c>
      <c r="D82" s="33" t="s">
        <v>101</v>
      </c>
      <c r="E82" s="35"/>
      <c r="F82" s="35" t="s">
        <v>90</v>
      </c>
      <c r="G82" s="35">
        <v>4</v>
      </c>
      <c r="H82" s="34"/>
      <c r="I82" s="34"/>
      <c r="J82" s="34"/>
      <c r="K82" s="35"/>
      <c r="L82" s="35"/>
      <c r="M82" s="36">
        <v>1.3</v>
      </c>
      <c r="N82" s="36">
        <v>0.35</v>
      </c>
      <c r="O82" s="36">
        <v>0.04</v>
      </c>
      <c r="P82" s="37">
        <f t="shared" si="2"/>
        <v>1.8199999999999997E-2</v>
      </c>
      <c r="Q82" s="37">
        <f t="shared" si="3"/>
        <v>1.65</v>
      </c>
      <c r="R82" s="38">
        <v>3.5</v>
      </c>
    </row>
    <row r="83" spans="2:18" ht="15" x14ac:dyDescent="0.2">
      <c r="B83" s="31">
        <v>218</v>
      </c>
      <c r="C83" s="32" t="s">
        <v>112</v>
      </c>
      <c r="D83" s="33" t="s">
        <v>38</v>
      </c>
      <c r="E83" s="35"/>
      <c r="F83" s="35"/>
      <c r="G83" s="35">
        <v>1</v>
      </c>
      <c r="H83" s="34"/>
      <c r="I83" s="34"/>
      <c r="J83" s="34"/>
      <c r="K83" s="35"/>
      <c r="L83" s="35"/>
      <c r="M83" s="36">
        <v>1.5</v>
      </c>
      <c r="N83" s="36">
        <v>0.65</v>
      </c>
      <c r="O83" s="36">
        <v>0.5</v>
      </c>
      <c r="P83" s="37">
        <f t="shared" si="2"/>
        <v>0.48750000000000004</v>
      </c>
      <c r="Q83" s="37">
        <f t="shared" si="3"/>
        <v>2.15</v>
      </c>
      <c r="R83" s="38">
        <v>20.5</v>
      </c>
    </row>
    <row r="84" spans="2:18" ht="15" x14ac:dyDescent="0.2">
      <c r="B84" s="31">
        <v>219</v>
      </c>
      <c r="C84" s="32" t="s">
        <v>113</v>
      </c>
      <c r="D84" s="33" t="s">
        <v>29</v>
      </c>
      <c r="E84" s="35"/>
      <c r="F84" s="35"/>
      <c r="G84" s="35">
        <v>1</v>
      </c>
      <c r="H84" s="34"/>
      <c r="I84" s="34"/>
      <c r="J84" s="34"/>
      <c r="K84" s="35"/>
      <c r="L84" s="35"/>
      <c r="M84" s="36">
        <v>1.5</v>
      </c>
      <c r="N84" s="36">
        <v>0.65</v>
      </c>
      <c r="O84" s="36">
        <v>0.5</v>
      </c>
      <c r="P84" s="37">
        <f t="shared" si="2"/>
        <v>0.48750000000000004</v>
      </c>
      <c r="Q84" s="37">
        <f t="shared" si="3"/>
        <v>2.15</v>
      </c>
      <c r="R84" s="38">
        <v>20.5</v>
      </c>
    </row>
    <row r="85" spans="2:18" ht="14.45" customHeight="1" x14ac:dyDescent="0.2">
      <c r="B85" s="31">
        <v>220</v>
      </c>
      <c r="C85" s="32" t="s">
        <v>114</v>
      </c>
      <c r="D85" s="33" t="s">
        <v>38</v>
      </c>
      <c r="E85" s="35"/>
      <c r="F85" s="35"/>
      <c r="G85" s="35">
        <v>1</v>
      </c>
      <c r="H85" s="34"/>
      <c r="I85" s="34"/>
      <c r="J85" s="34"/>
      <c r="K85" s="35"/>
      <c r="L85" s="35"/>
      <c r="M85" s="36">
        <v>0.65</v>
      </c>
      <c r="N85" s="36">
        <v>0.4</v>
      </c>
      <c r="O85" s="36">
        <v>0.1</v>
      </c>
      <c r="P85" s="37">
        <f t="shared" si="2"/>
        <v>2.6000000000000006E-2</v>
      </c>
      <c r="Q85" s="37">
        <f t="shared" si="3"/>
        <v>1.05</v>
      </c>
      <c r="R85" s="38">
        <v>7.5</v>
      </c>
    </row>
    <row r="86" spans="2:18" ht="15" x14ac:dyDescent="0.2">
      <c r="B86" s="31">
        <v>221</v>
      </c>
      <c r="C86" s="32" t="s">
        <v>28</v>
      </c>
      <c r="D86" s="33" t="s">
        <v>29</v>
      </c>
      <c r="E86" s="35"/>
      <c r="F86" s="35"/>
      <c r="G86" s="35">
        <v>1</v>
      </c>
      <c r="H86" s="34"/>
      <c r="I86" s="34"/>
      <c r="J86" s="34"/>
      <c r="K86" s="35"/>
      <c r="L86" s="35"/>
      <c r="M86" s="36">
        <v>0.65</v>
      </c>
      <c r="N86" s="36">
        <v>0.4</v>
      </c>
      <c r="O86" s="36">
        <v>0.1</v>
      </c>
      <c r="P86" s="37">
        <f t="shared" si="2"/>
        <v>2.6000000000000006E-2</v>
      </c>
      <c r="Q86" s="37">
        <f t="shared" si="3"/>
        <v>1.05</v>
      </c>
      <c r="R86" s="38">
        <v>7.5</v>
      </c>
    </row>
    <row r="87" spans="2:18" ht="15" x14ac:dyDescent="0.2">
      <c r="B87" s="31">
        <v>222</v>
      </c>
      <c r="C87" s="32" t="s">
        <v>115</v>
      </c>
      <c r="D87" s="33" t="s">
        <v>22</v>
      </c>
      <c r="E87" s="35"/>
      <c r="F87" s="35"/>
      <c r="G87" s="35">
        <v>1</v>
      </c>
      <c r="H87" s="34"/>
      <c r="I87" s="34"/>
      <c r="J87" s="34"/>
      <c r="K87" s="35"/>
      <c r="L87" s="35"/>
      <c r="M87" s="36">
        <v>1.2</v>
      </c>
      <c r="N87" s="36">
        <v>0.8</v>
      </c>
      <c r="O87" s="36">
        <v>0.15</v>
      </c>
      <c r="P87" s="37">
        <f t="shared" si="2"/>
        <v>0.14399999999999999</v>
      </c>
      <c r="Q87" s="37">
        <f t="shared" si="3"/>
        <v>2</v>
      </c>
      <c r="R87" s="38">
        <v>8.6</v>
      </c>
    </row>
    <row r="88" spans="2:18" ht="15" x14ac:dyDescent="0.2">
      <c r="B88" s="31">
        <v>223</v>
      </c>
      <c r="C88" s="32" t="s">
        <v>116</v>
      </c>
      <c r="D88" s="33" t="s">
        <v>89</v>
      </c>
      <c r="E88" s="35"/>
      <c r="F88" s="35" t="s">
        <v>90</v>
      </c>
      <c r="G88" s="35">
        <v>1</v>
      </c>
      <c r="H88" s="34"/>
      <c r="I88" s="34"/>
      <c r="J88" s="34"/>
      <c r="K88" s="35"/>
      <c r="L88" s="35"/>
      <c r="M88" s="36">
        <v>0.8</v>
      </c>
      <c r="N88" s="36">
        <v>0.65</v>
      </c>
      <c r="O88" s="36">
        <v>0.5</v>
      </c>
      <c r="P88" s="37">
        <f t="shared" si="2"/>
        <v>0.26</v>
      </c>
      <c r="Q88" s="37">
        <f t="shared" si="3"/>
        <v>1.4500000000000002</v>
      </c>
      <c r="R88" s="38">
        <v>26.5</v>
      </c>
    </row>
    <row r="89" spans="2:18" ht="15" x14ac:dyDescent="0.2">
      <c r="B89" s="31">
        <v>224</v>
      </c>
      <c r="C89" s="32" t="s">
        <v>117</v>
      </c>
      <c r="D89" s="33" t="s">
        <v>98</v>
      </c>
      <c r="E89" s="35"/>
      <c r="F89" s="35" t="s">
        <v>52</v>
      </c>
      <c r="G89" s="35">
        <v>1</v>
      </c>
      <c r="H89" s="34"/>
      <c r="I89" s="34"/>
      <c r="J89" s="34"/>
      <c r="K89" s="35"/>
      <c r="L89" s="35"/>
      <c r="M89" s="36">
        <v>0.56000000000000005</v>
      </c>
      <c r="N89" s="36">
        <v>0.4</v>
      </c>
      <c r="O89" s="36">
        <v>0.4</v>
      </c>
      <c r="P89" s="37">
        <f t="shared" si="2"/>
        <v>8.9600000000000027E-2</v>
      </c>
      <c r="Q89" s="37">
        <f t="shared" si="3"/>
        <v>0.96000000000000008</v>
      </c>
      <c r="R89" s="38">
        <v>15.5</v>
      </c>
    </row>
    <row r="90" spans="2:18" ht="15" x14ac:dyDescent="0.2">
      <c r="B90" s="31">
        <v>225</v>
      </c>
      <c r="C90" s="32" t="s">
        <v>118</v>
      </c>
      <c r="D90" s="33" t="s">
        <v>22</v>
      </c>
      <c r="E90" s="35"/>
      <c r="F90" s="35"/>
      <c r="G90" s="35">
        <v>1</v>
      </c>
      <c r="H90" s="34"/>
      <c r="I90" s="34"/>
      <c r="J90" s="34"/>
      <c r="K90" s="35"/>
      <c r="L90" s="35"/>
      <c r="M90" s="36">
        <v>0.97</v>
      </c>
      <c r="N90" s="36">
        <v>0.4</v>
      </c>
      <c r="O90" s="36">
        <v>0.1</v>
      </c>
      <c r="P90" s="37">
        <f t="shared" si="2"/>
        <v>3.8800000000000008E-2</v>
      </c>
      <c r="Q90" s="37">
        <f t="shared" si="3"/>
        <v>1.37</v>
      </c>
      <c r="R90" s="38">
        <v>2.7</v>
      </c>
    </row>
    <row r="91" spans="2:18" ht="15" x14ac:dyDescent="0.2">
      <c r="B91" s="31">
        <v>226</v>
      </c>
      <c r="C91" s="32" t="s">
        <v>119</v>
      </c>
      <c r="D91" s="33" t="s">
        <v>20</v>
      </c>
      <c r="E91" s="35"/>
      <c r="F91" s="35"/>
      <c r="G91" s="35">
        <v>1</v>
      </c>
      <c r="H91" s="34"/>
      <c r="I91" s="34"/>
      <c r="J91" s="34"/>
      <c r="K91" s="35"/>
      <c r="L91" s="35"/>
      <c r="M91" s="36">
        <v>0.97</v>
      </c>
      <c r="N91" s="36">
        <v>0.4</v>
      </c>
      <c r="O91" s="36">
        <v>0.1</v>
      </c>
      <c r="P91" s="37">
        <f t="shared" si="2"/>
        <v>3.8800000000000008E-2</v>
      </c>
      <c r="Q91" s="37">
        <f t="shared" si="3"/>
        <v>1.37</v>
      </c>
      <c r="R91" s="38">
        <v>2.7</v>
      </c>
    </row>
    <row r="92" spans="2:18" ht="15" x14ac:dyDescent="0.2">
      <c r="B92" s="31">
        <v>227</v>
      </c>
      <c r="C92" s="32" t="s">
        <v>120</v>
      </c>
      <c r="D92" s="33" t="s">
        <v>81</v>
      </c>
      <c r="E92" s="35"/>
      <c r="F92" s="35"/>
      <c r="G92" s="35">
        <v>1</v>
      </c>
      <c r="H92" s="34"/>
      <c r="I92" s="34"/>
      <c r="J92" s="34"/>
      <c r="K92" s="35"/>
      <c r="L92" s="35"/>
      <c r="M92" s="36">
        <v>1.5</v>
      </c>
      <c r="N92" s="36">
        <v>0.15</v>
      </c>
      <c r="O92" s="36">
        <v>0.05</v>
      </c>
      <c r="P92" s="37">
        <f t="shared" si="2"/>
        <v>1.125E-2</v>
      </c>
      <c r="Q92" s="37">
        <f t="shared" si="3"/>
        <v>1.65</v>
      </c>
      <c r="R92" s="38">
        <v>5.5</v>
      </c>
    </row>
    <row r="93" spans="2:18" ht="15" x14ac:dyDescent="0.2">
      <c r="B93" s="31">
        <v>228</v>
      </c>
      <c r="C93" s="32" t="s">
        <v>121</v>
      </c>
      <c r="D93" s="33" t="s">
        <v>20</v>
      </c>
      <c r="E93" s="35"/>
      <c r="F93" s="35"/>
      <c r="G93" s="35">
        <v>1</v>
      </c>
      <c r="H93" s="34"/>
      <c r="I93" s="34"/>
      <c r="J93" s="34"/>
      <c r="K93" s="35"/>
      <c r="L93" s="35"/>
      <c r="M93" s="36">
        <v>1.2</v>
      </c>
      <c r="N93" s="36">
        <v>0.3</v>
      </c>
      <c r="O93" s="36">
        <v>0.01</v>
      </c>
      <c r="P93" s="37">
        <f t="shared" si="2"/>
        <v>3.5999999999999999E-3</v>
      </c>
      <c r="Q93" s="37">
        <f t="shared" si="3"/>
        <v>1.5</v>
      </c>
      <c r="R93" s="38">
        <v>0.8</v>
      </c>
    </row>
    <row r="94" spans="2:18" ht="15" x14ac:dyDescent="0.2">
      <c r="B94" s="31">
        <v>229</v>
      </c>
      <c r="C94" s="32" t="s">
        <v>122</v>
      </c>
      <c r="D94" s="33" t="s">
        <v>123</v>
      </c>
      <c r="E94" s="35"/>
      <c r="F94" s="35"/>
      <c r="G94" s="35">
        <v>37</v>
      </c>
      <c r="H94" s="34"/>
      <c r="I94" s="34"/>
      <c r="J94" s="34"/>
      <c r="K94" s="35"/>
      <c r="L94" s="35"/>
      <c r="M94" s="36">
        <v>1.5</v>
      </c>
      <c r="N94" s="36">
        <v>1.2</v>
      </c>
      <c r="O94" s="36">
        <v>0.6</v>
      </c>
      <c r="P94" s="37">
        <f t="shared" si="2"/>
        <v>1.08</v>
      </c>
      <c r="Q94" s="37">
        <f t="shared" si="3"/>
        <v>2.7</v>
      </c>
      <c r="R94" s="38" t="s">
        <v>30</v>
      </c>
    </row>
    <row r="95" spans="2:18" ht="15" x14ac:dyDescent="0.2">
      <c r="B95" s="31">
        <v>230</v>
      </c>
      <c r="C95" s="32" t="s">
        <v>124</v>
      </c>
      <c r="D95" s="33" t="s">
        <v>123</v>
      </c>
      <c r="E95" s="35"/>
      <c r="F95" s="35"/>
      <c r="G95" s="35">
        <v>1</v>
      </c>
      <c r="H95" s="34"/>
      <c r="I95" s="34"/>
      <c r="J95" s="34"/>
      <c r="K95" s="35"/>
      <c r="L95" s="35"/>
      <c r="M95" s="36">
        <v>1.6</v>
      </c>
      <c r="N95" s="36">
        <v>1.3</v>
      </c>
      <c r="O95" s="36">
        <v>0.3</v>
      </c>
      <c r="P95" s="37">
        <f t="shared" si="2"/>
        <v>0.62400000000000011</v>
      </c>
      <c r="Q95" s="37">
        <f t="shared" si="3"/>
        <v>2.9000000000000004</v>
      </c>
      <c r="R95" s="38" t="s">
        <v>30</v>
      </c>
    </row>
    <row r="96" spans="2:18" ht="15" x14ac:dyDescent="0.2">
      <c r="B96" s="31">
        <v>231</v>
      </c>
      <c r="C96" s="32" t="s">
        <v>125</v>
      </c>
      <c r="D96" s="33" t="s">
        <v>123</v>
      </c>
      <c r="E96" s="35"/>
      <c r="F96" s="35"/>
      <c r="G96" s="35">
        <v>1</v>
      </c>
      <c r="H96" s="34"/>
      <c r="I96" s="34"/>
      <c r="J96" s="34"/>
      <c r="K96" s="35"/>
      <c r="L96" s="35"/>
      <c r="M96" s="36">
        <v>1.6</v>
      </c>
      <c r="N96" s="36">
        <v>1.3</v>
      </c>
      <c r="O96" s="36">
        <v>0.4</v>
      </c>
      <c r="P96" s="37">
        <f t="shared" si="2"/>
        <v>0.83200000000000007</v>
      </c>
      <c r="Q96" s="37">
        <f t="shared" si="3"/>
        <v>2.9000000000000004</v>
      </c>
      <c r="R96" s="38" t="s">
        <v>30</v>
      </c>
    </row>
    <row r="97" spans="2:18" ht="15" x14ac:dyDescent="0.2">
      <c r="B97" s="31">
        <v>232</v>
      </c>
      <c r="C97" s="32" t="s">
        <v>126</v>
      </c>
      <c r="D97" s="33" t="s">
        <v>79</v>
      </c>
      <c r="E97" s="35"/>
      <c r="F97" s="35"/>
      <c r="G97" s="35">
        <v>1</v>
      </c>
      <c r="H97" s="34"/>
      <c r="I97" s="34"/>
      <c r="J97" s="34"/>
      <c r="K97" s="35"/>
      <c r="L97" s="35"/>
      <c r="M97" s="36">
        <v>3.1</v>
      </c>
      <c r="N97" s="36">
        <v>1.6</v>
      </c>
      <c r="O97" s="36">
        <v>1.4</v>
      </c>
      <c r="P97" s="37">
        <f t="shared" si="2"/>
        <v>6.9439999999999991</v>
      </c>
      <c r="Q97" s="37">
        <f t="shared" si="3"/>
        <v>4.7</v>
      </c>
      <c r="R97" s="38">
        <v>1647</v>
      </c>
    </row>
    <row r="98" spans="2:18" ht="15" x14ac:dyDescent="0.2">
      <c r="B98" s="31">
        <v>233</v>
      </c>
      <c r="C98" s="32" t="s">
        <v>127</v>
      </c>
      <c r="D98" s="33" t="s">
        <v>79</v>
      </c>
      <c r="E98" s="35"/>
      <c r="F98" s="35"/>
      <c r="G98" s="35">
        <v>1</v>
      </c>
      <c r="H98" s="34"/>
      <c r="I98" s="34"/>
      <c r="J98" s="34"/>
      <c r="K98" s="35"/>
      <c r="L98" s="35"/>
      <c r="M98" s="36">
        <v>1.3</v>
      </c>
      <c r="N98" s="36">
        <v>1.3</v>
      </c>
      <c r="O98" s="36">
        <v>1.1000000000000001</v>
      </c>
      <c r="P98" s="37">
        <f t="shared" si="2"/>
        <v>1.8590000000000002</v>
      </c>
      <c r="Q98" s="37">
        <f t="shared" si="3"/>
        <v>2.6</v>
      </c>
      <c r="R98" s="38">
        <v>106.5</v>
      </c>
    </row>
    <row r="99" spans="2:18" ht="15" x14ac:dyDescent="0.2">
      <c r="B99" s="31">
        <v>234</v>
      </c>
      <c r="C99" s="32" t="s">
        <v>128</v>
      </c>
      <c r="D99" s="33" t="s">
        <v>123</v>
      </c>
      <c r="E99" s="35"/>
      <c r="F99" s="35"/>
      <c r="G99" s="35">
        <v>11</v>
      </c>
      <c r="H99" s="34"/>
      <c r="I99" s="34"/>
      <c r="J99" s="34"/>
      <c r="K99" s="35"/>
      <c r="L99" s="35"/>
      <c r="M99" s="36">
        <v>3.2</v>
      </c>
      <c r="N99" s="36">
        <v>1.5</v>
      </c>
      <c r="O99" s="36">
        <v>0.03</v>
      </c>
      <c r="P99" s="37">
        <f t="shared" si="2"/>
        <v>0.14399999999999999</v>
      </c>
      <c r="Q99" s="37">
        <f t="shared" si="3"/>
        <v>4.7</v>
      </c>
      <c r="R99" s="38" t="s">
        <v>30</v>
      </c>
    </row>
    <row r="100" spans="2:18" ht="15" x14ac:dyDescent="0.2">
      <c r="B100" s="31">
        <v>235</v>
      </c>
      <c r="C100" s="32" t="s">
        <v>129</v>
      </c>
      <c r="D100" s="33" t="s">
        <v>89</v>
      </c>
      <c r="E100" s="35"/>
      <c r="F100" s="35"/>
      <c r="G100" s="35">
        <v>1</v>
      </c>
      <c r="H100" s="34"/>
      <c r="I100" s="34"/>
      <c r="J100" s="34"/>
      <c r="K100" s="35"/>
      <c r="L100" s="35"/>
      <c r="M100" s="36">
        <v>6</v>
      </c>
      <c r="N100" s="36">
        <v>4</v>
      </c>
      <c r="O100" s="36">
        <v>0.5</v>
      </c>
      <c r="P100" s="37">
        <f t="shared" si="2"/>
        <v>12</v>
      </c>
      <c r="Q100" s="37">
        <f t="shared" si="3"/>
        <v>10</v>
      </c>
      <c r="R100" s="38">
        <v>750</v>
      </c>
    </row>
    <row r="101" spans="2:18" ht="15" x14ac:dyDescent="0.2">
      <c r="B101" s="31">
        <v>236</v>
      </c>
      <c r="C101" s="32" t="s">
        <v>130</v>
      </c>
      <c r="D101" s="33" t="s">
        <v>89</v>
      </c>
      <c r="E101" s="35"/>
      <c r="F101" s="35"/>
      <c r="G101" s="35">
        <v>1</v>
      </c>
      <c r="H101" s="34"/>
      <c r="I101" s="34"/>
      <c r="J101" s="34"/>
      <c r="K101" s="35"/>
      <c r="L101" s="35"/>
      <c r="M101" s="36">
        <v>6.37</v>
      </c>
      <c r="N101" s="36">
        <v>3.2</v>
      </c>
      <c r="O101" s="36">
        <v>0.98</v>
      </c>
      <c r="P101" s="37">
        <f t="shared" si="2"/>
        <v>19.976320000000001</v>
      </c>
      <c r="Q101" s="37">
        <f t="shared" si="3"/>
        <v>9.57</v>
      </c>
      <c r="R101" s="38">
        <v>400</v>
      </c>
    </row>
    <row r="102" spans="2:18" ht="15" x14ac:dyDescent="0.2">
      <c r="B102" s="31">
        <v>237</v>
      </c>
      <c r="C102" s="32" t="s">
        <v>131</v>
      </c>
      <c r="D102" s="33" t="s">
        <v>89</v>
      </c>
      <c r="E102" s="35"/>
      <c r="F102" s="35"/>
      <c r="G102" s="35">
        <v>1</v>
      </c>
      <c r="H102" s="34"/>
      <c r="I102" s="34"/>
      <c r="J102" s="34"/>
      <c r="K102" s="35"/>
      <c r="L102" s="35"/>
      <c r="M102" s="36">
        <v>6.37</v>
      </c>
      <c r="N102" s="36">
        <v>3.2</v>
      </c>
      <c r="O102" s="36">
        <v>0.98</v>
      </c>
      <c r="P102" s="37">
        <f t="shared" ref="P102" si="4">O102*N102*M102</f>
        <v>19.976320000000001</v>
      </c>
      <c r="Q102" s="37">
        <f t="shared" ref="Q102" si="5">M102+N102</f>
        <v>9.57</v>
      </c>
      <c r="R102" s="38">
        <v>400</v>
      </c>
    </row>
    <row r="103" spans="2:18" ht="15" x14ac:dyDescent="0.2">
      <c r="B103" s="31">
        <v>238</v>
      </c>
      <c r="C103" s="32" t="s">
        <v>132</v>
      </c>
      <c r="D103" s="33" t="s">
        <v>98</v>
      </c>
      <c r="E103" s="35"/>
      <c r="F103" s="35"/>
      <c r="G103" s="35">
        <v>1</v>
      </c>
      <c r="H103" s="34"/>
      <c r="I103" s="34"/>
      <c r="J103" s="34"/>
      <c r="K103" s="35"/>
      <c r="L103" s="35"/>
      <c r="M103" s="36">
        <v>29</v>
      </c>
      <c r="N103" s="36">
        <v>4.2</v>
      </c>
      <c r="O103" s="36">
        <v>4.2</v>
      </c>
      <c r="P103" s="37">
        <f>O103*N103*M103</f>
        <v>511.56</v>
      </c>
      <c r="Q103" s="37">
        <f>M103+N103</f>
        <v>33.200000000000003</v>
      </c>
      <c r="R103" s="38">
        <v>14500</v>
      </c>
    </row>
    <row r="104" spans="2:18" ht="15" x14ac:dyDescent="0.2">
      <c r="B104" s="31">
        <v>241</v>
      </c>
      <c r="C104" s="32" t="s">
        <v>133</v>
      </c>
      <c r="D104" s="33" t="s">
        <v>79</v>
      </c>
      <c r="E104" s="35"/>
      <c r="F104" s="35"/>
      <c r="G104" s="35">
        <v>1</v>
      </c>
      <c r="H104" s="34"/>
      <c r="I104" s="34"/>
      <c r="J104" s="34"/>
      <c r="K104" s="35"/>
      <c r="L104" s="35"/>
      <c r="M104" s="36">
        <v>3.4</v>
      </c>
      <c r="N104" s="36">
        <v>1.2</v>
      </c>
      <c r="O104" s="36">
        <v>1.2</v>
      </c>
      <c r="P104" s="37">
        <f t="shared" ref="P104:P115" si="6">O104*N104*M104</f>
        <v>4.8959999999999999</v>
      </c>
      <c r="Q104" s="37">
        <f t="shared" ref="Q104:Q115" si="7">M104+N104</f>
        <v>4.5999999999999996</v>
      </c>
      <c r="R104" s="38">
        <v>1600</v>
      </c>
    </row>
    <row r="105" spans="2:18" ht="15" x14ac:dyDescent="0.2">
      <c r="B105" s="31">
        <v>242</v>
      </c>
      <c r="C105" s="32" t="s">
        <v>134</v>
      </c>
      <c r="D105" s="33" t="s">
        <v>81</v>
      </c>
      <c r="E105" s="35"/>
      <c r="F105" s="35"/>
      <c r="G105" s="35">
        <v>1</v>
      </c>
      <c r="H105" s="34"/>
      <c r="I105" s="34"/>
      <c r="J105" s="34"/>
      <c r="K105" s="35"/>
      <c r="L105" s="35"/>
      <c r="M105" s="36">
        <v>3.4</v>
      </c>
      <c r="N105" s="36">
        <v>1.2</v>
      </c>
      <c r="O105" s="36">
        <v>1.2</v>
      </c>
      <c r="P105" s="37">
        <f t="shared" si="6"/>
        <v>4.8959999999999999</v>
      </c>
      <c r="Q105" s="37">
        <f t="shared" si="7"/>
        <v>4.5999999999999996</v>
      </c>
      <c r="R105" s="38">
        <v>1600</v>
      </c>
    </row>
    <row r="106" spans="2:18" ht="15" x14ac:dyDescent="0.2">
      <c r="B106" s="31">
        <v>243</v>
      </c>
      <c r="C106" s="32" t="s">
        <v>135</v>
      </c>
      <c r="D106" s="33" t="s">
        <v>17</v>
      </c>
      <c r="E106" s="35"/>
      <c r="F106" s="35"/>
      <c r="G106" s="35">
        <v>1</v>
      </c>
      <c r="H106" s="34"/>
      <c r="I106" s="34"/>
      <c r="J106" s="34"/>
      <c r="K106" s="35"/>
      <c r="L106" s="35"/>
      <c r="M106" s="36">
        <v>2.8</v>
      </c>
      <c r="N106" s="36">
        <v>1.46</v>
      </c>
      <c r="O106" s="36">
        <v>0.96</v>
      </c>
      <c r="P106" s="37">
        <f t="shared" si="6"/>
        <v>3.9244799999999995</v>
      </c>
      <c r="Q106" s="37">
        <f t="shared" si="7"/>
        <v>4.26</v>
      </c>
      <c r="R106" s="38" t="s">
        <v>30</v>
      </c>
    </row>
    <row r="107" spans="2:18" ht="15" x14ac:dyDescent="0.2">
      <c r="B107" s="31">
        <v>244</v>
      </c>
      <c r="C107" s="32" t="s">
        <v>136</v>
      </c>
      <c r="D107" s="33" t="s">
        <v>17</v>
      </c>
      <c r="E107" s="35"/>
      <c r="F107" s="35"/>
      <c r="G107" s="35">
        <v>1</v>
      </c>
      <c r="H107" s="34"/>
      <c r="I107" s="34"/>
      <c r="J107" s="34"/>
      <c r="K107" s="35"/>
      <c r="L107" s="35"/>
      <c r="M107" s="36">
        <v>2.8</v>
      </c>
      <c r="N107" s="36">
        <v>1.46</v>
      </c>
      <c r="O107" s="36">
        <v>0.91</v>
      </c>
      <c r="P107" s="37">
        <f t="shared" si="6"/>
        <v>3.7200799999999998</v>
      </c>
      <c r="Q107" s="37">
        <f t="shared" si="7"/>
        <v>4.26</v>
      </c>
      <c r="R107" s="38" t="s">
        <v>30</v>
      </c>
    </row>
    <row r="108" spans="2:18" ht="15" x14ac:dyDescent="0.2">
      <c r="B108" s="31">
        <v>245</v>
      </c>
      <c r="C108" s="32" t="s">
        <v>137</v>
      </c>
      <c r="D108" s="33" t="s">
        <v>17</v>
      </c>
      <c r="E108" s="35"/>
      <c r="F108" s="35"/>
      <c r="G108" s="35">
        <v>1</v>
      </c>
      <c r="H108" s="34"/>
      <c r="I108" s="34"/>
      <c r="J108" s="34"/>
      <c r="K108" s="35"/>
      <c r="L108" s="35"/>
      <c r="M108" s="36">
        <v>2.8</v>
      </c>
      <c r="N108" s="36">
        <v>1.46</v>
      </c>
      <c r="O108" s="36">
        <v>0.96</v>
      </c>
      <c r="P108" s="37">
        <f t="shared" si="6"/>
        <v>3.9244799999999995</v>
      </c>
      <c r="Q108" s="37">
        <f t="shared" si="7"/>
        <v>4.26</v>
      </c>
      <c r="R108" s="38" t="s">
        <v>30</v>
      </c>
    </row>
    <row r="109" spans="2:18" ht="15" x14ac:dyDescent="0.2">
      <c r="B109" s="31">
        <v>246</v>
      </c>
      <c r="C109" s="32" t="s">
        <v>138</v>
      </c>
      <c r="D109" s="33" t="s">
        <v>79</v>
      </c>
      <c r="E109" s="35"/>
      <c r="F109" s="35" t="s">
        <v>90</v>
      </c>
      <c r="G109" s="35">
        <v>1</v>
      </c>
      <c r="H109" s="34"/>
      <c r="I109" s="34"/>
      <c r="J109" s="34"/>
      <c r="K109" s="35"/>
      <c r="L109" s="35"/>
      <c r="M109" s="36">
        <v>1.61</v>
      </c>
      <c r="N109" s="36">
        <v>0.13</v>
      </c>
      <c r="O109" s="36">
        <v>7.0000000000000007E-2</v>
      </c>
      <c r="P109" s="37">
        <f t="shared" si="6"/>
        <v>1.4651000000000001E-2</v>
      </c>
      <c r="Q109" s="37">
        <f t="shared" si="7"/>
        <v>1.7400000000000002</v>
      </c>
      <c r="R109" s="38">
        <v>8.5</v>
      </c>
    </row>
    <row r="110" spans="2:18" ht="15" x14ac:dyDescent="0.2">
      <c r="B110" s="31">
        <v>247</v>
      </c>
      <c r="C110" s="32" t="s">
        <v>139</v>
      </c>
      <c r="D110" s="33" t="s">
        <v>140</v>
      </c>
      <c r="E110" s="35"/>
      <c r="F110" s="35"/>
      <c r="G110" s="35">
        <v>4</v>
      </c>
      <c r="H110" s="34"/>
      <c r="I110" s="34"/>
      <c r="J110" s="34"/>
      <c r="K110" s="35"/>
      <c r="L110" s="35"/>
      <c r="M110" s="36">
        <v>1</v>
      </c>
      <c r="N110" s="36">
        <v>1</v>
      </c>
      <c r="O110" s="36">
        <v>0.32</v>
      </c>
      <c r="P110" s="37">
        <f t="shared" si="6"/>
        <v>0.32</v>
      </c>
      <c r="Q110" s="37">
        <f t="shared" si="7"/>
        <v>2</v>
      </c>
      <c r="R110" s="38">
        <v>105.5</v>
      </c>
    </row>
    <row r="111" spans="2:18" ht="15" x14ac:dyDescent="0.2">
      <c r="B111" s="31">
        <v>248</v>
      </c>
      <c r="C111" s="32" t="s">
        <v>127</v>
      </c>
      <c r="D111" s="33" t="s">
        <v>81</v>
      </c>
      <c r="E111" s="35"/>
      <c r="F111" s="35"/>
      <c r="G111" s="35">
        <v>1</v>
      </c>
      <c r="H111" s="34"/>
      <c r="I111" s="34"/>
      <c r="J111" s="34"/>
      <c r="K111" s="35"/>
      <c r="L111" s="35"/>
      <c r="M111" s="36">
        <v>1.3</v>
      </c>
      <c r="N111" s="36">
        <v>1.3</v>
      </c>
      <c r="O111" s="36">
        <v>1.1000000000000001</v>
      </c>
      <c r="P111" s="37">
        <f t="shared" si="6"/>
        <v>1.8590000000000002</v>
      </c>
      <c r="Q111" s="37">
        <f t="shared" si="7"/>
        <v>2.6</v>
      </c>
      <c r="R111" s="38">
        <v>106.5</v>
      </c>
    </row>
    <row r="112" spans="2:18" ht="15" x14ac:dyDescent="0.2">
      <c r="B112" s="31">
        <v>249</v>
      </c>
      <c r="C112" s="32" t="s">
        <v>141</v>
      </c>
      <c r="D112" s="33" t="s">
        <v>17</v>
      </c>
      <c r="E112" s="35"/>
      <c r="F112" s="35"/>
      <c r="G112" s="35">
        <v>50</v>
      </c>
      <c r="H112" s="34"/>
      <c r="I112" s="34"/>
      <c r="J112" s="34"/>
      <c r="K112" s="35"/>
      <c r="L112" s="35"/>
      <c r="M112" s="36">
        <v>1.2</v>
      </c>
      <c r="N112" s="36">
        <v>0.8</v>
      </c>
      <c r="O112" s="36">
        <v>0.15</v>
      </c>
      <c r="P112" s="37">
        <f t="shared" si="6"/>
        <v>0.14399999999999999</v>
      </c>
      <c r="Q112" s="37">
        <f t="shared" si="7"/>
        <v>2</v>
      </c>
      <c r="R112" s="38">
        <v>33.299999999999997</v>
      </c>
    </row>
    <row r="113" spans="2:18" ht="15" x14ac:dyDescent="0.2">
      <c r="B113" s="31">
        <v>250</v>
      </c>
      <c r="C113" s="32" t="s">
        <v>142</v>
      </c>
      <c r="D113" s="33" t="s">
        <v>101</v>
      </c>
      <c r="E113" s="35"/>
      <c r="F113" s="35" t="s">
        <v>90</v>
      </c>
      <c r="G113" s="35">
        <v>1</v>
      </c>
      <c r="H113" s="34"/>
      <c r="I113" s="34"/>
      <c r="J113" s="34"/>
      <c r="K113" s="35"/>
      <c r="L113" s="35"/>
      <c r="M113" s="36">
        <v>2.5</v>
      </c>
      <c r="N113" s="36">
        <v>1.3</v>
      </c>
      <c r="O113" s="36">
        <v>0.3</v>
      </c>
      <c r="P113" s="37">
        <f t="shared" si="6"/>
        <v>0.97500000000000009</v>
      </c>
      <c r="Q113" s="37">
        <f t="shared" si="7"/>
        <v>3.8</v>
      </c>
      <c r="R113" s="38">
        <v>78</v>
      </c>
    </row>
    <row r="114" spans="2:18" ht="15" x14ac:dyDescent="0.2">
      <c r="B114" s="31">
        <v>251</v>
      </c>
      <c r="C114" s="32" t="s">
        <v>143</v>
      </c>
      <c r="D114" s="33" t="s">
        <v>98</v>
      </c>
      <c r="E114" s="35"/>
      <c r="F114" s="35" t="s">
        <v>52</v>
      </c>
      <c r="G114" s="35">
        <v>1</v>
      </c>
      <c r="H114" s="34"/>
      <c r="I114" s="34"/>
      <c r="J114" s="34"/>
      <c r="K114" s="35"/>
      <c r="L114" s="35"/>
      <c r="M114" s="36">
        <v>0.5</v>
      </c>
      <c r="N114" s="36">
        <v>0.45</v>
      </c>
      <c r="O114" s="36">
        <v>0.3</v>
      </c>
      <c r="P114" s="37">
        <f t="shared" si="6"/>
        <v>6.7500000000000004E-2</v>
      </c>
      <c r="Q114" s="37">
        <f t="shared" si="7"/>
        <v>0.95</v>
      </c>
      <c r="R114" s="38">
        <v>30.6</v>
      </c>
    </row>
    <row r="115" spans="2:18" ht="15" x14ac:dyDescent="0.2">
      <c r="B115" s="31">
        <v>252</v>
      </c>
      <c r="C115" s="39" t="s">
        <v>144</v>
      </c>
      <c r="D115" s="40" t="s">
        <v>51</v>
      </c>
      <c r="E115" s="41"/>
      <c r="F115" s="42"/>
      <c r="G115" s="31">
        <v>2</v>
      </c>
      <c r="H115" s="35">
        <v>500</v>
      </c>
      <c r="I115" s="35" t="s">
        <v>18</v>
      </c>
      <c r="J115" s="35" t="s">
        <v>18</v>
      </c>
      <c r="K115" s="36"/>
      <c r="L115" s="36"/>
      <c r="M115" s="36">
        <v>0.6</v>
      </c>
      <c r="N115" s="36">
        <v>0.6</v>
      </c>
      <c r="O115" s="43">
        <v>0.2</v>
      </c>
      <c r="P115" s="37">
        <f t="shared" si="6"/>
        <v>7.1999999999999995E-2</v>
      </c>
      <c r="Q115" s="37">
        <f t="shared" si="7"/>
        <v>1.2</v>
      </c>
      <c r="R115" s="38">
        <v>26.5</v>
      </c>
    </row>
    <row r="116" spans="2:18" ht="15" x14ac:dyDescent="0.2">
      <c r="B116" s="31">
        <v>256</v>
      </c>
      <c r="C116" s="32" t="s">
        <v>145</v>
      </c>
      <c r="D116" s="33" t="s">
        <v>146</v>
      </c>
      <c r="E116" s="35"/>
      <c r="F116" s="35"/>
      <c r="G116" s="35">
        <v>1</v>
      </c>
      <c r="H116" s="34"/>
      <c r="I116" s="34"/>
      <c r="J116" s="34"/>
      <c r="K116" s="35"/>
      <c r="L116" s="35"/>
      <c r="M116" s="36">
        <v>1</v>
      </c>
      <c r="N116" s="36">
        <v>1</v>
      </c>
      <c r="O116" s="36">
        <v>0.15</v>
      </c>
      <c r="P116" s="37"/>
      <c r="Q116" s="37"/>
      <c r="R116" s="38" t="s">
        <v>30</v>
      </c>
    </row>
    <row r="117" spans="2:18" ht="15" x14ac:dyDescent="0.2">
      <c r="B117" s="31">
        <v>257</v>
      </c>
      <c r="C117" s="32" t="s">
        <v>147</v>
      </c>
      <c r="D117" s="33" t="s">
        <v>123</v>
      </c>
      <c r="E117" s="35"/>
      <c r="F117" s="35"/>
      <c r="G117" s="35">
        <v>2</v>
      </c>
      <c r="H117" s="34"/>
      <c r="I117" s="34"/>
      <c r="J117" s="34"/>
      <c r="K117" s="35"/>
      <c r="L117" s="35"/>
      <c r="M117" s="36"/>
      <c r="N117" s="36"/>
      <c r="O117" s="36"/>
      <c r="P117" s="37"/>
      <c r="Q117" s="37"/>
      <c r="R117" s="38" t="s">
        <v>30</v>
      </c>
    </row>
    <row r="118" spans="2:18" ht="15" x14ac:dyDescent="0.2">
      <c r="B118" s="31">
        <v>258</v>
      </c>
      <c r="C118" s="32" t="s">
        <v>148</v>
      </c>
      <c r="D118" s="33" t="s">
        <v>123</v>
      </c>
      <c r="E118" s="35"/>
      <c r="F118" s="35"/>
      <c r="G118" s="35">
        <v>4</v>
      </c>
      <c r="H118" s="34"/>
      <c r="I118" s="34"/>
      <c r="J118" s="34"/>
      <c r="K118" s="35"/>
      <c r="L118" s="35"/>
      <c r="M118" s="36"/>
      <c r="N118" s="36"/>
      <c r="O118" s="36"/>
      <c r="P118" s="37"/>
      <c r="Q118" s="37"/>
      <c r="R118" s="38" t="s">
        <v>30</v>
      </c>
    </row>
  </sheetData>
  <sheetProtection algorithmName="SHA-512" hashValue="60DC2mgu9BWGcT/+VGm4YKBqxHjFleGh2JkHH8h1KO7+wjWzXSdd0ycoYtWwvBxaZ0RGi8pVFgVEApHNBlVM1w==" saltValue="OLbrXxP5bj+CyUgMdlgung==" spinCount="100000" sheet="1" objects="1" scenarios="1"/>
  <autoFilter ref="B5:R118" xr:uid="{00000000-0009-0000-0000-000000000000}">
    <filterColumn colId="6" showButton="0"/>
  </autoFilter>
  <sortState xmlns:xlrd2="http://schemas.microsoft.com/office/spreadsheetml/2017/richdata2" ref="B6:R118">
    <sortCondition ref="B5"/>
  </sortState>
  <mergeCells count="1">
    <mergeCell ref="H5:I5"/>
  </mergeCells>
  <pageMargins left="0.23622047244094491" right="0.23622047244094491" top="0.74803149606299213" bottom="0.74803149606299213" header="0.31496062992125984" footer="0.31496062992125984"/>
  <pageSetup paperSize="9" scale="61" fitToHeight="0" orientation="landscape" r:id="rId1"/>
  <headerFooter>
    <oddFooter>&amp;LProjekt Landshut_Matliste&amp;C&amp;P von &amp;N&amp;R&amp;D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8A9890EEE49047B338E134DD803E7B" ma:contentTypeVersion="11" ma:contentTypeDescription="Ein neues Dokument erstellen." ma:contentTypeScope="" ma:versionID="403831e8f436cc658faaf46c7b683b5a">
  <xsd:schema xmlns:xsd="http://www.w3.org/2001/XMLSchema" xmlns:xs="http://www.w3.org/2001/XMLSchema" xmlns:p="http://schemas.microsoft.com/office/2006/metadata/properties" xmlns:ns2="348a4428-5812-43de-9157-a0572f00154f" targetNamespace="http://schemas.microsoft.com/office/2006/metadata/properties" ma:root="true" ma:fieldsID="143288ee77b00f72441f73ae10255d83" ns2:_="">
    <xsd:import namespace="348a4428-5812-43de-9157-a0572f0015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a4428-5812-43de-9157-a0572f001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4BF7C1-A4CC-4F6C-99CE-AA3380C2A693}">
  <ds:schemaRefs>
    <ds:schemaRef ds:uri="http://schemas.microsoft.com/office/2006/metadata/properties"/>
    <ds:schemaRef ds:uri="http://schemas.microsoft.com/office/2006/documentManagement/types"/>
    <ds:schemaRef ds:uri="348a4428-5812-43de-9157-a0572f00154f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25EC4C6-530B-481A-A7A9-FF146845B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9D3675F-FCFE-47EA-8B91-46C170A68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8a4428-5812-43de-9157-a0572f0015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Tabelle1!Druckbereich</vt:lpstr>
      <vt:lpstr>Tabelle1!Drucktitel</vt:lpstr>
    </vt:vector>
  </TitlesOfParts>
  <Manager/>
  <Company>Lufthansa Technik 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THESDORF, CONSTANTIN</dc:creator>
  <cp:keywords/>
  <dc:description/>
  <cp:lastModifiedBy>Chicu, Luana (BeschA BN, B12)</cp:lastModifiedBy>
  <cp:revision/>
  <dcterms:created xsi:type="dcterms:W3CDTF">2017-08-03T03:11:39Z</dcterms:created>
  <dcterms:modified xsi:type="dcterms:W3CDTF">2026-08-17T07:16:55Z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0x0101006E8A9890EEE49047B338E134DD803E7B</vt:lpwstr>
  </property>
  <property fmtid="{D5CDD505-2E9C-101B-9397-08002B2CF9AE}" pid="3" name="MSIP_Label_2d1c7476-f302-47ca-97a0-972f32671471_Enabled">
    <vt:lpwstr>true</vt:lpwstr>
  </property>
  <property fmtid="{D5CDD505-2E9C-101B-9397-08002B2CF9AE}" pid="4" name="MSIP_Label_2d1c7476-f302-47ca-97a0-972f32671471_SetDate">
    <vt:lpwstr>2023-09-08T11:56:59Z</vt:lpwstr>
  </property>
  <property fmtid="{D5CDD505-2E9C-101B-9397-08002B2CF9AE}" pid="5" name="MSIP_Label_2d1c7476-f302-47ca-97a0-972f32671471_Method">
    <vt:lpwstr>Standard</vt:lpwstr>
  </property>
  <property fmtid="{D5CDD505-2E9C-101B-9397-08002B2CF9AE}" pid="6" name="MSIP_Label_2d1c7476-f302-47ca-97a0-972f32671471_Name">
    <vt:lpwstr>Internal</vt:lpwstr>
  </property>
  <property fmtid="{D5CDD505-2E9C-101B-9397-08002B2CF9AE}" pid="7" name="MSIP_Label_2d1c7476-f302-47ca-97a0-972f32671471_SiteId">
    <vt:lpwstr>72e15514-5be9-46a8-8b0b-af9b1b77b3b8</vt:lpwstr>
  </property>
  <property fmtid="{D5CDD505-2E9C-101B-9397-08002B2CF9AE}" pid="8" name="MSIP_Label_2d1c7476-f302-47ca-97a0-972f32671471_ActionId">
    <vt:lpwstr>b586227b-e2cb-412d-93a6-88724dc45fef</vt:lpwstr>
  </property>
  <property fmtid="{D5CDD505-2E9C-101B-9397-08002B2CF9AE}" pid="9" name="MSIP_Label_2d1c7476-f302-47ca-97a0-972f32671471_ContentBits">
    <vt:lpwstr>0</vt:lpwstr>
  </property>
</Properties>
</file>