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dersem.zinal\Desktop\KG456\"/>
    </mc:Choice>
  </mc:AlternateContent>
  <xr:revisionPtr revIDLastSave="0" documentId="13_ncr:1_{FA422EDC-2BEF-4E41-B3FE-6A0B34559400}" xr6:coauthVersionLast="47" xr6:coauthVersionMax="47" xr10:uidLastSave="{00000000-0000-0000-0000-000000000000}"/>
  <bookViews>
    <workbookView xWindow="-23293" yWindow="747" windowWidth="23233" windowHeight="12220" tabRatio="733" activeTab="1" xr2:uid="{00000000-000D-0000-FFFF-FFFF00000000}"/>
  </bookViews>
  <sheets>
    <sheet name="Anleitung" sheetId="18" r:id="rId1"/>
    <sheet name="Zusammenstellung" sheetId="14" r:id="rId2"/>
    <sheet name="Preisblatt 1 - 1" sheetId="7" state="hidden" r:id="rId3"/>
    <sheet name="Preisblatt 1a" sheetId="9" r:id="rId4"/>
    <sheet name="Preisblatt 1b" sheetId="10" r:id="rId5"/>
    <sheet name="Preisblatt 1c" sheetId="11" r:id="rId6"/>
    <sheet name="Preisblatt 2" sheetId="20" state="hidden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Zusammenstellung!$B$1:$G$50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M61" i="22" s="1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L13" i="10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 s="1"/>
  <c r="F45" i="14"/>
  <c r="K14" i="9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B3" i="21"/>
  <c r="B4" i="21"/>
  <c r="B3" i="16"/>
  <c r="B4" i="16"/>
  <c r="B4" i="17"/>
  <c r="B5" i="17"/>
  <c r="B4" i="20"/>
  <c r="B5" i="20"/>
  <c r="B4" i="11"/>
  <c r="B5" i="11"/>
  <c r="F8" i="11"/>
  <c r="F9" i="11"/>
  <c r="F10" i="11"/>
  <c r="B4" i="10"/>
  <c r="B5" i="10"/>
  <c r="B4" i="9"/>
  <c r="B5" i="9"/>
  <c r="F8" i="9"/>
  <c r="B4" i="7"/>
  <c r="B5" i="7"/>
  <c r="F42" i="20"/>
  <c r="I27" i="7"/>
  <c r="I11" i="22"/>
  <c r="I43" i="22"/>
  <c r="K33" i="21"/>
  <c r="K10" i="11"/>
  <c r="I60" i="22"/>
  <c r="I29" i="16"/>
  <c r="I60" i="17"/>
  <c r="K28" i="10"/>
  <c r="I42" i="10"/>
  <c r="K23" i="16"/>
  <c r="K37" i="21"/>
  <c r="I48" i="9"/>
  <c r="I11" i="11"/>
  <c r="I50" i="17"/>
  <c r="F53" i="20"/>
  <c r="K21" i="9"/>
  <c r="K19" i="21"/>
  <c r="I8" i="10"/>
  <c r="K25" i="21"/>
  <c r="I51" i="9"/>
  <c r="I20" i="9"/>
  <c r="I22" i="10"/>
  <c r="I44" i="10"/>
  <c r="K58" i="10"/>
  <c r="K20" i="21"/>
  <c r="I8" i="9"/>
  <c r="K37" i="9"/>
  <c r="I37" i="7"/>
  <c r="I12" i="16"/>
  <c r="K58" i="11"/>
  <c r="F32" i="20"/>
  <c r="I45" i="11"/>
  <c r="K26" i="21"/>
  <c r="K17" i="9"/>
  <c r="I28" i="17"/>
  <c r="I34" i="9"/>
  <c r="I44" i="11"/>
  <c r="I23" i="17"/>
  <c r="K19" i="10"/>
  <c r="I25" i="10"/>
  <c r="K23" i="21"/>
  <c r="I14" i="7"/>
  <c r="I17" i="10"/>
  <c r="K34" i="16"/>
  <c r="I9" i="9"/>
  <c r="I16" i="9"/>
  <c r="I48" i="17"/>
  <c r="K48" i="9"/>
  <c r="I41" i="7"/>
  <c r="K36" i="9"/>
  <c r="K15" i="16"/>
  <c r="I55" i="9"/>
  <c r="I30" i="10"/>
  <c r="F23" i="20"/>
  <c r="I45" i="17"/>
  <c r="K34" i="21"/>
  <c r="K21" i="21"/>
  <c r="I45" i="9"/>
  <c r="I31" i="7"/>
  <c r="I32" i="10"/>
  <c r="I54" i="9"/>
  <c r="K17" i="16"/>
  <c r="K23" i="11"/>
  <c r="I16" i="10"/>
  <c r="K19" i="16"/>
  <c r="K24" i="21"/>
  <c r="F24" i="20"/>
  <c r="K26" i="10"/>
  <c r="F17" i="20"/>
  <c r="K55" i="11"/>
  <c r="I49" i="10"/>
  <c r="K60" i="10"/>
  <c r="I36" i="16"/>
  <c r="I15" i="22"/>
  <c r="I31" i="22"/>
  <c r="I47" i="22"/>
  <c r="K33" i="16"/>
  <c r="I29" i="10"/>
  <c r="I13" i="16"/>
  <c r="I34" i="11"/>
  <c r="K59" i="9"/>
  <c r="K27" i="21"/>
  <c r="I21" i="16"/>
  <c r="I50" i="9"/>
  <c r="K52" i="9"/>
  <c r="K20" i="9"/>
  <c r="I31" i="11"/>
  <c r="I51" i="7"/>
  <c r="I56" i="7"/>
  <c r="I48" i="7"/>
  <c r="I17" i="7"/>
  <c r="K18" i="11"/>
  <c r="I34" i="10"/>
  <c r="I24" i="16"/>
  <c r="I15" i="10"/>
  <c r="K53" i="9"/>
  <c r="I52" i="17"/>
  <c r="K10" i="9"/>
  <c r="K30" i="11"/>
  <c r="K36" i="11"/>
  <c r="K14" i="10"/>
  <c r="I26" i="9"/>
  <c r="K46" i="10"/>
  <c r="F44" i="20"/>
  <c r="I47" i="7"/>
  <c r="K32" i="21"/>
  <c r="K31" i="10"/>
  <c r="I58" i="17"/>
  <c r="K40" i="10"/>
  <c r="I18" i="11"/>
  <c r="I38" i="9"/>
  <c r="K53" i="11"/>
  <c r="F26" i="20"/>
  <c r="I33" i="16"/>
  <c r="I51" i="11"/>
  <c r="K30" i="9"/>
  <c r="K38" i="16"/>
  <c r="F56" i="20"/>
  <c r="K45" i="9"/>
  <c r="I41" i="17"/>
  <c r="I53" i="10"/>
  <c r="K16" i="11"/>
  <c r="K57" i="9"/>
  <c r="I31" i="9"/>
  <c r="I58" i="9"/>
  <c r="I46" i="11"/>
  <c r="I55" i="7"/>
  <c r="K36" i="10"/>
  <c r="K57" i="11"/>
  <c r="I23" i="11"/>
  <c r="I13" i="7"/>
  <c r="K38" i="9"/>
  <c r="I21" i="10"/>
  <c r="I52" i="11"/>
  <c r="I10" i="22"/>
  <c r="I18" i="22"/>
  <c r="I34" i="22"/>
  <c r="I42" i="22"/>
  <c r="I50" i="22"/>
  <c r="I58" i="22"/>
  <c r="F52" i="20"/>
  <c r="K22" i="10"/>
  <c r="I56" i="10"/>
  <c r="K14" i="21"/>
  <c r="I54" i="10"/>
  <c r="I30" i="7"/>
  <c r="K18" i="16"/>
  <c r="K9" i="10"/>
  <c r="K50" i="10"/>
  <c r="K31" i="16"/>
  <c r="K16" i="10"/>
  <c r="I58" i="11"/>
  <c r="I38" i="17"/>
  <c r="K43" i="9"/>
  <c r="I60" i="11"/>
  <c r="K32" i="10"/>
  <c r="I24" i="10"/>
  <c r="I59" i="10"/>
  <c r="K15" i="10"/>
  <c r="K25" i="16"/>
  <c r="F9" i="20"/>
  <c r="I51" i="10"/>
  <c r="I32" i="16"/>
  <c r="I58" i="7"/>
  <c r="I16" i="7"/>
  <c r="I14" i="10"/>
  <c r="I28" i="7"/>
  <c r="I34" i="17"/>
  <c r="I53" i="9"/>
  <c r="I56" i="17"/>
  <c r="I59" i="9"/>
  <c r="K20" i="11"/>
  <c r="K36" i="16"/>
  <c r="K26" i="9"/>
  <c r="K12" i="9"/>
  <c r="I58" i="10"/>
  <c r="I56" i="11"/>
  <c r="F57" i="20"/>
  <c r="I39" i="17"/>
  <c r="K11" i="21"/>
  <c r="K40" i="9"/>
  <c r="I14" i="9"/>
  <c r="K26" i="11"/>
  <c r="K18" i="10"/>
  <c r="I40" i="17"/>
  <c r="K31" i="11"/>
  <c r="K50" i="11"/>
  <c r="I18" i="16"/>
  <c r="K45" i="11"/>
  <c r="I57" i="10"/>
  <c r="I36" i="9"/>
  <c r="I39" i="11"/>
  <c r="F10" i="20"/>
  <c r="K33" i="9"/>
  <c r="K35" i="10"/>
  <c r="F33" i="20"/>
  <c r="I29" i="17"/>
  <c r="I43" i="11"/>
  <c r="I38" i="10"/>
  <c r="K54" i="10"/>
  <c r="I39" i="9"/>
  <c r="K58" i="9"/>
  <c r="K32" i="11"/>
  <c r="K39" i="11"/>
  <c r="I11" i="9"/>
  <c r="K29" i="16"/>
  <c r="F35" i="20"/>
  <c r="K41" i="11"/>
  <c r="K14" i="16"/>
  <c r="I11" i="17"/>
  <c r="I50" i="7"/>
  <c r="K22" i="16"/>
  <c r="I12" i="17"/>
  <c r="I13" i="11"/>
  <c r="I15" i="16"/>
  <c r="I31" i="16"/>
  <c r="K29" i="9"/>
  <c r="I27" i="16"/>
  <c r="K49" i="11"/>
  <c r="K12" i="16"/>
  <c r="K35" i="21"/>
  <c r="K13" i="11"/>
  <c r="K32" i="9"/>
  <c r="F25" i="20"/>
  <c r="K43" i="10"/>
  <c r="K28" i="21"/>
  <c r="I57" i="17"/>
  <c r="I40" i="10"/>
  <c r="F21" i="20"/>
  <c r="K55" i="10"/>
  <c r="I15" i="7"/>
  <c r="K35" i="16"/>
  <c r="I23" i="10"/>
  <c r="I43" i="9"/>
  <c r="K13" i="9"/>
  <c r="F50" i="20"/>
  <c r="I56" i="9"/>
  <c r="K47" i="11"/>
  <c r="I22" i="11"/>
  <c r="K8" i="9"/>
  <c r="F38" i="20"/>
  <c r="K36" i="21"/>
  <c r="F34" i="20"/>
  <c r="K60" i="11"/>
  <c r="K34" i="11"/>
  <c r="I37" i="11"/>
  <c r="K22" i="21"/>
  <c r="I13" i="17"/>
  <c r="I39" i="7"/>
  <c r="K27" i="9"/>
  <c r="I9" i="11"/>
  <c r="K12" i="21"/>
  <c r="K41" i="10"/>
  <c r="F29" i="20"/>
  <c r="K21" i="16"/>
  <c r="I16" i="11"/>
  <c r="K48" i="10"/>
  <c r="I52" i="9"/>
  <c r="K31" i="21"/>
  <c r="I25" i="17"/>
  <c r="I25" i="9"/>
  <c r="I60" i="9"/>
  <c r="I27" i="10"/>
  <c r="K42" i="10"/>
  <c r="I26" i="7"/>
  <c r="I13" i="9"/>
  <c r="I15" i="11"/>
  <c r="I19" i="16"/>
  <c r="I35" i="16"/>
  <c r="I51" i="17"/>
  <c r="F43" i="20"/>
  <c r="I26" i="17"/>
  <c r="K15" i="9"/>
  <c r="I54" i="17"/>
  <c r="K27" i="10"/>
  <c r="I47" i="11"/>
  <c r="I53" i="17"/>
  <c r="F22" i="20"/>
  <c r="K11" i="11"/>
  <c r="I19" i="10"/>
  <c r="K29" i="11"/>
  <c r="I26" i="16"/>
  <c r="I33" i="11"/>
  <c r="I46" i="7"/>
  <c r="I9" i="10"/>
  <c r="K15" i="21"/>
  <c r="K23" i="9"/>
  <c r="I20" i="16"/>
  <c r="K46" i="11"/>
  <c r="I12" i="22"/>
  <c r="I16" i="22"/>
  <c r="I20" i="22"/>
  <c r="I24" i="22"/>
  <c r="I28" i="22"/>
  <c r="I32" i="22"/>
  <c r="I36" i="22"/>
  <c r="I40" i="22"/>
  <c r="I44" i="22"/>
  <c r="I48" i="22"/>
  <c r="I52" i="22"/>
  <c r="I56" i="22"/>
  <c r="I22" i="7"/>
  <c r="I60" i="10"/>
  <c r="K43" i="11"/>
  <c r="I24" i="7"/>
  <c r="I57" i="7"/>
  <c r="K57" i="10"/>
  <c r="K46" i="9"/>
  <c r="I8" i="17"/>
  <c r="K29" i="10"/>
  <c r="I20" i="10"/>
  <c r="F20" i="20"/>
  <c r="I42" i="9"/>
  <c r="I40" i="7"/>
  <c r="I13" i="10"/>
  <c r="K42" i="9"/>
  <c r="I50" i="11"/>
  <c r="I49" i="7"/>
  <c r="K18" i="21"/>
  <c r="F19" i="20"/>
  <c r="I50" i="10"/>
  <c r="I10" i="7"/>
  <c r="K28" i="16"/>
  <c r="I28" i="9"/>
  <c r="I18" i="10"/>
  <c r="F58" i="20"/>
  <c r="F59" i="20"/>
  <c r="I59" i="17"/>
  <c r="I33" i="7"/>
  <c r="I20" i="11"/>
  <c r="F36" i="20"/>
  <c r="K24" i="16"/>
  <c r="K38" i="11"/>
  <c r="K18" i="9"/>
  <c r="I17" i="11"/>
  <c r="K9" i="9"/>
  <c r="I31" i="17"/>
  <c r="I38" i="11"/>
  <c r="I45" i="10"/>
  <c r="I12" i="9"/>
  <c r="I21" i="7"/>
  <c r="K44" i="11"/>
  <c r="I43" i="7"/>
  <c r="K40" i="11"/>
  <c r="I14" i="16"/>
  <c r="I10" i="10"/>
  <c r="I44" i="7"/>
  <c r="I34" i="16"/>
  <c r="I32" i="17"/>
  <c r="K19" i="9"/>
  <c r="K23" i="10"/>
  <c r="K22" i="11"/>
  <c r="I24" i="17"/>
  <c r="I25" i="16"/>
  <c r="I28" i="16"/>
  <c r="K60" i="9"/>
  <c r="I19" i="17"/>
  <c r="K19" i="11"/>
  <c r="I27" i="11"/>
  <c r="I21" i="11"/>
  <c r="I19" i="11"/>
  <c r="F46" i="20"/>
  <c r="K15" i="11"/>
  <c r="K22" i="9"/>
  <c r="I47" i="9"/>
  <c r="I57" i="11"/>
  <c r="I41" i="11"/>
  <c r="K51" i="10"/>
  <c r="I34" i="7"/>
  <c r="I30" i="16"/>
  <c r="K25" i="10"/>
  <c r="K8" i="10"/>
  <c r="K50" i="9"/>
  <c r="I9" i="22"/>
  <c r="I13" i="22"/>
  <c r="I17" i="22"/>
  <c r="I21" i="22"/>
  <c r="I25" i="22"/>
  <c r="I29" i="22"/>
  <c r="I33" i="22"/>
  <c r="I37" i="22"/>
  <c r="I41" i="22"/>
  <c r="I45" i="22"/>
  <c r="I49" i="22"/>
  <c r="I53" i="22"/>
  <c r="I57" i="22"/>
  <c r="K27" i="16"/>
  <c r="I24" i="11"/>
  <c r="K21" i="11"/>
  <c r="K13" i="16"/>
  <c r="K27" i="11"/>
  <c r="I12" i="7"/>
  <c r="K16" i="9"/>
  <c r="K9" i="11"/>
  <c r="K13" i="21"/>
  <c r="I28" i="11"/>
  <c r="K44" i="10"/>
  <c r="I32" i="9"/>
  <c r="I55" i="10"/>
  <c r="I49" i="11"/>
  <c r="I18" i="17"/>
  <c r="I36" i="7"/>
  <c r="I12" i="11"/>
  <c r="F45" i="20"/>
  <c r="I10" i="11"/>
  <c r="I12" i="10"/>
  <c r="K45" i="10"/>
  <c r="I28" i="10"/>
  <c r="I23" i="7"/>
  <c r="K54" i="9"/>
  <c r="K8" i="11"/>
  <c r="K25" i="9"/>
  <c r="K20" i="16"/>
  <c r="K33" i="11"/>
  <c r="F47" i="20"/>
  <c r="K11" i="9"/>
  <c r="I47" i="10"/>
  <c r="I29" i="11"/>
  <c r="I35" i="9"/>
  <c r="K49" i="10"/>
  <c r="K38" i="10"/>
  <c r="I29" i="9"/>
  <c r="K49" i="9"/>
  <c r="F30" i="20"/>
  <c r="K16" i="21"/>
  <c r="M38" i="21"/>
  <c r="I26" i="11"/>
  <c r="F54" i="20"/>
  <c r="K32" i="16"/>
  <c r="I54" i="7"/>
  <c r="K39" i="10"/>
  <c r="I46" i="17"/>
  <c r="I32" i="7"/>
  <c r="I55" i="17"/>
  <c r="I46" i="10"/>
  <c r="K13" i="10"/>
  <c r="K55" i="9"/>
  <c r="K10" i="10"/>
  <c r="K35" i="9"/>
  <c r="I9" i="17"/>
  <c r="I45" i="7"/>
  <c r="I33" i="10"/>
  <c r="F61" i="10" l="1"/>
  <c r="F27" i="14" s="1"/>
  <c r="F61" i="7"/>
  <c r="F8" i="22" s="1"/>
  <c r="F61" i="22" s="1"/>
  <c r="F25" i="14" s="1"/>
  <c r="K28" i="9"/>
  <c r="K30" i="21"/>
  <c r="M61" i="11"/>
  <c r="F39" i="16"/>
  <c r="F34" i="14" s="1"/>
  <c r="M61" i="7"/>
  <c r="M61" i="9"/>
  <c r="F55" i="20"/>
  <c r="I35" i="10"/>
  <c r="I17" i="9"/>
  <c r="F61" i="9"/>
  <c r="F26" i="14" s="1"/>
  <c r="F61" i="11"/>
  <c r="F28" i="14" s="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<sst xmlns="http://schemas.openxmlformats.org/spreadsheetml/2006/main" count="259" uniqueCount="124">
  <si>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</si>
  <si>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</si>
  <si>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</si>
  <si>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</si>
  <si>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</si>
  <si>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</si>
  <si>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</si>
  <si>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</si>
  <si>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</si>
  <si>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</si>
  <si>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</si>
  <si>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</si>
  <si>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</si>
  <si>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</si>
  <si>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</si>
  <si>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</si>
  <si>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</si>
  <si>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</si>
  <si>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</si>
  <si>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</si>
  <si>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</si>
  <si>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</si>
  <si>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</si>
  <si>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</si>
  <si>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</si>
  <si>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</si>
  <si>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</si>
  <si>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</si>
  <si>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</si>
  <si>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</si>
  <si>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</si>
  <si>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</si>
  <si>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</si>
  <si>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</si>
  <si>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</si>
  <si>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</si>
  <si>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</si>
  <si>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</si>
  <si>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</si>
  <si>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</si>
  <si>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</si>
  <si>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</si>
  <si>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</si>
  <si>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</si>
  <si>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</si>
  <si>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</si>
  <si>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</si>
  <si>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</si>
  <si>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</si>
  <si>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</si>
  <si>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</si>
  <si>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</si>
  <si>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</si>
  <si>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</si>
  <si>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</si>
  <si>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</si>
  <si>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</si>
  <si>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</si>
  <si>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</si>
  <si>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</si>
  <si>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</si>
  <si>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</si>
  <si>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</si>
  <si>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</si>
  <si>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</si>
  <si>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</si>
  <si>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</si>
  <si>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</si>
  <si>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</si>
  <si>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</si>
  <si>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</si>
  <si>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</si>
  <si>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</si>
  <si>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</si>
  <si>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</si>
  <si>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</si>
  <si>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</si>
  <si>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</si>
  <si>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</si>
  <si>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</si>
  <si>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</si>
  <si>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</si>
  <si>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</si>
  <si>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</si>
  <si>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</si>
  <si>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</si>
  <si>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</si>
  <si>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</si>
  <si>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</si>
  <si>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</si>
  <si>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</si>
  <si>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</si>
  <si>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</si>
  <si>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</si>
  <si>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</si>
  <si>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</si>
  <si>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</si>
  <si>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</si>
  <si>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</si>
  <si>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</si>
  <si>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</si>
  <si>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</si>
  <si>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</si>
  <si>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</si>
  <si>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</si>
  <si>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</si>
  <si>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</si>
  <si>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</si>
  <si>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</si>
  <si>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bbb</t>
  </si>
  <si>
    <t>Version 2.0b</t>
  </si>
  <si>
    <t>03.05.0010</t>
  </si>
  <si>
    <t>03.05.0020</t>
  </si>
  <si>
    <t>03.05.0030</t>
  </si>
  <si>
    <t>Gaswarntransmitter</t>
  </si>
  <si>
    <t>Signalampel</t>
  </si>
  <si>
    <t>Gaswarnzentrale mit integr. USV</t>
  </si>
  <si>
    <t>Wirkschnittstelle Notlich-Batteriesystem</t>
  </si>
  <si>
    <t xml:space="preserve">Deutscher Bundestag, 10117 Berlin                  </t>
  </si>
  <si>
    <t xml:space="preserve">BR 06614 </t>
  </si>
  <si>
    <t>07.02.0010</t>
  </si>
  <si>
    <t>07.02.0020</t>
  </si>
  <si>
    <t>07.02.0030</t>
  </si>
  <si>
    <t>BR06614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</si>
</sst>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/>
    <xf numFmtId="0" fontId="6" fillId="0" borderId="0" xfId="0" applyFont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/>
    <xf numFmtId="0" fontId="11" fillId="0" borderId="0" xfId="0" applyFont="1" applyAlignment="1">
      <alignment horizontal="right"/>
    </xf>
    <xf numFmtId="0" fontId="6" fillId="0" borderId="0" xfId="0" applyFont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/>
    <xf numFmtId="0" fontId="5" fillId="0" borderId="9" xfId="0" applyFont="1" applyBorder="1"/>
    <xf numFmtId="0" fontId="24" fillId="0" borderId="0" xfId="0" applyFont="1"/>
    <xf numFmtId="0" fontId="25" fillId="0" borderId="0" xfId="0" applyFont="1"/>
    <xf numFmtId="167" fontId="6" fillId="0" borderId="0" xfId="0" applyNumberFormat="1" applyFont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2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19" fillId="0" borderId="15" xfId="0" applyFont="1" applyBorder="1"/>
    <xf numFmtId="0" fontId="19" fillId="0" borderId="16" xfId="0" applyFont="1" applyBorder="1"/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8" fillId="0" borderId="25" xfId="0" applyFont="1" applyBorder="1"/>
    <xf numFmtId="0" fontId="9" fillId="0" borderId="2" xfId="0" applyFont="1" applyBorder="1"/>
    <xf numFmtId="0" fontId="9" fillId="0" borderId="3" xfId="0" applyFont="1" applyBorder="1"/>
    <xf numFmtId="0" fontId="8" fillId="0" borderId="26" xfId="0" applyFont="1" applyBorder="1"/>
    <xf numFmtId="0" fontId="9" fillId="0" borderId="6" xfId="0" applyFont="1" applyBorder="1"/>
    <xf numFmtId="0" fontId="8" fillId="0" borderId="23" xfId="0" applyFont="1" applyBorder="1"/>
    <xf numFmtId="0" fontId="2" fillId="0" borderId="9" xfId="0" applyFont="1" applyBorder="1" applyAlignment="1">
      <alignment vertical="center"/>
    </xf>
    <xf numFmtId="0" fontId="9" fillId="0" borderId="8" xfId="0" applyFont="1" applyBorder="1"/>
    <xf numFmtId="0" fontId="9" fillId="0" borderId="9" xfId="0" applyFont="1" applyBorder="1"/>
    <xf numFmtId="0" fontId="8" fillId="0" borderId="4" xfId="0" applyFont="1" applyBorder="1"/>
    <xf numFmtId="0" fontId="2" fillId="0" borderId="7" xfId="0" applyFont="1" applyBorder="1" applyAlignment="1">
      <alignment horizontal="center"/>
    </xf>
    <xf numFmtId="0" fontId="15" fillId="0" borderId="0" xfId="0" applyFont="1" applyAlignment="1">
      <alignment horizontal="left"/>
    </xf>
    <xf numFmtId="168" fontId="15" fillId="0" borderId="0" xfId="0" applyNumberFormat="1" applyFont="1" applyAlignment="1">
      <alignment horizontal="right"/>
    </xf>
    <xf numFmtId="0" fontId="15" fillId="0" borderId="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13" fillId="0" borderId="0" xfId="0" applyFont="1" applyAlignment="1">
      <alignment horizontal="left"/>
    </xf>
    <xf numFmtId="168" fontId="13" fillId="0" borderId="0" xfId="0" applyNumberFormat="1" applyFont="1" applyAlignment="1">
      <alignment horizontal="right"/>
    </xf>
    <xf numFmtId="0" fontId="13" fillId="0" borderId="6" xfId="0" applyFont="1" applyBorder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26" fillId="0" borderId="0" xfId="0" applyFont="1"/>
    <xf numFmtId="0" fontId="13" fillId="0" borderId="29" xfId="0" applyFont="1" applyBorder="1" applyAlignment="1">
      <alignment horizontal="center" vertical="center"/>
    </xf>
    <xf numFmtId="0" fontId="2" fillId="0" borderId="0" xfId="0" applyFont="1"/>
    <xf numFmtId="166" fontId="26" fillId="0" borderId="0" xfId="1" applyFont="1" applyFill="1" applyBorder="1" applyProtection="1"/>
    <xf numFmtId="172" fontId="13" fillId="0" borderId="0" xfId="2" applyNumberFormat="1" applyFont="1" applyFill="1" applyBorder="1"/>
    <xf numFmtId="14" fontId="13" fillId="0" borderId="0" xfId="0" applyNumberFormat="1" applyFont="1"/>
    <xf numFmtId="7" fontId="0" fillId="0" borderId="0" xfId="0" applyNumberFormat="1" applyProtection="1">
      <protection locked="0"/>
    </xf>
    <xf numFmtId="0" fontId="6" fillId="0" borderId="0" xfId="0" applyFont="1" applyAlignment="1">
      <alignment horizontal="right"/>
    </xf>
    <xf numFmtId="166" fontId="11" fillId="0" borderId="30" xfId="1" applyFont="1" applyBorder="1"/>
    <xf numFmtId="14" fontId="18" fillId="0" borderId="0" xfId="0" applyNumberFormat="1" applyFont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Alignment="1">
      <alignment vertical="center"/>
    </xf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/>
    <xf numFmtId="0" fontId="27" fillId="0" borderId="0" xfId="0" quotePrefix="1" applyFont="1"/>
    <xf numFmtId="0" fontId="28" fillId="0" borderId="0" xfId="0" applyFont="1"/>
    <xf numFmtId="44" fontId="13" fillId="0" borderId="0" xfId="4" applyNumberFormat="1" applyFont="1" applyFill="1" applyBorder="1" applyAlignment="1" applyProtection="1">
      <alignment vertical="center"/>
    </xf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Border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Border="1"/>
    <xf numFmtId="0" fontId="30" fillId="0" borderId="25" xfId="0" applyFont="1" applyBorder="1"/>
    <xf numFmtId="0" fontId="28" fillId="0" borderId="13" xfId="0" applyFont="1" applyBorder="1" applyAlignment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Alignment="1">
      <alignment horizontal="center" vertical="center"/>
    </xf>
    <xf numFmtId="166" fontId="6" fillId="0" borderId="0" xfId="1" applyFont="1" applyFill="1" applyBorder="1" applyAlignment="1">
      <alignment horizontal="center"/>
    </xf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Protection="1">
      <protection locked="0"/>
    </xf>
    <xf numFmtId="0" fontId="24" fillId="3" borderId="0" xfId="0" applyFont="1" applyFill="1" applyProtection="1">
      <protection locked="0"/>
    </xf>
    <xf numFmtId="0" fontId="24" fillId="3" borderId="0" xfId="0" applyFont="1" applyFill="1"/>
    <xf numFmtId="44" fontId="13" fillId="0" borderId="0" xfId="4" applyNumberFormat="1" applyFont="1" applyFill="1" applyBorder="1"/>
    <xf numFmtId="0" fontId="0" fillId="0" borderId="29" xfId="0" applyBorder="1" applyAlignment="1">
      <alignment horizontal="center" vertical="center"/>
    </xf>
    <xf numFmtId="0" fontId="10" fillId="0" borderId="5" xfId="0" applyFont="1" applyBorder="1"/>
    <xf numFmtId="0" fontId="0" fillId="0" borderId="25" xfId="0" applyBorder="1"/>
    <xf numFmtId="0" fontId="0" fillId="0" borderId="26" xfId="0" applyBorder="1"/>
    <xf numFmtId="0" fontId="26" fillId="0" borderId="26" xfId="0" applyFont="1" applyBorder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5" fillId="0" borderId="23" xfId="0" applyFont="1" applyBorder="1"/>
    <xf numFmtId="0" fontId="24" fillId="0" borderId="5" xfId="0" applyFont="1" applyBorder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Border="1"/>
    <xf numFmtId="172" fontId="13" fillId="0" borderId="33" xfId="0" applyNumberFormat="1" applyFont="1" applyBorder="1"/>
    <xf numFmtId="0" fontId="27" fillId="0" borderId="34" xfId="0" applyFont="1" applyBorder="1" applyAlignment="1">
      <alignment horizontal="center" vertical="center"/>
    </xf>
    <xf numFmtId="0" fontId="2" fillId="0" borderId="33" xfId="0" applyFont="1" applyBorder="1"/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Border="1" applyAlignment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Border="1" applyAlignment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Border="1"/>
    <xf numFmtId="170" fontId="0" fillId="0" borderId="46" xfId="0" applyNumberFormat="1" applyBorder="1"/>
    <xf numFmtId="170" fontId="0" fillId="0" borderId="43" xfId="0" applyNumberFormat="1" applyBorder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31" fillId="0" borderId="46" xfId="0" applyNumberFormat="1" applyFont="1" applyBorder="1" applyAlignment="1">
      <alignment vertical="top" wrapText="1"/>
    </xf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Border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Border="1"/>
    <xf numFmtId="170" fontId="29" fillId="0" borderId="75" xfId="0" applyNumberFormat="1" applyFont="1" applyBorder="1" applyAlignment="1">
      <alignment vertical="top" wrapText="1"/>
    </xf>
    <xf numFmtId="170" fontId="29" fillId="0" borderId="76" xfId="0" applyNumberFormat="1" applyFont="1" applyBorder="1" applyAlignment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Border="1"/>
    <xf numFmtId="0" fontId="32" fillId="0" borderId="0" xfId="0" applyFont="1"/>
    <xf numFmtId="0" fontId="33" fillId="0" borderId="0" xfId="0" applyFont="1"/>
    <xf numFmtId="1" fontId="27" fillId="0" borderId="0" xfId="0" applyNumberFormat="1" applyFont="1"/>
    <xf numFmtId="0" fontId="11" fillId="2" borderId="5" xfId="0" applyFont="1" applyFill="1" applyBorder="1"/>
    <xf numFmtId="0" fontId="11" fillId="2" borderId="0" xfId="0" applyFont="1" applyFill="1"/>
    <xf numFmtId="0" fontId="33" fillId="2" borderId="0" xfId="0" applyFont="1" applyFill="1"/>
    <xf numFmtId="0" fontId="0" fillId="2" borderId="6" xfId="0" applyFill="1" applyBorder="1"/>
    <xf numFmtId="0" fontId="18" fillId="0" borderId="0" xfId="0" applyFont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Border="1"/>
    <xf numFmtId="1" fontId="0" fillId="0" borderId="49" xfId="0" applyNumberFormat="1" applyBorder="1"/>
    <xf numFmtId="49" fontId="31" fillId="0" borderId="50" xfId="0" applyNumberFormat="1" applyFont="1" applyBorder="1" applyAlignment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1" fontId="13" fillId="5" borderId="50" xfId="0" applyNumberFormat="1" applyFont="1" applyFill="1" applyBorder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49" fontId="34" fillId="5" borderId="50" xfId="0" applyNumberFormat="1" applyFont="1" applyFill="1" applyBorder="1" applyAlignment="1" applyProtection="1">
      <alignment vertical="top" wrapText="1"/>
      <protection locked="0"/>
    </xf>
    <xf numFmtId="49" fontId="13" fillId="5" borderId="77" xfId="0" applyNumberFormat="1" applyFont="1" applyFill="1" applyBorder="1" applyProtection="1">
      <protection locked="0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14" fontId="27" fillId="0" borderId="0" xfId="0" applyNumberFormat="1" applyFont="1"/>
    <xf numFmtId="49" fontId="13" fillId="5" borderId="50" xfId="0" applyNumberFormat="1" applyFont="1" applyFill="1" applyBorder="1" applyProtection="1">
      <protection locked="0"/>
    </xf>
    <xf numFmtId="49" fontId="13" fillId="5" borderId="16" xfId="0" applyNumberFormat="1" applyFont="1" applyFill="1" applyBorder="1" applyProtection="1">
      <protection locked="0"/>
    </xf>
    <xf numFmtId="49" fontId="13" fillId="5" borderId="49" xfId="0" applyNumberFormat="1" applyFont="1" applyFill="1" applyBorder="1" applyProtection="1">
      <protection locked="0"/>
    </xf>
    <xf numFmtId="49" fontId="13" fillId="5" borderId="36" xfId="0" applyNumberFormat="1" applyFont="1" applyFill="1" applyBorder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/>
    <xf numFmtId="0" fontId="13" fillId="0" borderId="1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17" fontId="13" fillId="0" borderId="0" xfId="0" applyNumberFormat="1" applyFont="1"/>
    <xf numFmtId="49" fontId="18" fillId="7" borderId="0" xfId="0" applyNumberFormat="1" applyFont="1" applyFill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Alignment="1">
      <alignment horizontal="left"/>
    </xf>
    <xf numFmtId="0" fontId="6" fillId="0" borderId="0" xfId="0" applyFont="1" applyAlignment="1">
      <alignment horizontal="left" vertical="top"/>
    </xf>
    <xf numFmtId="0" fontId="6" fillId="0" borderId="59" xfId="0" applyFont="1" applyBorder="1" applyAlignment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5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54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34" fillId="5" borderId="14" xfId="0" applyNumberFormat="1" applyFont="1" applyFill="1" applyBorder="1" applyAlignment="1" applyProtection="1">
      <alignment horizontal="left" vertical="top" wrapText="1"/>
      <protection locked="0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71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49" fontId="13" fillId="5" borderId="80" xfId="0" applyNumberFormat="1" applyFont="1" applyFill="1" applyBorder="1" applyAlignment="1" applyProtection="1">
      <alignment horizontal="left"/>
      <protection locked="0"/>
    </xf>
    <xf numFmtId="49" fontId="13" fillId="5" borderId="81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4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4" fillId="0" borderId="7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67" xfId="0" applyFont="1" applyBorder="1" applyAlignment="1">
      <alignment horizontal="right" vertical="center" wrapText="1"/>
    </xf>
    <xf numFmtId="0" fontId="2" fillId="0" borderId="62" xfId="0" applyFont="1" applyBorder="1" applyAlignment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26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19" fillId="0" borderId="50" xfId="0" applyNumberFormat="1" applyFont="1" applyFill="1" applyBorder="1" applyProtection="1"/>
    <xf numFmtId="49" fontId="13" fillId="0" borderId="52" xfId="0" applyNumberFormat="1" applyFont="1" applyFill="1" applyBorder="1" applyProtection="1"/>
    <xf numFmtId="0" fontId="0" fillId="0" borderId="50" xfId="0" applyFill="1" applyBorder="1" applyProtection="1"/>
    <xf numFmtId="49" fontId="19" fillId="0" borderId="53" xfId="0" applyNumberFormat="1" applyFont="1" applyFill="1" applyBorder="1" applyProtection="1"/>
    <xf numFmtId="49" fontId="13" fillId="0" borderId="54" xfId="0" applyNumberFormat="1" applyFont="1" applyFill="1" applyBorder="1" applyProtection="1"/>
    <xf numFmtId="0" fontId="0" fillId="0" borderId="51" xfId="0" applyFill="1" applyBorder="1" applyProtection="1"/>
    <xf numFmtId="49" fontId="19" fillId="0" borderId="37" xfId="0" applyNumberFormat="1" applyFont="1" applyFill="1" applyBorder="1" applyProtection="1"/>
    <xf numFmtId="49" fontId="13" fillId="0" borderId="55" xfId="0" applyNumberFormat="1" applyFont="1" applyFill="1" applyBorder="1" applyProtection="1"/>
    <xf numFmtId="0" fontId="0" fillId="0" borderId="49" xfId="0" applyFill="1" applyBorder="1" applyProtection="1"/>
    <xf numFmtId="49" fontId="0" fillId="0" borderId="55" xfId="0" applyNumberFormat="1" applyFill="1" applyBorder="1" applyProtection="1"/>
    <xf numFmtId="0" fontId="19" fillId="0" borderId="49" xfId="0" applyFont="1" applyFill="1" applyBorder="1" applyProtection="1"/>
    <xf numFmtId="170" fontId="0" fillId="7" borderId="37" xfId="4" applyNumberFormat="1" applyFont="1" applyFill="1" applyBorder="1" applyAlignment="1" applyProtection="1">
      <alignment horizontal="right"/>
      <protection locked="0"/>
    </xf>
    <xf numFmtId="49" fontId="13" fillId="0" borderId="53" xfId="0" applyNumberFormat="1" applyFont="1" applyFill="1" applyBorder="1" applyProtection="1"/>
    <xf numFmtId="49" fontId="0" fillId="0" borderId="53" xfId="0" applyNumberFormat="1" applyFill="1" applyBorder="1" applyProtection="1"/>
    <xf numFmtId="170" fontId="0" fillId="7" borderId="36" xfId="4" applyNumberFormat="1" applyFont="1" applyFill="1" applyBorder="1" applyAlignment="1" applyProtection="1">
      <protection locked="0"/>
    </xf>
    <xf numFmtId="49" fontId="18" fillId="0" borderId="0" xfId="0" applyNumberFormat="1" applyFont="1" applyFill="1" applyAlignment="1" applyProtection="1">
      <alignment horizontal="left" vertical="top" wrapText="1"/>
    </xf>
    <xf numFmtId="49" fontId="18" fillId="7" borderId="0" xfId="0" applyNumberFormat="1" applyFont="1" applyFill="1" applyAlignment="1" applyProtection="1">
      <alignment horizontal="left" vertical="top" wrapText="1"/>
    </xf>
    <xf numFmtId="14" fontId="18" fillId="0" borderId="0" xfId="0" applyNumberFormat="1" applyFont="1" applyFill="1" applyAlignment="1" applyProtection="1">
      <alignment horizontal="left"/>
    </xf>
    <xf numFmtId="49" fontId="18" fillId="0" borderId="0" xfId="0" applyNumberFormat="1" applyFont="1" applyFill="1" applyProtection="1"/>
  </cellXfs>
  <cellStyles count="5">
    <cellStyle name="Euro" xfId="1" xr:uid="{00000000-0005-0000-0000-000001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4.emf"/><Relationship Id="rId13" Type="http://schemas.openxmlformats.org/officeDocument/2006/relationships/image" Target="../media/image19.emf"/><Relationship Id="rId18" Type="http://schemas.openxmlformats.org/officeDocument/2006/relationships/image" Target="../media/image15.emf"/><Relationship Id="rId26" Type="http://schemas.openxmlformats.org/officeDocument/2006/relationships/image" Target="../media/image6.emf"/><Relationship Id="rId3" Type="http://schemas.openxmlformats.org/officeDocument/2006/relationships/image" Target="../media/image29.emf"/><Relationship Id="rId21" Type="http://schemas.openxmlformats.org/officeDocument/2006/relationships/image" Target="../media/image11.emf"/><Relationship Id="rId7" Type="http://schemas.openxmlformats.org/officeDocument/2006/relationships/image" Target="../media/image25.emf"/><Relationship Id="rId12" Type="http://schemas.openxmlformats.org/officeDocument/2006/relationships/image" Target="../media/image20.emf"/><Relationship Id="rId17" Type="http://schemas.openxmlformats.org/officeDocument/2006/relationships/image" Target="../media/image17.emf"/><Relationship Id="rId25" Type="http://schemas.openxmlformats.org/officeDocument/2006/relationships/image" Target="../media/image7.emf"/><Relationship Id="rId2" Type="http://schemas.openxmlformats.org/officeDocument/2006/relationships/image" Target="../media/image30.emf"/><Relationship Id="rId16" Type="http://schemas.openxmlformats.org/officeDocument/2006/relationships/image" Target="../media/image14.emf"/><Relationship Id="rId20" Type="http://schemas.openxmlformats.org/officeDocument/2006/relationships/image" Target="../media/image12.emf"/><Relationship Id="rId29" Type="http://schemas.openxmlformats.org/officeDocument/2006/relationships/image" Target="../media/image3.emf"/><Relationship Id="rId1" Type="http://schemas.openxmlformats.org/officeDocument/2006/relationships/image" Target="../media/image31.emf"/><Relationship Id="rId6" Type="http://schemas.openxmlformats.org/officeDocument/2006/relationships/image" Target="../media/image26.emf"/><Relationship Id="rId11" Type="http://schemas.openxmlformats.org/officeDocument/2006/relationships/image" Target="../media/image21.emf"/><Relationship Id="rId24" Type="http://schemas.openxmlformats.org/officeDocument/2006/relationships/image" Target="../media/image8.emf"/><Relationship Id="rId5" Type="http://schemas.openxmlformats.org/officeDocument/2006/relationships/image" Target="../media/image27.emf"/><Relationship Id="rId15" Type="http://schemas.openxmlformats.org/officeDocument/2006/relationships/image" Target="../media/image18.emf"/><Relationship Id="rId23" Type="http://schemas.openxmlformats.org/officeDocument/2006/relationships/image" Target="../media/image9.emf"/><Relationship Id="rId28" Type="http://schemas.openxmlformats.org/officeDocument/2006/relationships/image" Target="../media/image4.emf"/><Relationship Id="rId10" Type="http://schemas.openxmlformats.org/officeDocument/2006/relationships/image" Target="../media/image22.emf"/><Relationship Id="rId19" Type="http://schemas.openxmlformats.org/officeDocument/2006/relationships/image" Target="../media/image13.emf"/><Relationship Id="rId31" Type="http://schemas.openxmlformats.org/officeDocument/2006/relationships/image" Target="../media/image1.emf"/><Relationship Id="rId4" Type="http://schemas.openxmlformats.org/officeDocument/2006/relationships/image" Target="../media/image28.emf"/><Relationship Id="rId9" Type="http://schemas.openxmlformats.org/officeDocument/2006/relationships/image" Target="../media/image23.emf"/><Relationship Id="rId14" Type="http://schemas.openxmlformats.org/officeDocument/2006/relationships/image" Target="../media/image16.emf"/><Relationship Id="rId22" Type="http://schemas.openxmlformats.org/officeDocument/2006/relationships/image" Target="../media/image10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5.emf"/><Relationship Id="rId1" Type="http://schemas.openxmlformats.org/officeDocument/2006/relationships/image" Target="../media/image3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7.emf"/><Relationship Id="rId1" Type="http://schemas.openxmlformats.org/officeDocument/2006/relationships/image" Target="../media/image3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12</xdr:row>
          <xdr:rowOff>68580</xdr:rowOff>
        </xdr:from>
        <xdr:to>
          <xdr:col>10</xdr:col>
          <xdr:colOff>137160</xdr:colOff>
          <xdr:row>14</xdr:row>
          <xdr:rowOff>201930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15</xdr:row>
          <xdr:rowOff>30480</xdr:rowOff>
        </xdr:from>
        <xdr:to>
          <xdr:col>10</xdr:col>
          <xdr:colOff>137160</xdr:colOff>
          <xdr:row>18</xdr:row>
          <xdr:rowOff>156210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22</xdr:row>
          <xdr:rowOff>114300</xdr:rowOff>
        </xdr:from>
        <xdr:to>
          <xdr:col>10</xdr:col>
          <xdr:colOff>148590</xdr:colOff>
          <xdr:row>24</xdr:row>
          <xdr:rowOff>148590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25</xdr:row>
          <xdr:rowOff>327660</xdr:rowOff>
        </xdr:from>
        <xdr:to>
          <xdr:col>10</xdr:col>
          <xdr:colOff>148590</xdr:colOff>
          <xdr:row>27</xdr:row>
          <xdr:rowOff>11430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18</xdr:row>
          <xdr:rowOff>167640</xdr:rowOff>
        </xdr:from>
        <xdr:to>
          <xdr:col>10</xdr:col>
          <xdr:colOff>148590</xdr:colOff>
          <xdr:row>22</xdr:row>
          <xdr:rowOff>76200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24</xdr:row>
          <xdr:rowOff>190500</xdr:rowOff>
        </xdr:from>
        <xdr:to>
          <xdr:col>10</xdr:col>
          <xdr:colOff>148590</xdr:colOff>
          <xdr:row>25</xdr:row>
          <xdr:rowOff>327660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8</xdr:row>
          <xdr:rowOff>68580</xdr:rowOff>
        </xdr:from>
        <xdr:to>
          <xdr:col>10</xdr:col>
          <xdr:colOff>137160</xdr:colOff>
          <xdr:row>12</xdr:row>
          <xdr:rowOff>34290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175260</xdr:rowOff>
        </xdr:from>
        <xdr:to>
          <xdr:col>10</xdr:col>
          <xdr:colOff>137160</xdr:colOff>
          <xdr:row>7</xdr:row>
          <xdr:rowOff>167640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27</xdr:row>
          <xdr:rowOff>106680</xdr:rowOff>
        </xdr:from>
        <xdr:to>
          <xdr:col>10</xdr:col>
          <xdr:colOff>148590</xdr:colOff>
          <xdr:row>29</xdr:row>
          <xdr:rowOff>125730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12</xdr:row>
          <xdr:rowOff>7620</xdr:rowOff>
        </xdr:from>
        <xdr:to>
          <xdr:col>3</xdr:col>
          <xdr:colOff>228600</xdr:colOff>
          <xdr:row>12</xdr:row>
          <xdr:rowOff>175260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12</xdr:row>
          <xdr:rowOff>175260</xdr:rowOff>
        </xdr:from>
        <xdr:to>
          <xdr:col>3</xdr:col>
          <xdr:colOff>228600</xdr:colOff>
          <xdr:row>13</xdr:row>
          <xdr:rowOff>160020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13</xdr:row>
          <xdr:rowOff>160020</xdr:rowOff>
        </xdr:from>
        <xdr:to>
          <xdr:col>3</xdr:col>
          <xdr:colOff>228600</xdr:colOff>
          <xdr:row>15</xdr:row>
          <xdr:rowOff>22860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24</xdr:row>
          <xdr:rowOff>15240</xdr:rowOff>
        </xdr:from>
        <xdr:to>
          <xdr:col>1</xdr:col>
          <xdr:colOff>403860</xdr:colOff>
          <xdr:row>24</xdr:row>
          <xdr:rowOff>167640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25</xdr:row>
          <xdr:rowOff>342900</xdr:rowOff>
        </xdr:from>
        <xdr:to>
          <xdr:col>1</xdr:col>
          <xdr:colOff>468630</xdr:colOff>
          <xdr:row>26</xdr:row>
          <xdr:rowOff>76200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26</xdr:row>
          <xdr:rowOff>335280</xdr:rowOff>
        </xdr:from>
        <xdr:to>
          <xdr:col>1</xdr:col>
          <xdr:colOff>468630</xdr:colOff>
          <xdr:row>27</xdr:row>
          <xdr:rowOff>87630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29</xdr:row>
          <xdr:rowOff>15240</xdr:rowOff>
        </xdr:from>
        <xdr:to>
          <xdr:col>1</xdr:col>
          <xdr:colOff>464820</xdr:colOff>
          <xdr:row>29</xdr:row>
          <xdr:rowOff>205740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31</xdr:row>
          <xdr:rowOff>7620</xdr:rowOff>
        </xdr:from>
        <xdr:to>
          <xdr:col>1</xdr:col>
          <xdr:colOff>464820</xdr:colOff>
          <xdr:row>31</xdr:row>
          <xdr:rowOff>198120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20</xdr:row>
          <xdr:rowOff>22860</xdr:rowOff>
        </xdr:from>
        <xdr:to>
          <xdr:col>1</xdr:col>
          <xdr:colOff>472440</xdr:colOff>
          <xdr:row>20</xdr:row>
          <xdr:rowOff>205740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24</xdr:row>
          <xdr:rowOff>350520</xdr:rowOff>
        </xdr:from>
        <xdr:to>
          <xdr:col>1</xdr:col>
          <xdr:colOff>472440</xdr:colOff>
          <xdr:row>25</xdr:row>
          <xdr:rowOff>83820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35</xdr:row>
          <xdr:rowOff>15240</xdr:rowOff>
        </xdr:from>
        <xdr:to>
          <xdr:col>1</xdr:col>
          <xdr:colOff>403860</xdr:colOff>
          <xdr:row>35</xdr:row>
          <xdr:rowOff>175260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33</xdr:row>
          <xdr:rowOff>15240</xdr:rowOff>
        </xdr:from>
        <xdr:to>
          <xdr:col>1</xdr:col>
          <xdr:colOff>464820</xdr:colOff>
          <xdr:row>33</xdr:row>
          <xdr:rowOff>205740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33</xdr:row>
          <xdr:rowOff>7620</xdr:rowOff>
        </xdr:from>
        <xdr:to>
          <xdr:col>4</xdr:col>
          <xdr:colOff>1699260</xdr:colOff>
          <xdr:row>34</xdr:row>
          <xdr:rowOff>7620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33</xdr:row>
          <xdr:rowOff>175260</xdr:rowOff>
        </xdr:from>
        <xdr:to>
          <xdr:col>4</xdr:col>
          <xdr:colOff>1699260</xdr:colOff>
          <xdr:row>34</xdr:row>
          <xdr:rowOff>194310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29</xdr:row>
          <xdr:rowOff>15240</xdr:rowOff>
        </xdr:from>
        <xdr:to>
          <xdr:col>4</xdr:col>
          <xdr:colOff>1699260</xdr:colOff>
          <xdr:row>30</xdr:row>
          <xdr:rowOff>15240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30</xdr:row>
          <xdr:rowOff>7620</xdr:rowOff>
        </xdr:from>
        <xdr:to>
          <xdr:col>4</xdr:col>
          <xdr:colOff>1699260</xdr:colOff>
          <xdr:row>31</xdr:row>
          <xdr:rowOff>7620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25</xdr:row>
          <xdr:rowOff>0</xdr:rowOff>
        </xdr:from>
        <xdr:to>
          <xdr:col>4</xdr:col>
          <xdr:colOff>1684020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25</xdr:row>
          <xdr:rowOff>175260</xdr:rowOff>
        </xdr:from>
        <xdr:to>
          <xdr:col>4</xdr:col>
          <xdr:colOff>1684020</xdr:colOff>
          <xdr:row>25</xdr:row>
          <xdr:rowOff>403860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26</xdr:row>
          <xdr:rowOff>0</xdr:rowOff>
        </xdr:from>
        <xdr:to>
          <xdr:col>4</xdr:col>
          <xdr:colOff>1684020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26</xdr:row>
          <xdr:rowOff>175260</xdr:rowOff>
        </xdr:from>
        <xdr:to>
          <xdr:col>4</xdr:col>
          <xdr:colOff>1684020</xdr:colOff>
          <xdr:row>26</xdr:row>
          <xdr:rowOff>403860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27</xdr:row>
          <xdr:rowOff>0</xdr:rowOff>
        </xdr:from>
        <xdr:to>
          <xdr:col>4</xdr:col>
          <xdr:colOff>1684020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27</xdr:row>
          <xdr:rowOff>182880</xdr:rowOff>
        </xdr:from>
        <xdr:to>
          <xdr:col>4</xdr:col>
          <xdr:colOff>1684020</xdr:colOff>
          <xdr:row>27</xdr:row>
          <xdr:rowOff>411480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830580</xdr:colOff>
          <xdr:row>37</xdr:row>
          <xdr:rowOff>45720</xdr:rowOff>
        </xdr:from>
        <xdr:to>
          <xdr:col>3</xdr:col>
          <xdr:colOff>1173480</xdr:colOff>
          <xdr:row>38</xdr:row>
          <xdr:rowOff>0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24</xdr:row>
          <xdr:rowOff>182880</xdr:rowOff>
        </xdr:from>
        <xdr:to>
          <xdr:col>12</xdr:col>
          <xdr:colOff>670560</xdr:colOff>
          <xdr:row>25</xdr:row>
          <xdr:rowOff>316230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205740</xdr:colOff>
          <xdr:row>22</xdr:row>
          <xdr:rowOff>106680</xdr:rowOff>
        </xdr:from>
        <xdr:to>
          <xdr:col>12</xdr:col>
          <xdr:colOff>670560</xdr:colOff>
          <xdr:row>24</xdr:row>
          <xdr:rowOff>140970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</xdr:colOff>
          <xdr:row>3</xdr:row>
          <xdr:rowOff>0</xdr:rowOff>
        </xdr:from>
        <xdr:to>
          <xdr:col>4</xdr:col>
          <xdr:colOff>487680</xdr:colOff>
          <xdr:row>4</xdr:row>
          <xdr:rowOff>22860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388620</xdr:colOff>
          <xdr:row>3</xdr:row>
          <xdr:rowOff>0</xdr:rowOff>
        </xdr:from>
        <xdr:to>
          <xdr:col>5</xdr:col>
          <xdr:colOff>773430</xdr:colOff>
          <xdr:row>4</xdr:row>
          <xdr:rowOff>22860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62</xdr:row>
          <xdr:rowOff>7620</xdr:rowOff>
        </xdr:from>
        <xdr:to>
          <xdr:col>6</xdr:col>
          <xdr:colOff>1104900</xdr:colOff>
          <xdr:row>64</xdr:row>
          <xdr:rowOff>22860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</xdr:row>
          <xdr:rowOff>0</xdr:rowOff>
        </xdr:from>
        <xdr:to>
          <xdr:col>4</xdr:col>
          <xdr:colOff>495300</xdr:colOff>
          <xdr:row>4</xdr:row>
          <xdr:rowOff>11430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320040</xdr:colOff>
          <xdr:row>3</xdr:row>
          <xdr:rowOff>0</xdr:rowOff>
        </xdr:from>
        <xdr:to>
          <xdr:col>5</xdr:col>
          <xdr:colOff>731520</xdr:colOff>
          <xdr:row>4</xdr:row>
          <xdr:rowOff>11430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</xdr:row>
          <xdr:rowOff>0</xdr:rowOff>
        </xdr:from>
        <xdr:to>
          <xdr:col>4</xdr:col>
          <xdr:colOff>480060</xdr:colOff>
          <xdr:row>4</xdr:row>
          <xdr:rowOff>22860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396240</xdr:colOff>
          <xdr:row>3</xdr:row>
          <xdr:rowOff>0</xdr:rowOff>
        </xdr:from>
        <xdr:to>
          <xdr:col>5</xdr:col>
          <xdr:colOff>784860</xdr:colOff>
          <xdr:row>4</xdr:row>
          <xdr:rowOff>22860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1.xml"/><Relationship Id="rId47" Type="http://schemas.openxmlformats.org/officeDocument/2006/relationships/control" Target="../activeX/activeX24.xml"/><Relationship Id="rId50" Type="http://schemas.openxmlformats.org/officeDocument/2006/relationships/image" Target="../media/image22.emf"/><Relationship Id="rId55" Type="http://schemas.openxmlformats.org/officeDocument/2006/relationships/control" Target="../activeX/activeX28.xml"/><Relationship Id="rId63" Type="http://schemas.openxmlformats.org/officeDocument/2006/relationships/control" Target="../activeX/activeX32.xml"/><Relationship Id="rId68" Type="http://schemas.openxmlformats.org/officeDocument/2006/relationships/image" Target="../media/image31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20.xml"/><Relationship Id="rId45" Type="http://schemas.openxmlformats.org/officeDocument/2006/relationships/control" Target="../activeX/activeX23.xml"/><Relationship Id="rId53" Type="http://schemas.openxmlformats.org/officeDocument/2006/relationships/control" Target="../activeX/activeX27.xml"/><Relationship Id="rId58" Type="http://schemas.openxmlformats.org/officeDocument/2006/relationships/image" Target="../media/image26.emf"/><Relationship Id="rId66" Type="http://schemas.openxmlformats.org/officeDocument/2006/relationships/image" Target="../media/image30.emf"/><Relationship Id="rId5" Type="http://schemas.openxmlformats.org/officeDocument/2006/relationships/image" Target="../media/image1.emf"/><Relationship Id="rId61" Type="http://schemas.openxmlformats.org/officeDocument/2006/relationships/control" Target="../activeX/activeX31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ontrol" Target="../activeX/activeX22.xml"/><Relationship Id="rId48" Type="http://schemas.openxmlformats.org/officeDocument/2006/relationships/image" Target="../media/image21.emf"/><Relationship Id="rId56" Type="http://schemas.openxmlformats.org/officeDocument/2006/relationships/image" Target="../media/image25.emf"/><Relationship Id="rId64" Type="http://schemas.openxmlformats.org/officeDocument/2006/relationships/image" Target="../media/image29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2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image" Target="../media/image20.emf"/><Relationship Id="rId59" Type="http://schemas.openxmlformats.org/officeDocument/2006/relationships/control" Target="../activeX/activeX30.xml"/><Relationship Id="rId67" Type="http://schemas.openxmlformats.org/officeDocument/2006/relationships/control" Target="../activeX/activeX34.xml"/><Relationship Id="rId20" Type="http://schemas.openxmlformats.org/officeDocument/2006/relationships/control" Target="../activeX/activeX9.xml"/><Relationship Id="rId41" Type="http://schemas.openxmlformats.org/officeDocument/2006/relationships/image" Target="../media/image18.emf"/><Relationship Id="rId54" Type="http://schemas.openxmlformats.org/officeDocument/2006/relationships/image" Target="../media/image24.emf"/><Relationship Id="rId62" Type="http://schemas.openxmlformats.org/officeDocument/2006/relationships/image" Target="../media/image28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5.xml"/><Relationship Id="rId57" Type="http://schemas.openxmlformats.org/officeDocument/2006/relationships/control" Target="../activeX/activeX29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image" Target="../media/image19.emf"/><Relationship Id="rId52" Type="http://schemas.openxmlformats.org/officeDocument/2006/relationships/image" Target="../media/image23.emf"/><Relationship Id="rId60" Type="http://schemas.openxmlformats.org/officeDocument/2006/relationships/image" Target="../media/image27.emf"/><Relationship Id="rId65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control" Target="../activeX/activeX1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32.emf"/><Relationship Id="rId4" Type="http://schemas.openxmlformats.org/officeDocument/2006/relationships/control" Target="../activeX/activeX35.xml"/><Relationship Id="rId9" Type="http://schemas.openxmlformats.org/officeDocument/2006/relationships/image" Target="../media/image3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5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7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42"/>
  <sheetViews>
    <sheetView showZeros="0" zoomScale="130" zoomScaleNormal="130" workbookViewId="0">
      <selection activeCell="G15" sqref="G15"/>
    </sheetView>
  </sheetViews>
  <sheetFormatPr baseColWidth="10" defaultRowHeight="12.3" x14ac:dyDescent="0.4"/>
  <cols>
    <col min="3" max="3" width="13.5546875" customWidth="1"/>
    <col min="7" max="7" width="14.109375" customWidth="1"/>
    <col min="10" max="10" width="14.44140625" customWidth="1"/>
  </cols>
  <sheetData>
    <row r="1" spans="1:11" x14ac:dyDescent="0.4">
      <c r="A1" s="87" t="s">
        <v>123</v>
      </c>
    </row>
    <row r="3" spans="1:11" ht="24.9" x14ac:dyDescent="0.8">
      <c r="B3" s="219" t="s">
        <v>14</v>
      </c>
      <c r="C3" s="219"/>
      <c r="D3" s="219"/>
      <c r="E3" s="219"/>
      <c r="F3" s="219"/>
      <c r="G3" s="219"/>
    </row>
    <row r="5" spans="1:11" ht="24.9" x14ac:dyDescent="0.8">
      <c r="A5" s="219" t="s">
        <v>105</v>
      </c>
      <c r="B5" s="219"/>
      <c r="C5" s="219"/>
      <c r="D5" s="219"/>
      <c r="E5" s="219"/>
      <c r="F5" s="219"/>
      <c r="G5" s="219"/>
    </row>
    <row r="7" spans="1:11" ht="17.399999999999999" x14ac:dyDescent="0.55000000000000004">
      <c r="B7" s="220"/>
      <c r="C7" s="220"/>
      <c r="D7" s="220"/>
      <c r="E7" s="220"/>
      <c r="F7" s="220"/>
      <c r="G7" s="220"/>
    </row>
    <row r="8" spans="1:11" x14ac:dyDescent="0.4">
      <c r="B8" t="s">
        <v>75</v>
      </c>
    </row>
    <row r="9" spans="1:11" x14ac:dyDescent="0.4">
      <c r="B9" s="92" t="s">
        <v>104</v>
      </c>
    </row>
    <row r="10" spans="1:11" x14ac:dyDescent="0.4">
      <c r="B10" s="19" t="s">
        <v>77</v>
      </c>
    </row>
    <row r="11" spans="1:11" x14ac:dyDescent="0.4">
      <c r="B11" s="19" t="s">
        <v>76</v>
      </c>
    </row>
    <row r="12" spans="1:11" x14ac:dyDescent="0.4">
      <c r="B12" s="91" t="s">
        <v>84</v>
      </c>
    </row>
    <row r="13" spans="1:11" x14ac:dyDescent="0.4">
      <c r="B13" s="19" t="s">
        <v>85</v>
      </c>
    </row>
    <row r="14" spans="1:11" x14ac:dyDescent="0.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1" x14ac:dyDescent="0.4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6" spans="1:11" x14ac:dyDescent="0.4">
      <c r="A16" s="19"/>
      <c r="B16" s="19"/>
      <c r="C16" s="217"/>
      <c r="D16" s="19"/>
      <c r="E16" s="19"/>
      <c r="F16" s="19"/>
      <c r="G16" s="19"/>
      <c r="H16" s="19"/>
      <c r="I16" s="19"/>
      <c r="J16" s="19"/>
      <c r="K16" s="19"/>
    </row>
    <row r="17" spans="1:11" x14ac:dyDescent="0.4">
      <c r="A17" s="19"/>
      <c r="B17" s="19" t="s">
        <v>110</v>
      </c>
      <c r="C17" s="19"/>
      <c r="D17" s="19"/>
      <c r="E17" s="19"/>
      <c r="F17" s="19"/>
      <c r="G17" s="19"/>
      <c r="H17" s="19"/>
      <c r="I17" s="19"/>
      <c r="J17" s="19"/>
      <c r="K17" s="19"/>
    </row>
    <row r="18" spans="1:11" x14ac:dyDescent="0.4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 x14ac:dyDescent="0.4">
      <c r="A19" s="19"/>
      <c r="B19" s="87" t="s">
        <v>93</v>
      </c>
      <c r="C19" s="87"/>
      <c r="D19" s="171"/>
      <c r="E19" s="89" t="s">
        <v>99</v>
      </c>
      <c r="F19" s="87"/>
      <c r="G19" s="87"/>
      <c r="H19" s="87"/>
      <c r="I19" s="87"/>
      <c r="J19" s="87"/>
      <c r="K19" s="19"/>
    </row>
    <row r="20" spans="1:11" x14ac:dyDescent="0.4">
      <c r="A20" s="19"/>
      <c r="B20" s="87" t="s">
        <v>88</v>
      </c>
      <c r="C20" s="87"/>
      <c r="D20" s="87"/>
      <c r="E20" s="87" t="s">
        <v>89</v>
      </c>
      <c r="F20" s="87" t="s">
        <v>90</v>
      </c>
      <c r="G20" s="87" t="s">
        <v>91</v>
      </c>
      <c r="H20" s="87"/>
      <c r="I20" s="87"/>
      <c r="J20" s="87"/>
      <c r="K20" s="19"/>
    </row>
    <row r="21" spans="1:11" x14ac:dyDescent="0.4">
      <c r="A21" s="19"/>
      <c r="B21" s="87" t="s">
        <v>86</v>
      </c>
      <c r="C21" s="87"/>
      <c r="D21" s="221"/>
      <c r="E21" s="221"/>
      <c r="F21" s="87"/>
      <c r="G21" s="87"/>
      <c r="H21" s="87"/>
      <c r="I21" s="87"/>
      <c r="J21" s="87"/>
      <c r="K21" s="19"/>
    </row>
    <row r="22" spans="1:11" x14ac:dyDescent="0.4">
      <c r="A22" s="19"/>
      <c r="B22" s="87" t="s">
        <v>95</v>
      </c>
      <c r="C22" s="87"/>
      <c r="D22" s="87"/>
      <c r="E22" s="87" t="s">
        <v>96</v>
      </c>
      <c r="F22" s="87"/>
      <c r="G22" s="87"/>
      <c r="H22" s="87"/>
      <c r="I22" s="87"/>
      <c r="J22" s="87"/>
      <c r="K22" s="19"/>
    </row>
    <row r="23" spans="1:11" x14ac:dyDescent="0.4">
      <c r="A23" s="19"/>
      <c r="B23" s="87" t="s">
        <v>27</v>
      </c>
      <c r="C23" s="87"/>
      <c r="D23" s="87"/>
      <c r="E23" s="87" t="s">
        <v>96</v>
      </c>
      <c r="F23" s="87" t="s">
        <v>87</v>
      </c>
      <c r="G23" s="87"/>
      <c r="H23" s="87" t="s">
        <v>97</v>
      </c>
      <c r="I23" s="87"/>
      <c r="J23" s="87">
        <v>0</v>
      </c>
      <c r="K23" s="19"/>
    </row>
    <row r="24" spans="1:11" x14ac:dyDescent="0.4">
      <c r="A24" s="19"/>
      <c r="B24" s="87" t="s">
        <v>29</v>
      </c>
      <c r="C24" s="87"/>
      <c r="D24" s="87"/>
      <c r="E24" s="87" t="s">
        <v>96</v>
      </c>
      <c r="F24" s="87" t="s">
        <v>87</v>
      </c>
      <c r="G24" s="87"/>
      <c r="H24" s="87" t="s">
        <v>97</v>
      </c>
      <c r="I24" s="87"/>
      <c r="J24" s="87">
        <v>0</v>
      </c>
      <c r="K24" s="19"/>
    </row>
    <row r="25" spans="1:11" x14ac:dyDescent="0.4">
      <c r="A25" s="19"/>
      <c r="B25" s="87" t="s">
        <v>31</v>
      </c>
      <c r="C25" s="87"/>
      <c r="D25" s="87"/>
      <c r="E25" s="87" t="s">
        <v>96</v>
      </c>
      <c r="F25" s="87" t="s">
        <v>87</v>
      </c>
      <c r="G25" s="87"/>
      <c r="H25" s="87" t="s">
        <v>97</v>
      </c>
      <c r="I25" s="87" t="s">
        <v>92</v>
      </c>
      <c r="J25" s="87"/>
      <c r="K25" s="19"/>
    </row>
    <row r="26" spans="1:11" x14ac:dyDescent="0.4">
      <c r="A26" s="19"/>
      <c r="B26" s="87" t="s">
        <v>43</v>
      </c>
      <c r="C26" s="87"/>
      <c r="D26" s="87"/>
      <c r="E26" s="87" t="s">
        <v>96</v>
      </c>
      <c r="F26" s="87" t="s">
        <v>87</v>
      </c>
      <c r="G26" s="87"/>
      <c r="H26" s="87" t="s">
        <v>97</v>
      </c>
      <c r="I26" s="87"/>
      <c r="J26" s="87"/>
      <c r="K26" s="19"/>
    </row>
    <row r="27" spans="1:11" x14ac:dyDescent="0.4">
      <c r="A27" s="19"/>
      <c r="B27" s="87" t="s">
        <v>33</v>
      </c>
      <c r="C27" s="87"/>
      <c r="D27" s="87"/>
      <c r="E27" s="87" t="s">
        <v>96</v>
      </c>
      <c r="F27" s="87"/>
      <c r="G27" s="87"/>
      <c r="H27" s="87"/>
      <c r="I27" s="87"/>
      <c r="J27" s="87"/>
      <c r="K27" s="19"/>
    </row>
    <row r="28" spans="1:11" x14ac:dyDescent="0.4">
      <c r="A28" s="19"/>
      <c r="B28" s="87" t="s">
        <v>100</v>
      </c>
      <c r="C28" s="87"/>
      <c r="D28" s="87"/>
      <c r="E28" s="87" t="s">
        <v>96</v>
      </c>
      <c r="F28" s="87" t="s">
        <v>87</v>
      </c>
      <c r="G28" s="87"/>
      <c r="H28" s="87" t="s">
        <v>97</v>
      </c>
      <c r="I28" s="87"/>
      <c r="J28" s="87"/>
      <c r="K28" s="19"/>
    </row>
    <row r="29" spans="1:11" x14ac:dyDescent="0.4">
      <c r="A29" s="19"/>
      <c r="B29" s="87" t="s">
        <v>94</v>
      </c>
      <c r="C29" s="87"/>
      <c r="D29" s="221"/>
      <c r="E29" s="221"/>
      <c r="F29" s="221"/>
      <c r="G29" s="221"/>
      <c r="H29" s="87"/>
      <c r="I29" s="87"/>
      <c r="J29" s="87"/>
      <c r="K29" s="19"/>
    </row>
    <row r="30" spans="1:11" x14ac:dyDescent="0.4">
      <c r="A30" s="19"/>
      <c r="B30" s="87" t="s">
        <v>56</v>
      </c>
      <c r="C30" s="87"/>
      <c r="D30" s="201"/>
      <c r="E30" s="87"/>
      <c r="F30" s="89" t="s">
        <v>98</v>
      </c>
      <c r="G30" s="87"/>
      <c r="H30" s="87"/>
      <c r="I30" s="87"/>
      <c r="J30" s="87"/>
      <c r="K30" s="19"/>
    </row>
    <row r="31" spans="1:11" x14ac:dyDescent="0.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4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spans="1:11" x14ac:dyDescent="0.4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 x14ac:dyDescent="0.4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1:1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x14ac:dyDescent="0.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1" x14ac:dyDescent="0.4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 x14ac:dyDescent="0.4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1:11" x14ac:dyDescent="0.4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x14ac:dyDescent="0.4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 x14ac:dyDescent="0.4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 x14ac:dyDescent="0.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</row>
  </sheetData>
  <sheetProtection algorithmName="SHA-512" hashValue="39dWlZGPmUAIwEGmPEy/0gPRkuwduJ4FWMsI8k0r/t4iEQMlCHPAuO57DunqoAT1312n2GHULO/hX1HwscCKhg==" saltValue="Kr89dkgZ7px70Hkj6P/LUQ==" spinCount="100000" sheet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55"/>
  <sheetViews>
    <sheetView showZeros="0" tabSelected="1" topLeftCell="B5" zoomScale="98" zoomScaleNormal="145" workbookViewId="0">
      <selection activeCell="E19" sqref="E19"/>
    </sheetView>
  </sheetViews>
  <sheetFormatPr baseColWidth="10" defaultRowHeight="12.3" x14ac:dyDescent="0.4"/>
  <cols>
    <col min="1" max="1" width="9.88671875" hidden="1" customWidth="1"/>
    <col min="2" max="2" width="8.6640625" customWidth="1"/>
    <col min="3" max="3" width="15" customWidth="1"/>
    <col min="4" max="4" width="17.5546875" customWidth="1"/>
    <col min="5" max="5" width="25" customWidth="1"/>
    <col min="6" max="6" width="18.44140625" customWidth="1"/>
    <col min="7" max="7" width="2.6640625" customWidth="1"/>
  </cols>
  <sheetData>
    <row r="1" spans="1:14" ht="12.6" hidden="1" thickBot="1" x14ac:dyDescent="0.45"/>
    <row r="2" spans="1:14" ht="14.1" hidden="1" thickBot="1" x14ac:dyDescent="0.5">
      <c r="F2" s="18" t="s">
        <v>15</v>
      </c>
    </row>
    <row r="3" spans="1:14" ht="12.6" hidden="1" thickBot="1" x14ac:dyDescent="0.45"/>
    <row r="4" spans="1:14" ht="12.6" hidden="1" thickBot="1" x14ac:dyDescent="0.45"/>
    <row r="5" spans="1:14" ht="9" customHeight="1" thickTop="1" x14ac:dyDescent="0.4">
      <c r="A5" s="111"/>
      <c r="B5" s="5"/>
      <c r="C5" s="2"/>
      <c r="D5" s="2"/>
      <c r="E5" s="2"/>
      <c r="F5" s="2"/>
      <c r="G5" s="3"/>
    </row>
    <row r="6" spans="1:14" ht="32.700000000000003" x14ac:dyDescent="1.05">
      <c r="A6" s="7"/>
      <c r="B6" s="224" t="s">
        <v>11</v>
      </c>
      <c r="C6" s="225"/>
      <c r="D6" s="225"/>
      <c r="E6" s="225"/>
      <c r="F6" s="225"/>
      <c r="G6" s="226"/>
      <c r="H6" s="110"/>
    </row>
    <row r="7" spans="1:14" ht="15" x14ac:dyDescent="0.5">
      <c r="A7" s="112"/>
      <c r="B7" s="6"/>
      <c r="G7" s="7"/>
      <c r="L7" s="170"/>
      <c r="M7" s="87"/>
    </row>
    <row r="8" spans="1:14" ht="15.75" customHeight="1" x14ac:dyDescent="0.5">
      <c r="A8" s="112"/>
      <c r="B8" s="117"/>
      <c r="C8" s="9" t="s">
        <v>23</v>
      </c>
      <c r="D8" s="28"/>
      <c r="E8" s="329" t="s">
        <v>118</v>
      </c>
      <c r="F8" s="330"/>
      <c r="G8" s="7"/>
      <c r="L8" s="169"/>
      <c r="M8" s="89" t="s">
        <v>62</v>
      </c>
    </row>
    <row r="9" spans="1:14" ht="15.75" customHeight="1" x14ac:dyDescent="0.5">
      <c r="A9" s="112"/>
      <c r="B9" s="117"/>
      <c r="C9" s="9"/>
      <c r="D9" s="28"/>
      <c r="E9" s="330"/>
      <c r="F9" s="330"/>
      <c r="G9" s="7"/>
      <c r="L9" s="169"/>
      <c r="M9" s="87"/>
    </row>
    <row r="10" spans="1:14" ht="9" customHeight="1" x14ac:dyDescent="0.5">
      <c r="A10" s="112"/>
      <c r="B10" s="117"/>
      <c r="C10" s="9"/>
      <c r="D10" s="28"/>
      <c r="E10" s="106"/>
      <c r="F10" s="107"/>
      <c r="G10" s="7"/>
      <c r="L10" s="169"/>
      <c r="M10" s="87" t="s">
        <v>63</v>
      </c>
    </row>
    <row r="11" spans="1:14" ht="15.75" customHeight="1" x14ac:dyDescent="0.5">
      <c r="A11" s="112"/>
      <c r="B11" s="117"/>
      <c r="C11" s="9" t="s">
        <v>56</v>
      </c>
      <c r="D11" s="28"/>
      <c r="E11" s="331">
        <v>46204</v>
      </c>
      <c r="F11" s="28"/>
      <c r="G11" s="7"/>
      <c r="L11" s="170"/>
      <c r="M11" s="87"/>
    </row>
    <row r="12" spans="1:14" ht="9" customHeight="1" x14ac:dyDescent="0.5">
      <c r="A12" s="112"/>
      <c r="B12" s="117"/>
      <c r="C12" s="29"/>
      <c r="D12" s="28"/>
      <c r="E12" s="28"/>
      <c r="F12" s="28"/>
      <c r="G12" s="7"/>
      <c r="M12" s="87"/>
    </row>
    <row r="13" spans="1:14" ht="18" customHeight="1" x14ac:dyDescent="0.4">
      <c r="A13" s="112"/>
      <c r="B13" s="6"/>
      <c r="E13" s="28"/>
      <c r="G13" s="7"/>
      <c r="M13" s="87"/>
      <c r="N13" s="73"/>
    </row>
    <row r="14" spans="1:14" ht="18" customHeight="1" x14ac:dyDescent="0.4">
      <c r="A14" s="112"/>
      <c r="B14" s="6"/>
      <c r="G14" s="7"/>
      <c r="L14" s="73"/>
      <c r="M14" s="73"/>
      <c r="N14" s="73"/>
    </row>
    <row r="15" spans="1:14" ht="18" customHeight="1" x14ac:dyDescent="0.4">
      <c r="A15" s="112"/>
      <c r="B15" s="6"/>
      <c r="G15" s="7"/>
      <c r="L15" s="73"/>
      <c r="M15" s="73"/>
      <c r="N15" s="73"/>
    </row>
    <row r="16" spans="1:14" ht="9" customHeight="1" x14ac:dyDescent="0.4">
      <c r="A16" s="112"/>
      <c r="B16" s="6"/>
      <c r="G16" s="7"/>
      <c r="L16" s="73"/>
      <c r="M16" s="73"/>
      <c r="N16" s="73"/>
    </row>
    <row r="17" spans="1:14" ht="18" customHeight="1" x14ac:dyDescent="0.5">
      <c r="A17" s="112"/>
      <c r="B17" s="6"/>
      <c r="C17" s="176" t="s">
        <v>101</v>
      </c>
      <c r="D17" s="9"/>
      <c r="E17" s="332" t="s">
        <v>119</v>
      </c>
      <c r="G17" s="7"/>
      <c r="L17" s="87">
        <v>1</v>
      </c>
      <c r="M17" s="88" t="s">
        <v>64</v>
      </c>
      <c r="N17" s="87"/>
    </row>
    <row r="18" spans="1:14" ht="9" customHeight="1" x14ac:dyDescent="0.45">
      <c r="A18" s="112"/>
      <c r="B18" s="6"/>
      <c r="C18" s="176"/>
      <c r="E18" s="20"/>
      <c r="G18" s="7"/>
    </row>
    <row r="19" spans="1:14" ht="18" customHeight="1" x14ac:dyDescent="0.5">
      <c r="A19" s="112"/>
      <c r="B19" s="6"/>
      <c r="C19" s="176" t="s">
        <v>103</v>
      </c>
      <c r="D19" s="9"/>
      <c r="E19" s="218"/>
      <c r="G19" s="7"/>
    </row>
    <row r="20" spans="1:14" ht="9" customHeight="1" x14ac:dyDescent="0.4">
      <c r="A20" s="112"/>
      <c r="B20" s="118"/>
      <c r="G20" s="7"/>
    </row>
    <row r="21" spans="1:14" ht="18" customHeight="1" x14ac:dyDescent="0.5">
      <c r="A21" s="113"/>
      <c r="B21" s="118"/>
      <c r="C21" s="9" t="s">
        <v>41</v>
      </c>
      <c r="G21" s="7"/>
    </row>
    <row r="22" spans="1:14" ht="9" customHeight="1" x14ac:dyDescent="0.5">
      <c r="A22" s="113"/>
      <c r="B22" s="118"/>
      <c r="C22" s="9"/>
      <c r="G22" s="7"/>
    </row>
    <row r="23" spans="1:14" ht="18" customHeight="1" x14ac:dyDescent="0.5">
      <c r="A23" s="113"/>
      <c r="B23" s="119" t="s">
        <v>67</v>
      </c>
      <c r="D23" s="8"/>
      <c r="F23" s="21" t="s">
        <v>21</v>
      </c>
      <c r="G23" s="7"/>
    </row>
    <row r="24" spans="1:14" ht="26.25" customHeight="1" x14ac:dyDescent="0.5">
      <c r="A24" s="113"/>
      <c r="B24" s="120"/>
      <c r="C24" s="9"/>
      <c r="D24" s="9"/>
      <c r="E24" s="9"/>
      <c r="G24" s="7"/>
    </row>
    <row r="25" spans="1:14" ht="36" customHeight="1" x14ac:dyDescent="0.5">
      <c r="A25" s="114" t="b">
        <v>0</v>
      </c>
      <c r="B25" s="121"/>
      <c r="C25" s="22" t="s">
        <v>25</v>
      </c>
      <c r="D25" s="22" t="s">
        <v>24</v>
      </c>
      <c r="F25" s="10">
        <f>IF(A25,'Preisblatt 1 - 2'!F61,0)</f>
        <v>0</v>
      </c>
      <c r="G25" s="7"/>
    </row>
    <row r="26" spans="1:14" ht="36" customHeight="1" x14ac:dyDescent="0.5">
      <c r="A26" s="114" t="b">
        <v>1</v>
      </c>
      <c r="B26" s="121"/>
      <c r="C26" s="22" t="s">
        <v>26</v>
      </c>
      <c r="D26" s="22" t="s">
        <v>27</v>
      </c>
      <c r="F26" s="10">
        <f>IF( A26,'Preisblatt 1a'!F61,0)</f>
        <v>0</v>
      </c>
      <c r="G26" s="7"/>
    </row>
    <row r="27" spans="1:14" ht="36" customHeight="1" x14ac:dyDescent="0.5">
      <c r="A27" s="114" t="b">
        <v>0</v>
      </c>
      <c r="B27" s="121"/>
      <c r="C27" s="22" t="s">
        <v>28</v>
      </c>
      <c r="D27" s="22" t="s">
        <v>29</v>
      </c>
      <c r="F27" s="10">
        <f>IF(A27,'Preisblatt 1b'!F61,0)</f>
        <v>0</v>
      </c>
      <c r="G27" s="7"/>
    </row>
    <row r="28" spans="1:14" ht="36" customHeight="1" x14ac:dyDescent="0.5">
      <c r="A28" s="114" t="b">
        <v>1</v>
      </c>
      <c r="B28" s="121"/>
      <c r="C28" s="22" t="s">
        <v>30</v>
      </c>
      <c r="D28" s="22" t="s">
        <v>31</v>
      </c>
      <c r="F28" s="10">
        <f>IF(A28,'Preisblatt 1c'!F61,0)</f>
        <v>0</v>
      </c>
      <c r="G28" s="7"/>
    </row>
    <row r="29" spans="1:14" ht="9" customHeight="1" x14ac:dyDescent="0.5">
      <c r="A29" s="114"/>
      <c r="B29" s="121"/>
      <c r="C29" s="9"/>
      <c r="D29" s="9"/>
      <c r="G29" s="7"/>
    </row>
    <row r="30" spans="1:14" ht="18" customHeight="1" x14ac:dyDescent="0.5">
      <c r="A30" s="114" t="b">
        <v>0</v>
      </c>
      <c r="B30" s="121"/>
      <c r="C30" s="9" t="s">
        <v>32</v>
      </c>
      <c r="D30" s="9" t="s">
        <v>43</v>
      </c>
      <c r="F30" s="102">
        <f>IF(A31,'Preisblatt 2'!D61,0)</f>
        <v>0</v>
      </c>
      <c r="G30" s="7"/>
    </row>
    <row r="31" spans="1:14" ht="18" customHeight="1" x14ac:dyDescent="0.5">
      <c r="A31" s="114" t="b">
        <v>1</v>
      </c>
      <c r="B31" s="121"/>
      <c r="C31" s="22"/>
      <c r="G31" s="7"/>
    </row>
    <row r="32" spans="1:14" ht="18" customHeight="1" x14ac:dyDescent="0.5">
      <c r="A32" s="114" t="b">
        <v>0</v>
      </c>
      <c r="B32" s="121"/>
      <c r="C32" s="222" t="s">
        <v>12</v>
      </c>
      <c r="D32" s="9" t="s">
        <v>33</v>
      </c>
      <c r="F32" s="12" t="s">
        <v>13</v>
      </c>
      <c r="G32" s="7"/>
    </row>
    <row r="33" spans="1:14" ht="9" customHeight="1" x14ac:dyDescent="0.4">
      <c r="A33" s="114"/>
      <c r="B33" s="122"/>
      <c r="C33" s="222"/>
      <c r="F33" s="24"/>
      <c r="G33" s="7"/>
    </row>
    <row r="34" spans="1:14" ht="18" customHeight="1" x14ac:dyDescent="0.5">
      <c r="A34" s="114" t="b">
        <v>0</v>
      </c>
      <c r="B34" s="122"/>
      <c r="C34" s="9" t="s">
        <v>42</v>
      </c>
      <c r="D34" s="9" t="s">
        <v>65</v>
      </c>
      <c r="F34" s="102">
        <f>IF(A35,'Preisblatt 4'!F39,0)</f>
        <v>0</v>
      </c>
      <c r="G34" s="7"/>
    </row>
    <row r="35" spans="1:14" ht="18" customHeight="1" x14ac:dyDescent="0.5">
      <c r="A35" s="114" t="b">
        <v>1</v>
      </c>
      <c r="B35" s="122"/>
      <c r="C35" s="9"/>
      <c r="D35" s="9" t="s">
        <v>66</v>
      </c>
      <c r="F35" s="24"/>
      <c r="G35" s="7"/>
    </row>
    <row r="36" spans="1:14" ht="18" customHeight="1" x14ac:dyDescent="0.5">
      <c r="A36" s="114" t="b">
        <v>0</v>
      </c>
      <c r="B36" s="122"/>
      <c r="C36" s="9" t="s">
        <v>44</v>
      </c>
      <c r="D36" s="9" t="s">
        <v>79</v>
      </c>
      <c r="F36" s="23" t="s">
        <v>71</v>
      </c>
      <c r="G36" s="7"/>
    </row>
    <row r="37" spans="1:14" ht="18" customHeight="1" x14ac:dyDescent="0.4">
      <c r="A37" s="115"/>
      <c r="B37" s="122"/>
      <c r="E37" s="11"/>
      <c r="G37" s="7"/>
    </row>
    <row r="38" spans="1:14" ht="18" customHeight="1" x14ac:dyDescent="0.5">
      <c r="A38" s="115"/>
      <c r="B38" s="123" t="s">
        <v>10</v>
      </c>
      <c r="C38" s="9" t="s">
        <v>45</v>
      </c>
      <c r="G38" s="7"/>
    </row>
    <row r="39" spans="1:14" ht="9" customHeight="1" thickBot="1" x14ac:dyDescent="0.55000000000000004">
      <c r="A39" s="113"/>
      <c r="B39" s="124"/>
      <c r="C39" s="9"/>
      <c r="G39" s="7"/>
    </row>
    <row r="40" spans="1:14" ht="18" customHeight="1" x14ac:dyDescent="0.5">
      <c r="A40" s="113"/>
      <c r="B40" s="125" t="s">
        <v>81</v>
      </c>
      <c r="C40" s="9"/>
      <c r="D40" s="8"/>
      <c r="E40" s="80"/>
      <c r="F40" s="81">
        <f>F25+F26+F27+F28+F34+F30</f>
        <v>0</v>
      </c>
      <c r="G40" s="7"/>
    </row>
    <row r="41" spans="1:14" ht="18" customHeight="1" thickBot="1" x14ac:dyDescent="0.55000000000000004">
      <c r="A41" s="112"/>
      <c r="B41" s="126" t="s">
        <v>82</v>
      </c>
      <c r="C41" s="9"/>
      <c r="D41" s="9"/>
      <c r="E41" s="105">
        <v>0.19</v>
      </c>
      <c r="F41" s="30">
        <f>F40*E41</f>
        <v>0</v>
      </c>
      <c r="G41" s="7"/>
      <c r="H41" s="19"/>
    </row>
    <row r="42" spans="1:14" ht="15.3" thickBot="1" x14ac:dyDescent="0.55000000000000004">
      <c r="A42" s="113"/>
      <c r="B42" s="125" t="s">
        <v>83</v>
      </c>
      <c r="C42" s="9"/>
      <c r="D42" s="9"/>
      <c r="E42" s="9"/>
      <c r="F42" s="206">
        <f>F40*(1+E41)</f>
        <v>0</v>
      </c>
      <c r="G42" s="7"/>
    </row>
    <row r="43" spans="1:14" ht="9" customHeight="1" thickTop="1" x14ac:dyDescent="0.4">
      <c r="A43" s="113"/>
      <c r="B43" s="6"/>
      <c r="G43" s="7"/>
      <c r="H43" s="19"/>
    </row>
    <row r="44" spans="1:14" ht="18" x14ac:dyDescent="0.75">
      <c r="A44" s="115">
        <v>1</v>
      </c>
      <c r="B44" s="126" t="s">
        <v>73</v>
      </c>
      <c r="D44" s="14"/>
      <c r="E44" s="223" t="s">
        <v>72</v>
      </c>
      <c r="F44" s="85"/>
      <c r="G44" s="7"/>
      <c r="I44" s="19"/>
      <c r="J44" s="9"/>
      <c r="N44" s="83"/>
    </row>
    <row r="45" spans="1:14" ht="18" x14ac:dyDescent="0.75">
      <c r="A45" s="115"/>
      <c r="B45" s="126" t="s">
        <v>74</v>
      </c>
      <c r="D45" s="14"/>
      <c r="E45" s="223"/>
      <c r="F45" s="86">
        <f>1-AllgAnteil</f>
        <v>1</v>
      </c>
      <c r="G45" s="7"/>
      <c r="I45" s="19"/>
      <c r="J45" s="9"/>
      <c r="N45" s="83"/>
    </row>
    <row r="46" spans="1:14" ht="18" customHeight="1" x14ac:dyDescent="0.5">
      <c r="A46" s="112"/>
      <c r="B46" s="126" t="s">
        <v>68</v>
      </c>
      <c r="E46" s="84"/>
      <c r="F46" s="90"/>
      <c r="G46" s="7"/>
      <c r="I46" s="19"/>
      <c r="J46" s="9"/>
      <c r="N46" s="83"/>
    </row>
    <row r="47" spans="1:14" ht="18" customHeight="1" x14ac:dyDescent="0.75">
      <c r="A47" s="112"/>
      <c r="B47" s="126" t="s">
        <v>69</v>
      </c>
      <c r="D47" s="82"/>
      <c r="F47" s="108"/>
      <c r="G47" s="7"/>
    </row>
    <row r="48" spans="1:14" ht="9" customHeight="1" x14ac:dyDescent="0.5">
      <c r="A48" s="112"/>
      <c r="B48" s="126"/>
      <c r="D48" s="78"/>
      <c r="F48" s="77"/>
      <c r="G48" s="7"/>
    </row>
    <row r="49" spans="1:7" ht="15" x14ac:dyDescent="0.5">
      <c r="A49" s="112"/>
      <c r="B49" s="172" t="s">
        <v>70</v>
      </c>
      <c r="C49" s="173"/>
      <c r="D49" s="174"/>
      <c r="E49" s="174"/>
      <c r="F49" s="209">
        <v>0</v>
      </c>
      <c r="G49" s="175"/>
    </row>
    <row r="50" spans="1:7" ht="7.5" customHeight="1" thickBot="1" x14ac:dyDescent="0.45">
      <c r="A50" s="116"/>
      <c r="B50" s="17"/>
      <c r="C50" s="26"/>
      <c r="D50" s="26"/>
      <c r="E50" s="26"/>
      <c r="F50" s="26"/>
      <c r="G50" s="27"/>
    </row>
    <row r="51" spans="1:7" ht="12.6" thickTop="1" x14ac:dyDescent="0.4"/>
    <row r="52" spans="1:7" ht="37.5" customHeight="1" x14ac:dyDescent="0.4"/>
    <row r="54" spans="1:7" ht="45.75" customHeight="1" x14ac:dyDescent="0.4"/>
    <row r="55" spans="1:7" ht="12.75" customHeight="1" x14ac:dyDescent="0.4"/>
  </sheetData>
  <sheetProtection algorithmName="SHA-512" hashValue="eV3CsRhgxmLCyECnLiHmTy0dcDlJ3uV6DJGiXMd5ctkMxphd4PyLspsSwCd9xLxruDJcWCufKH8WB6m/I7QViA==" saltValue="HQ/y5ai4b6sfitRsYa+yLQ==" spinCount="100000" sheet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48" r:id="rId4" name="CB5">
          <controlPr defaultSize="0" autoLine="0" r:id="rId5">
            <anchor moveWithCells="1">
              <from>
                <xdr:col>10</xdr:col>
                <xdr:colOff>205740</xdr:colOff>
                <xdr:row>22</xdr:row>
                <xdr:rowOff>106680</xdr:rowOff>
              </from>
              <to>
                <xdr:col>12</xdr:col>
                <xdr:colOff>670560</xdr:colOff>
                <xdr:row>24</xdr:row>
                <xdr:rowOff>140970</xdr:rowOff>
              </to>
            </anchor>
          </controlPr>
        </control>
      </mc:Choice>
      <mc:Fallback>
        <control shapeId="3548" r:id="rId4" name="CB5"/>
      </mc:Fallback>
    </mc:AlternateContent>
    <mc:AlternateContent xmlns:mc="http://schemas.openxmlformats.org/markup-compatibility/2006">
      <mc:Choice Requires="x14">
        <control shapeId="3547" r:id="rId6" name="CB9">
          <controlPr defaultSize="0" autoLine="0" r:id="rId7">
            <anchor moveWithCells="1">
              <from>
                <xdr:col>10</xdr:col>
                <xdr:colOff>205740</xdr:colOff>
                <xdr:row>24</xdr:row>
                <xdr:rowOff>182880</xdr:rowOff>
              </from>
              <to>
                <xdr:col>12</xdr:col>
                <xdr:colOff>670560</xdr:colOff>
                <xdr:row>25</xdr:row>
                <xdr:rowOff>316230</xdr:rowOff>
              </to>
            </anchor>
          </controlPr>
        </control>
      </mc:Choice>
      <mc:Fallback>
        <control shapeId="3547" r:id="rId6" name="CB9"/>
      </mc:Fallback>
    </mc:AlternateContent>
    <mc:AlternateContent xmlns:mc="http://schemas.openxmlformats.org/markup-compatibility/2006">
      <mc:Choice Requires="x14">
        <control shapeId="3546" r:id="rId8" name="CheckBox10">
          <controlPr locked="0" defaultSize="0" disabled="1" autoLine="0" linkedCell="A38" r:id="rId9">
            <anchor moveWithCells="1">
              <from>
                <xdr:col>3</xdr:col>
                <xdr:colOff>830580</xdr:colOff>
                <xdr:row>37</xdr:row>
                <xdr:rowOff>45720</xdr:rowOff>
              </from>
              <to>
                <xdr:col>3</xdr:col>
                <xdr:colOff>1173480</xdr:colOff>
                <xdr:row>38</xdr:row>
                <xdr:rowOff>0</xdr:rowOff>
              </to>
            </anchor>
          </controlPr>
        </control>
      </mc:Choice>
      <mc:Fallback>
        <control shapeId="3546" r:id="rId8" name="CheckBox10"/>
      </mc:Fallback>
    </mc:AlternateContent>
    <mc:AlternateContent xmlns:mc="http://schemas.openxmlformats.org/markup-compatibility/2006">
      <mc:Choice Requires="x14">
        <control shapeId="3545" r:id="rId10" name="OB12c">
          <controlPr locked="0" defaultSize="0" disabled="1" autoLine="0" r:id="rId11">
            <anchor moveWithCells="1">
              <from>
                <xdr:col>4</xdr:col>
                <xdr:colOff>7620</xdr:colOff>
                <xdr:row>27</xdr:row>
                <xdr:rowOff>182880</xdr:rowOff>
              </from>
              <to>
                <xdr:col>4</xdr:col>
                <xdr:colOff>1684020</xdr:colOff>
                <xdr:row>27</xdr:row>
                <xdr:rowOff>411480</xdr:rowOff>
              </to>
            </anchor>
          </controlPr>
        </control>
      </mc:Choice>
      <mc:Fallback>
        <control shapeId="3545" r:id="rId10" name="OB12c"/>
      </mc:Fallback>
    </mc:AlternateContent>
    <mc:AlternateContent xmlns:mc="http://schemas.openxmlformats.org/markup-compatibility/2006">
      <mc:Choice Requires="x14">
        <control shapeId="3544" r:id="rId12" name="OB11c">
          <controlPr locked="0" defaultSize="0" disabled="1" autoLine="0" linkedCell="A28" r:id="rId13">
            <anchor moveWithCells="1">
              <from>
                <xdr:col>4</xdr:col>
                <xdr:colOff>7620</xdr:colOff>
                <xdr:row>27</xdr:row>
                <xdr:rowOff>0</xdr:rowOff>
              </from>
              <to>
                <xdr:col>4</xdr:col>
                <xdr:colOff>1684020</xdr:colOff>
                <xdr:row>27</xdr:row>
                <xdr:rowOff>228600</xdr:rowOff>
              </to>
            </anchor>
          </controlPr>
        </control>
      </mc:Choice>
      <mc:Fallback>
        <control shapeId="3544" r:id="rId12" name="OB11c"/>
      </mc:Fallback>
    </mc:AlternateContent>
    <mc:AlternateContent xmlns:mc="http://schemas.openxmlformats.org/markup-compatibility/2006">
      <mc:Choice Requires="x14">
        <control shapeId="3543" r:id="rId14" name="OB12b">
          <controlPr locked="0" defaultSize="0" disabled="1" autoLine="0" r:id="rId15">
            <anchor moveWithCells="1">
              <from>
                <xdr:col>4</xdr:col>
                <xdr:colOff>7620</xdr:colOff>
                <xdr:row>26</xdr:row>
                <xdr:rowOff>175260</xdr:rowOff>
              </from>
              <to>
                <xdr:col>4</xdr:col>
                <xdr:colOff>1684020</xdr:colOff>
                <xdr:row>26</xdr:row>
                <xdr:rowOff>403860</xdr:rowOff>
              </to>
            </anchor>
          </controlPr>
        </control>
      </mc:Choice>
      <mc:Fallback>
        <control shapeId="3543" r:id="rId14" name="OB12b"/>
      </mc:Fallback>
    </mc:AlternateContent>
    <mc:AlternateContent xmlns:mc="http://schemas.openxmlformats.org/markup-compatibility/2006">
      <mc:Choice Requires="x14">
        <control shapeId="3542" r:id="rId16" name="OB11b">
          <controlPr locked="0" defaultSize="0" disabled="1" autoLine="0" linkedCell="A27" r:id="rId17">
            <anchor moveWithCells="1">
              <from>
                <xdr:col>4</xdr:col>
                <xdr:colOff>7620</xdr:colOff>
                <xdr:row>26</xdr:row>
                <xdr:rowOff>0</xdr:rowOff>
              </from>
              <to>
                <xdr:col>4</xdr:col>
                <xdr:colOff>1684020</xdr:colOff>
                <xdr:row>26</xdr:row>
                <xdr:rowOff>228600</xdr:rowOff>
              </to>
            </anchor>
          </controlPr>
        </control>
      </mc:Choice>
      <mc:Fallback>
        <control shapeId="3542" r:id="rId16" name="OB11b"/>
      </mc:Fallback>
    </mc:AlternateContent>
    <mc:AlternateContent xmlns:mc="http://schemas.openxmlformats.org/markup-compatibility/2006">
      <mc:Choice Requires="x14">
        <control shapeId="3541" r:id="rId18" name="OB12a">
          <controlPr locked="0" defaultSize="0" disabled="1" autoLine="0" r:id="rId19">
            <anchor moveWithCells="1">
              <from>
                <xdr:col>4</xdr:col>
                <xdr:colOff>7620</xdr:colOff>
                <xdr:row>25</xdr:row>
                <xdr:rowOff>175260</xdr:rowOff>
              </from>
              <to>
                <xdr:col>4</xdr:col>
                <xdr:colOff>1684020</xdr:colOff>
                <xdr:row>25</xdr:row>
                <xdr:rowOff>403860</xdr:rowOff>
              </to>
            </anchor>
          </controlPr>
        </control>
      </mc:Choice>
      <mc:Fallback>
        <control shapeId="3541" r:id="rId18" name="OB12a"/>
      </mc:Fallback>
    </mc:AlternateContent>
    <mc:AlternateContent xmlns:mc="http://schemas.openxmlformats.org/markup-compatibility/2006">
      <mc:Choice Requires="x14">
        <control shapeId="3540" r:id="rId20" name="OB11a">
          <controlPr locked="0" defaultSize="0" disabled="1" autoLine="0" linkedCell="A26" r:id="rId21">
            <anchor moveWithCells="1">
              <from>
                <xdr:col>4</xdr:col>
                <xdr:colOff>7620</xdr:colOff>
                <xdr:row>25</xdr:row>
                <xdr:rowOff>0</xdr:rowOff>
              </from>
              <to>
                <xdr:col>4</xdr:col>
                <xdr:colOff>1684020</xdr:colOff>
                <xdr:row>25</xdr:row>
                <xdr:rowOff>228600</xdr:rowOff>
              </to>
            </anchor>
          </controlPr>
        </control>
      </mc:Choice>
      <mc:Fallback>
        <control shapeId="3540" r:id="rId20" name="OB11a"/>
      </mc:Fallback>
    </mc:AlternateContent>
    <mc:AlternateContent xmlns:mc="http://schemas.openxmlformats.org/markup-compatibility/2006">
      <mc:Choice Requires="x14">
        <control shapeId="3539" r:id="rId22" name="OB22">
          <controlPr locked="0" defaultSize="0" disabled="1" autoLine="0" r:id="rId23">
            <anchor moveWithCells="1">
              <from>
                <xdr:col>4</xdr:col>
                <xdr:colOff>22860</xdr:colOff>
                <xdr:row>30</xdr:row>
                <xdr:rowOff>7620</xdr:rowOff>
              </from>
              <to>
                <xdr:col>4</xdr:col>
                <xdr:colOff>1699260</xdr:colOff>
                <xdr:row>31</xdr:row>
                <xdr:rowOff>7620</xdr:rowOff>
              </to>
            </anchor>
          </controlPr>
        </control>
      </mc:Choice>
      <mc:Fallback>
        <control shapeId="3539" r:id="rId22" name="OB22"/>
      </mc:Fallback>
    </mc:AlternateContent>
    <mc:AlternateContent xmlns:mc="http://schemas.openxmlformats.org/markup-compatibility/2006">
      <mc:Choice Requires="x14">
        <control shapeId="3538" r:id="rId24" name="OB21">
          <controlPr locked="0" defaultSize="0" disabled="1" autoLine="0" linkedCell="A31" r:id="rId25">
            <anchor moveWithCells="1">
              <from>
                <xdr:col>4</xdr:col>
                <xdr:colOff>22860</xdr:colOff>
                <xdr:row>29</xdr:row>
                <xdr:rowOff>15240</xdr:rowOff>
              </from>
              <to>
                <xdr:col>4</xdr:col>
                <xdr:colOff>1699260</xdr:colOff>
                <xdr:row>30</xdr:row>
                <xdr:rowOff>15240</xdr:rowOff>
              </to>
            </anchor>
          </controlPr>
        </control>
      </mc:Choice>
      <mc:Fallback>
        <control shapeId="3538" r:id="rId24" name="OB21"/>
      </mc:Fallback>
    </mc:AlternateContent>
    <mc:AlternateContent xmlns:mc="http://schemas.openxmlformats.org/markup-compatibility/2006">
      <mc:Choice Requires="x14">
        <control shapeId="3537" r:id="rId26" name="OB42">
          <controlPr locked="0" defaultSize="0" disabled="1" autoLine="0" r:id="rId27">
            <anchor moveWithCells="1">
              <from>
                <xdr:col>4</xdr:col>
                <xdr:colOff>22860</xdr:colOff>
                <xdr:row>33</xdr:row>
                <xdr:rowOff>175260</xdr:rowOff>
              </from>
              <to>
                <xdr:col>4</xdr:col>
                <xdr:colOff>1699260</xdr:colOff>
                <xdr:row>34</xdr:row>
                <xdr:rowOff>194310</xdr:rowOff>
              </to>
            </anchor>
          </controlPr>
        </control>
      </mc:Choice>
      <mc:Fallback>
        <control shapeId="3537" r:id="rId26" name="OB42"/>
      </mc:Fallback>
    </mc:AlternateContent>
    <mc:AlternateContent xmlns:mc="http://schemas.openxmlformats.org/markup-compatibility/2006">
      <mc:Choice Requires="x14">
        <control shapeId="3536" r:id="rId28" name="OB41">
          <controlPr locked="0" defaultSize="0" disabled="1" autoLine="0" linkedCell="A35" r:id="rId29">
            <anchor moveWithCells="1">
              <from>
                <xdr:col>4</xdr:col>
                <xdr:colOff>22860</xdr:colOff>
                <xdr:row>33</xdr:row>
                <xdr:rowOff>7620</xdr:rowOff>
              </from>
              <to>
                <xdr:col>4</xdr:col>
                <xdr:colOff>1699260</xdr:colOff>
                <xdr:row>34</xdr:row>
                <xdr:rowOff>7620</xdr:rowOff>
              </to>
            </anchor>
          </controlPr>
        </control>
      </mc:Choice>
      <mc:Fallback>
        <control shapeId="3536" r:id="rId28" name="OB41"/>
      </mc:Fallback>
    </mc:AlternateContent>
    <mc:AlternateContent xmlns:mc="http://schemas.openxmlformats.org/markup-compatibility/2006">
      <mc:Choice Requires="x14">
        <control shapeId="3535" r:id="rId30" name="P4">
          <controlPr defaultSize="0" disabled="1" autoLine="0" linkedCell="A34" r:id="rId31">
            <anchor moveWithCells="1">
              <from>
                <xdr:col>1</xdr:col>
                <xdr:colOff>137160</xdr:colOff>
                <xdr:row>33</xdr:row>
                <xdr:rowOff>15240</xdr:rowOff>
              </from>
              <to>
                <xdr:col>1</xdr:col>
                <xdr:colOff>464820</xdr:colOff>
                <xdr:row>33</xdr:row>
                <xdr:rowOff>205740</xdr:rowOff>
              </to>
            </anchor>
          </controlPr>
        </control>
      </mc:Choice>
      <mc:Fallback>
        <control shapeId="3535" r:id="rId30" name="P4"/>
      </mc:Fallback>
    </mc:AlternateContent>
    <mc:AlternateContent xmlns:mc="http://schemas.openxmlformats.org/markup-compatibility/2006">
      <mc:Choice Requires="x14">
        <control shapeId="3534" r:id="rId32" name="P5">
          <controlPr defaultSize="0" disabled="1" autoLine="0" linkedCell="A36" r:id="rId33">
            <anchor moveWithCells="1" sizeWithCells="1">
              <from>
                <xdr:col>1</xdr:col>
                <xdr:colOff>137160</xdr:colOff>
                <xdr:row>35</xdr:row>
                <xdr:rowOff>15240</xdr:rowOff>
              </from>
              <to>
                <xdr:col>1</xdr:col>
                <xdr:colOff>403860</xdr:colOff>
                <xdr:row>35</xdr:row>
                <xdr:rowOff>175260</xdr:rowOff>
              </to>
            </anchor>
          </controlPr>
        </control>
      </mc:Choice>
      <mc:Fallback>
        <control shapeId="3534" r:id="rId32" name="P5"/>
      </mc:Fallback>
    </mc:AlternateContent>
    <mc:AlternateContent xmlns:mc="http://schemas.openxmlformats.org/markup-compatibility/2006">
      <mc:Choice Requires="x14">
        <control shapeId="3533" r:id="rId34" name="P1a">
          <controlPr locked="0" defaultSize="0" disabled="1" autoLine="0" r:id="rId35">
            <anchor>
              <from>
                <xdr:col>1</xdr:col>
                <xdr:colOff>137160</xdr:colOff>
                <xdr:row>24</xdr:row>
                <xdr:rowOff>350520</xdr:rowOff>
              </from>
              <to>
                <xdr:col>1</xdr:col>
                <xdr:colOff>468630</xdr:colOff>
                <xdr:row>25</xdr:row>
                <xdr:rowOff>83820</xdr:rowOff>
              </to>
            </anchor>
          </controlPr>
        </control>
      </mc:Choice>
      <mc:Fallback>
        <control shapeId="3533" r:id="rId34" name="P1a"/>
      </mc:Fallback>
    </mc:AlternateContent>
    <mc:AlternateContent xmlns:mc="http://schemas.openxmlformats.org/markup-compatibility/2006">
      <mc:Choice Requires="x14">
        <control shapeId="3532" r:id="rId36" name="GP">
          <controlPr locked="0" defaultSize="0" disabled="1" autoLine="0" r:id="rId37">
            <anchor moveWithCells="1">
              <from>
                <xdr:col>1</xdr:col>
                <xdr:colOff>137160</xdr:colOff>
                <xdr:row>20</xdr:row>
                <xdr:rowOff>22860</xdr:rowOff>
              </from>
              <to>
                <xdr:col>1</xdr:col>
                <xdr:colOff>468630</xdr:colOff>
                <xdr:row>20</xdr:row>
                <xdr:rowOff>201930</xdr:rowOff>
              </to>
            </anchor>
          </controlPr>
        </control>
      </mc:Choice>
      <mc:Fallback>
        <control shapeId="3532" r:id="rId36" name="GP"/>
      </mc:Fallback>
    </mc:AlternateContent>
    <mc:AlternateContent xmlns:mc="http://schemas.openxmlformats.org/markup-compatibility/2006">
      <mc:Choice Requires="x14">
        <control shapeId="3531" r:id="rId38" name="P3">
          <controlPr defaultSize="0" disabled="1" autoLine="0" linkedCell="A32" r:id="rId31">
            <anchor moveWithCells="1">
              <from>
                <xdr:col>1</xdr:col>
                <xdr:colOff>137160</xdr:colOff>
                <xdr:row>31</xdr:row>
                <xdr:rowOff>7620</xdr:rowOff>
              </from>
              <to>
                <xdr:col>1</xdr:col>
                <xdr:colOff>464820</xdr:colOff>
                <xdr:row>31</xdr:row>
                <xdr:rowOff>198120</xdr:rowOff>
              </to>
            </anchor>
          </controlPr>
        </control>
      </mc:Choice>
      <mc:Fallback>
        <control shapeId="3531" r:id="rId38" name="P3"/>
      </mc:Fallback>
    </mc:AlternateContent>
    <mc:AlternateContent xmlns:mc="http://schemas.openxmlformats.org/markup-compatibility/2006">
      <mc:Choice Requires="x14">
        <control shapeId="3530" r:id="rId39" name="P2">
          <controlPr defaultSize="0" disabled="1" autoLine="0" linkedCell="A30" r:id="rId31">
            <anchor moveWithCells="1">
              <from>
                <xdr:col>1</xdr:col>
                <xdr:colOff>137160</xdr:colOff>
                <xdr:row>29</xdr:row>
                <xdr:rowOff>15240</xdr:rowOff>
              </from>
              <to>
                <xdr:col>1</xdr:col>
                <xdr:colOff>464820</xdr:colOff>
                <xdr:row>29</xdr:row>
                <xdr:rowOff>205740</xdr:rowOff>
              </to>
            </anchor>
          </controlPr>
        </control>
      </mc:Choice>
      <mc:Fallback>
        <control shapeId="3530" r:id="rId39" name="P2"/>
      </mc:Fallback>
    </mc:AlternateContent>
    <mc:AlternateContent xmlns:mc="http://schemas.openxmlformats.org/markup-compatibility/2006">
      <mc:Choice Requires="x14">
        <control shapeId="3529" r:id="rId40" name="P1c">
          <controlPr locked="0" defaultSize="0" disabled="1" autoLine="0" r:id="rId41">
            <anchor>
              <from>
                <xdr:col>1</xdr:col>
                <xdr:colOff>137160</xdr:colOff>
                <xdr:row>26</xdr:row>
                <xdr:rowOff>335280</xdr:rowOff>
              </from>
              <to>
                <xdr:col>1</xdr:col>
                <xdr:colOff>464820</xdr:colOff>
                <xdr:row>27</xdr:row>
                <xdr:rowOff>87630</xdr:rowOff>
              </to>
            </anchor>
          </controlPr>
        </control>
      </mc:Choice>
      <mc:Fallback>
        <control shapeId="3529" r:id="rId40" name="P1c"/>
      </mc:Fallback>
    </mc:AlternateContent>
    <mc:AlternateContent xmlns:mc="http://schemas.openxmlformats.org/markup-compatibility/2006">
      <mc:Choice Requires="x14">
        <control shapeId="3528" r:id="rId42" name="P1b">
          <controlPr locked="0" defaultSize="0" disabled="1" autoLine="0" r:id="rId35">
            <anchor>
              <from>
                <xdr:col>1</xdr:col>
                <xdr:colOff>137160</xdr:colOff>
                <xdr:row>25</xdr:row>
                <xdr:rowOff>342900</xdr:rowOff>
              </from>
              <to>
                <xdr:col>1</xdr:col>
                <xdr:colOff>468630</xdr:colOff>
                <xdr:row>26</xdr:row>
                <xdr:rowOff>76200</xdr:rowOff>
              </to>
            </anchor>
          </controlPr>
        </control>
      </mc:Choice>
      <mc:Fallback>
        <control shapeId="3528" r:id="rId42" name="P1b"/>
      </mc:Fallback>
    </mc:AlternateContent>
    <mc:AlternateContent xmlns:mc="http://schemas.openxmlformats.org/markup-compatibility/2006">
      <mc:Choice Requires="x14">
        <control shapeId="3527" r:id="rId43" name="P1">
          <controlPr locked="0" defaultSize="0" disabled="1" autoLine="0" linkedCell="A25" r:id="rId44">
            <anchor moveWithCells="1" sizeWithCells="1">
              <from>
                <xdr:col>1</xdr:col>
                <xdr:colOff>137160</xdr:colOff>
                <xdr:row>24</xdr:row>
                <xdr:rowOff>15240</xdr:rowOff>
              </from>
              <to>
                <xdr:col>1</xdr:col>
                <xdr:colOff>403860</xdr:colOff>
                <xdr:row>24</xdr:row>
                <xdr:rowOff>167640</xdr:rowOff>
              </to>
            </anchor>
          </controlPr>
        </control>
      </mc:Choice>
      <mc:Fallback>
        <control shapeId="3527" r:id="rId43" name="P1"/>
      </mc:Fallback>
    </mc:AlternateContent>
    <mc:AlternateContent xmlns:mc="http://schemas.openxmlformats.org/markup-compatibility/2006">
      <mc:Choice Requires="x14">
        <control shapeId="3526" r:id="rId45" name="OB3">
          <controlPr locked="0" defaultSize="0" disabled="1" autoLine="0" r:id="rId46">
            <anchor moveWithCells="1" sizeWithCells="1">
              <from>
                <xdr:col>2</xdr:col>
                <xdr:colOff>7620</xdr:colOff>
                <xdr:row>13</xdr:row>
                <xdr:rowOff>160020</xdr:rowOff>
              </from>
              <to>
                <xdr:col>3</xdr:col>
                <xdr:colOff>228600</xdr:colOff>
                <xdr:row>15</xdr:row>
                <xdr:rowOff>22860</xdr:rowOff>
              </to>
            </anchor>
          </controlPr>
        </control>
      </mc:Choice>
      <mc:Fallback>
        <control shapeId="3526" r:id="rId45" name="OB3"/>
      </mc:Fallback>
    </mc:AlternateContent>
    <mc:AlternateContent xmlns:mc="http://schemas.openxmlformats.org/markup-compatibility/2006">
      <mc:Choice Requires="x14">
        <control shapeId="3525" r:id="rId47" name="OB2">
          <controlPr locked="0" defaultSize="0" disabled="1" autoLine="0" r:id="rId48">
            <anchor moveWithCells="1" sizeWithCells="1">
              <from>
                <xdr:col>2</xdr:col>
                <xdr:colOff>7620</xdr:colOff>
                <xdr:row>12</xdr:row>
                <xdr:rowOff>175260</xdr:rowOff>
              </from>
              <to>
                <xdr:col>3</xdr:col>
                <xdr:colOff>228600</xdr:colOff>
                <xdr:row>13</xdr:row>
                <xdr:rowOff>160020</xdr:rowOff>
              </to>
            </anchor>
          </controlPr>
        </control>
      </mc:Choice>
      <mc:Fallback>
        <control shapeId="3525" r:id="rId47" name="OB2"/>
      </mc:Fallback>
    </mc:AlternateContent>
    <mc:AlternateContent xmlns:mc="http://schemas.openxmlformats.org/markup-compatibility/2006">
      <mc:Choice Requires="x14">
        <control shapeId="3524" r:id="rId49" name="OB1">
          <controlPr locked="0" defaultSize="0" disabled="1" autoLine="0" r:id="rId50">
            <anchor moveWithCells="1" sizeWithCells="1">
              <from>
                <xdr:col>2</xdr:col>
                <xdr:colOff>7620</xdr:colOff>
                <xdr:row>12</xdr:row>
                <xdr:rowOff>7620</xdr:rowOff>
              </from>
              <to>
                <xdr:col>3</xdr:col>
                <xdr:colOff>228600</xdr:colOff>
                <xdr:row>12</xdr:row>
                <xdr:rowOff>175260</xdr:rowOff>
              </to>
            </anchor>
          </controlPr>
        </control>
      </mc:Choice>
      <mc:Fallback>
        <control shapeId="3524" r:id="rId49" name="OB1"/>
      </mc:Fallback>
    </mc:AlternateContent>
    <mc:AlternateContent xmlns:mc="http://schemas.openxmlformats.org/markup-compatibility/2006">
      <mc:Choice Requires="x14">
        <control shapeId="3522" r:id="rId51" name="CB10">
          <controlPr defaultSize="0" autoLine="0" r:id="rId52">
            <anchor moveWithCells="1">
              <from>
                <xdr:col>7</xdr:col>
                <xdr:colOff>419100</xdr:colOff>
                <xdr:row>27</xdr:row>
                <xdr:rowOff>106680</xdr:rowOff>
              </from>
              <to>
                <xdr:col>10</xdr:col>
                <xdr:colOff>148590</xdr:colOff>
                <xdr:row>29</xdr:row>
                <xdr:rowOff>125730</xdr:rowOff>
              </to>
            </anchor>
          </controlPr>
        </control>
      </mc:Choice>
      <mc:Fallback>
        <control shapeId="3522" r:id="rId51" name="CB10"/>
      </mc:Fallback>
    </mc:AlternateContent>
    <mc:AlternateContent xmlns:mc="http://schemas.openxmlformats.org/markup-compatibility/2006">
      <mc:Choice Requires="x14">
        <control shapeId="3521" r:id="rId53" name="CB0">
          <controlPr defaultSize="0" autoLine="0" r:id="rId54">
            <anchor moveWithCells="1">
              <from>
                <xdr:col>7</xdr:col>
                <xdr:colOff>419100</xdr:colOff>
                <xdr:row>5</xdr:row>
                <xdr:rowOff>175260</xdr:rowOff>
              </from>
              <to>
                <xdr:col>10</xdr:col>
                <xdr:colOff>137160</xdr:colOff>
                <xdr:row>7</xdr:row>
                <xdr:rowOff>167640</xdr:rowOff>
              </to>
            </anchor>
          </controlPr>
        </control>
      </mc:Choice>
      <mc:Fallback>
        <control shapeId="3521" r:id="rId53" name="CB0"/>
      </mc:Fallback>
    </mc:AlternateContent>
    <mc:AlternateContent xmlns:mc="http://schemas.openxmlformats.org/markup-compatibility/2006">
      <mc:Choice Requires="x14">
        <control shapeId="3520" r:id="rId55" name="CB1">
          <controlPr defaultSize="0" autoLine="0" r:id="rId56">
            <anchor moveWithCells="1">
              <from>
                <xdr:col>7</xdr:col>
                <xdr:colOff>419100</xdr:colOff>
                <xdr:row>8</xdr:row>
                <xdr:rowOff>68580</xdr:rowOff>
              </from>
              <to>
                <xdr:col>10</xdr:col>
                <xdr:colOff>137160</xdr:colOff>
                <xdr:row>12</xdr:row>
                <xdr:rowOff>34290</xdr:rowOff>
              </to>
            </anchor>
          </controlPr>
        </control>
      </mc:Choice>
      <mc:Fallback>
        <control shapeId="3520" r:id="rId55" name="CB1"/>
      </mc:Fallback>
    </mc:AlternateContent>
    <mc:AlternateContent xmlns:mc="http://schemas.openxmlformats.org/markup-compatibility/2006">
      <mc:Choice Requires="x14">
        <control shapeId="3519" r:id="rId57" name="CB8">
          <controlPr defaultSize="0" autoLine="0" r:id="rId58">
            <anchor moveWithCells="1">
              <from>
                <xdr:col>7</xdr:col>
                <xdr:colOff>419100</xdr:colOff>
                <xdr:row>24</xdr:row>
                <xdr:rowOff>190500</xdr:rowOff>
              </from>
              <to>
                <xdr:col>10</xdr:col>
                <xdr:colOff>148590</xdr:colOff>
                <xdr:row>25</xdr:row>
                <xdr:rowOff>327660</xdr:rowOff>
              </to>
            </anchor>
          </controlPr>
        </control>
      </mc:Choice>
      <mc:Fallback>
        <control shapeId="3519" r:id="rId57" name="CB8"/>
      </mc:Fallback>
    </mc:AlternateContent>
    <mc:AlternateContent xmlns:mc="http://schemas.openxmlformats.org/markup-compatibility/2006">
      <mc:Choice Requires="x14">
        <control shapeId="3518" r:id="rId59" name="CB7">
          <controlPr defaultSize="0" autoLine="0" r:id="rId60">
            <anchor moveWithCells="1">
              <from>
                <xdr:col>7</xdr:col>
                <xdr:colOff>419100</xdr:colOff>
                <xdr:row>18</xdr:row>
                <xdr:rowOff>167640</xdr:rowOff>
              </from>
              <to>
                <xdr:col>10</xdr:col>
                <xdr:colOff>148590</xdr:colOff>
                <xdr:row>22</xdr:row>
                <xdr:rowOff>76200</xdr:rowOff>
              </to>
            </anchor>
          </controlPr>
        </control>
      </mc:Choice>
      <mc:Fallback>
        <control shapeId="3518" r:id="rId59" name="CB7"/>
      </mc:Fallback>
    </mc:AlternateContent>
    <mc:AlternateContent xmlns:mc="http://schemas.openxmlformats.org/markup-compatibility/2006">
      <mc:Choice Requires="x14">
        <control shapeId="3517" r:id="rId61" name="CB6">
          <controlPr defaultSize="0" autoLine="0" r:id="rId62">
            <anchor moveWithCells="1">
              <from>
                <xdr:col>7</xdr:col>
                <xdr:colOff>419100</xdr:colOff>
                <xdr:row>25</xdr:row>
                <xdr:rowOff>327660</xdr:rowOff>
              </from>
              <to>
                <xdr:col>10</xdr:col>
                <xdr:colOff>148590</xdr:colOff>
                <xdr:row>27</xdr:row>
                <xdr:rowOff>11430</xdr:rowOff>
              </to>
            </anchor>
          </controlPr>
        </control>
      </mc:Choice>
      <mc:Fallback>
        <control shapeId="3517" r:id="rId61" name="CB6"/>
      </mc:Fallback>
    </mc:AlternateContent>
    <mc:AlternateContent xmlns:mc="http://schemas.openxmlformats.org/markup-compatibility/2006">
      <mc:Choice Requires="x14">
        <control shapeId="3516" r:id="rId63" name="CB4">
          <controlPr defaultSize="0" autoLine="0" r:id="rId64">
            <anchor moveWithCells="1">
              <from>
                <xdr:col>7</xdr:col>
                <xdr:colOff>419100</xdr:colOff>
                <xdr:row>22</xdr:row>
                <xdr:rowOff>114300</xdr:rowOff>
              </from>
              <to>
                <xdr:col>10</xdr:col>
                <xdr:colOff>148590</xdr:colOff>
                <xdr:row>24</xdr:row>
                <xdr:rowOff>148590</xdr:rowOff>
              </to>
            </anchor>
          </controlPr>
        </control>
      </mc:Choice>
      <mc:Fallback>
        <control shapeId="3516" r:id="rId63" name="CB4"/>
      </mc:Fallback>
    </mc:AlternateContent>
    <mc:AlternateContent xmlns:mc="http://schemas.openxmlformats.org/markup-compatibility/2006">
      <mc:Choice Requires="x14">
        <control shapeId="3515" r:id="rId65" name="CB3">
          <controlPr defaultSize="0" autoLine="0" r:id="rId66">
            <anchor moveWithCells="1">
              <from>
                <xdr:col>7</xdr:col>
                <xdr:colOff>419100</xdr:colOff>
                <xdr:row>15</xdr:row>
                <xdr:rowOff>30480</xdr:rowOff>
              </from>
              <to>
                <xdr:col>10</xdr:col>
                <xdr:colOff>137160</xdr:colOff>
                <xdr:row>18</xdr:row>
                <xdr:rowOff>156210</xdr:rowOff>
              </to>
            </anchor>
          </controlPr>
        </control>
      </mc:Choice>
      <mc:Fallback>
        <control shapeId="3515" r:id="rId65" name="CB3"/>
      </mc:Fallback>
    </mc:AlternateContent>
    <mc:AlternateContent xmlns:mc="http://schemas.openxmlformats.org/markup-compatibility/2006">
      <mc:Choice Requires="x14">
        <control shapeId="3514" r:id="rId67" name="CB2">
          <controlPr defaultSize="0" autoLine="0" r:id="rId68">
            <anchor moveWithCells="1">
              <from>
                <xdr:col>7</xdr:col>
                <xdr:colOff>419100</xdr:colOff>
                <xdr:row>12</xdr:row>
                <xdr:rowOff>68580</xdr:rowOff>
              </from>
              <to>
                <xdr:col>10</xdr:col>
                <xdr:colOff>137160</xdr:colOff>
                <xdr:row>14</xdr:row>
                <xdr:rowOff>201930</xdr:rowOff>
              </to>
            </anchor>
          </controlPr>
        </control>
      </mc:Choice>
      <mc:Fallback>
        <control shapeId="3514" r:id="rId67" name="CB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2"/>
  <sheetViews>
    <sheetView showZeros="0" zoomScale="140" zoomScaleNormal="140" workbookViewId="0">
      <selection activeCell="B15" sqref="B15"/>
    </sheetView>
  </sheetViews>
  <sheetFormatPr baseColWidth="10" defaultRowHeight="12.3" x14ac:dyDescent="0.4"/>
  <cols>
    <col min="1" max="1" width="4" customWidth="1"/>
    <col min="2" max="2" width="31.6640625" customWidth="1"/>
    <col min="3" max="3" width="10.5546875" customWidth="1"/>
    <col min="4" max="4" width="8.44140625" customWidth="1"/>
    <col min="5" max="5" width="10.6640625" customWidth="1"/>
    <col min="6" max="6" width="13.44140625" customWidth="1"/>
    <col min="7" max="7" width="20.6640625" customWidth="1"/>
    <col min="8" max="8" width="7.33203125" style="25" hidden="1" customWidth="1"/>
    <col min="9" max="9" width="18.33203125" style="25" hidden="1" customWidth="1"/>
    <col min="10" max="10" width="7.6640625" style="25" hidden="1" customWidth="1"/>
    <col min="11" max="11" width="7.88671875" hidden="1" customWidth="1"/>
    <col min="12" max="12" width="8.6640625" hidden="1" customWidth="1"/>
    <col min="13" max="14" width="20.6640625" hidden="1" customWidth="1"/>
    <col min="15" max="15" width="20.6640625" customWidth="1"/>
  </cols>
  <sheetData>
    <row r="1" spans="1:14" s="4" customFormat="1" ht="20.100000000000001" customHeight="1" thickTop="1" thickBot="1" x14ac:dyDescent="0.75">
      <c r="A1" s="35" t="s">
        <v>34</v>
      </c>
      <c r="B1" s="36"/>
      <c r="C1" s="36"/>
      <c r="D1" s="36"/>
      <c r="E1" s="36"/>
      <c r="F1" s="36"/>
      <c r="G1" s="37" t="s">
        <v>106</v>
      </c>
      <c r="N1" s="55"/>
    </row>
    <row r="2" spans="1:14" ht="12.75" customHeight="1" thickTop="1" x14ac:dyDescent="0.4">
      <c r="A2" s="38"/>
      <c r="B2" s="236" t="s">
        <v>22</v>
      </c>
      <c r="C2" s="237"/>
      <c r="D2" s="39"/>
      <c r="E2" s="40" t="s">
        <v>35</v>
      </c>
      <c r="F2" s="40"/>
      <c r="G2" s="41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4" t="s">
        <v>49</v>
      </c>
      <c r="E3" s="245"/>
      <c r="F3" s="246"/>
      <c r="G3" s="232" t="s">
        <v>4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43"/>
      <c r="E4" s="44"/>
      <c r="F4" s="44"/>
      <c r="G4" s="233"/>
      <c r="N4" s="7"/>
    </row>
    <row r="5" spans="1:14" ht="12.75" customHeight="1" thickBot="1" x14ac:dyDescent="0.45">
      <c r="A5" s="228"/>
      <c r="B5" s="216">
        <f>Zusammenstellung!E19</f>
        <v>0</v>
      </c>
      <c r="C5" s="45" t="s">
        <v>19</v>
      </c>
      <c r="D5" s="249" t="s">
        <v>3</v>
      </c>
      <c r="E5" s="247" t="s">
        <v>50</v>
      </c>
      <c r="F5" s="248"/>
      <c r="G5" s="46"/>
      <c r="N5" s="7"/>
    </row>
    <row r="6" spans="1:14" ht="12.75" customHeight="1" thickTop="1" x14ac:dyDescent="0.4">
      <c r="A6" s="228"/>
      <c r="B6" s="238" t="s">
        <v>8</v>
      </c>
      <c r="C6" s="240" t="s">
        <v>2</v>
      </c>
      <c r="D6" s="250"/>
      <c r="E6" s="230" t="s">
        <v>5</v>
      </c>
      <c r="F6" s="230" t="s">
        <v>6</v>
      </c>
      <c r="G6" s="234" t="s">
        <v>5</v>
      </c>
      <c r="N6" s="7"/>
    </row>
    <row r="7" spans="1:14" ht="12.75" customHeight="1" thickBot="1" x14ac:dyDescent="0.45">
      <c r="A7" s="229"/>
      <c r="B7" s="239"/>
      <c r="C7" s="241"/>
      <c r="D7" s="251"/>
      <c r="E7" s="231"/>
      <c r="F7" s="231"/>
      <c r="G7" s="235"/>
      <c r="N7" s="7"/>
    </row>
    <row r="8" spans="1:14" ht="12.6" thickTop="1" x14ac:dyDescent="0.4">
      <c r="A8" s="47">
        <v>1</v>
      </c>
      <c r="B8" s="196" t="s">
        <v>116</v>
      </c>
      <c r="C8" s="197" t="s">
        <v>111</v>
      </c>
      <c r="D8" s="198">
        <v>5</v>
      </c>
      <c r="E8" s="179"/>
      <c r="F8" s="158">
        <f t="shared" ref="F8:F60" si="0">E8*D8</f>
        <v>0</v>
      </c>
      <c r="G8" s="159"/>
      <c r="I8" s="25" t="e">
        <f t="shared" ref="I8:I17" si="1">(H8*(1-Lohnanteil))+(Lohnanteil*H8*Lohnneu/Lohnalt)</f>
        <v>#DIV/0!</v>
      </c>
      <c r="L8" s="132"/>
      <c r="M8" s="132">
        <f t="shared" ref="M8:M43" si="2">IF(B8 = "",0,1)</f>
        <v>1</v>
      </c>
      <c r="N8" s="135">
        <f t="shared" ref="N8:N39" si="3">IF(C8 = "",0,1)</f>
        <v>1</v>
      </c>
    </row>
    <row r="9" spans="1:14" x14ac:dyDescent="0.4">
      <c r="A9" s="47">
        <v>2</v>
      </c>
      <c r="B9" s="184" t="s">
        <v>114</v>
      </c>
      <c r="C9" s="199" t="s">
        <v>112</v>
      </c>
      <c r="D9" s="198">
        <v>9</v>
      </c>
      <c r="E9" s="179"/>
      <c r="F9" s="158">
        <f t="shared" si="0"/>
        <v>0</v>
      </c>
      <c r="G9" s="160"/>
      <c r="I9" s="25" t="e">
        <f t="shared" si="1"/>
        <v>#DIV/0!</v>
      </c>
      <c r="L9" s="132"/>
      <c r="M9" s="132">
        <f t="shared" si="2"/>
        <v>1</v>
      </c>
      <c r="N9" s="135">
        <f t="shared" si="3"/>
        <v>1</v>
      </c>
    </row>
    <row r="10" spans="1:14" x14ac:dyDescent="0.4">
      <c r="A10" s="47">
        <v>3</v>
      </c>
      <c r="B10" s="184" t="s">
        <v>115</v>
      </c>
      <c r="C10" s="199" t="s">
        <v>113</v>
      </c>
      <c r="D10" s="198">
        <v>9</v>
      </c>
      <c r="E10" s="179"/>
      <c r="F10" s="158">
        <f t="shared" si="0"/>
        <v>0</v>
      </c>
      <c r="G10" s="160"/>
      <c r="I10" s="25" t="e">
        <f t="shared" si="1"/>
        <v>#DIV/0!</v>
      </c>
      <c r="L10" s="132"/>
      <c r="M10" s="132">
        <f t="shared" si="2"/>
        <v>1</v>
      </c>
      <c r="N10" s="135">
        <f t="shared" si="3"/>
        <v>1</v>
      </c>
    </row>
    <row r="11" spans="1:14" x14ac:dyDescent="0.4">
      <c r="A11" s="47">
        <v>4</v>
      </c>
      <c r="B11" s="184"/>
      <c r="C11" s="199"/>
      <c r="D11" s="198"/>
      <c r="E11" s="179"/>
      <c r="F11" s="158">
        <f t="shared" si="0"/>
        <v>0</v>
      </c>
      <c r="G11" s="160"/>
      <c r="I11" s="25" t="e">
        <f t="shared" si="1"/>
        <v>#DIV/0!</v>
      </c>
      <c r="L11" s="132"/>
      <c r="M11" s="132">
        <f t="shared" si="2"/>
        <v>0</v>
      </c>
      <c r="N11" s="135">
        <f t="shared" si="3"/>
        <v>0</v>
      </c>
    </row>
    <row r="12" spans="1:14" x14ac:dyDescent="0.4">
      <c r="A12" s="47">
        <v>5</v>
      </c>
      <c r="B12" s="184"/>
      <c r="C12" s="199"/>
      <c r="D12" s="198"/>
      <c r="E12" s="179"/>
      <c r="F12" s="158">
        <f t="shared" si="0"/>
        <v>0</v>
      </c>
      <c r="G12" s="160"/>
      <c r="I12" s="25" t="e">
        <f t="shared" si="1"/>
        <v>#DIV/0!</v>
      </c>
      <c r="L12" s="132"/>
      <c r="M12" s="132">
        <f t="shared" si="2"/>
        <v>0</v>
      </c>
      <c r="N12" s="135">
        <f t="shared" si="3"/>
        <v>0</v>
      </c>
    </row>
    <row r="13" spans="1:14" x14ac:dyDescent="0.4">
      <c r="A13" s="47">
        <v>6</v>
      </c>
      <c r="B13" s="184"/>
      <c r="C13" s="199"/>
      <c r="D13" s="198"/>
      <c r="E13" s="179"/>
      <c r="F13" s="158">
        <f t="shared" si="0"/>
        <v>0</v>
      </c>
      <c r="G13" s="160"/>
      <c r="I13" s="25" t="e">
        <f t="shared" si="1"/>
        <v>#DIV/0!</v>
      </c>
      <c r="L13" s="132"/>
      <c r="M13" s="132">
        <f t="shared" si="2"/>
        <v>0</v>
      </c>
      <c r="N13" s="135">
        <f t="shared" si="3"/>
        <v>0</v>
      </c>
    </row>
    <row r="14" spans="1:14" x14ac:dyDescent="0.4">
      <c r="A14" s="47">
        <v>7</v>
      </c>
      <c r="B14" s="184"/>
      <c r="C14" s="199"/>
      <c r="D14" s="198"/>
      <c r="E14" s="179"/>
      <c r="F14" s="158">
        <f t="shared" si="0"/>
        <v>0</v>
      </c>
      <c r="G14" s="160"/>
      <c r="I14" s="25" t="e">
        <f t="shared" si="1"/>
        <v>#DIV/0!</v>
      </c>
      <c r="L14" s="132"/>
      <c r="M14" s="132">
        <f t="shared" si="2"/>
        <v>0</v>
      </c>
      <c r="N14" s="135">
        <f t="shared" si="3"/>
        <v>0</v>
      </c>
    </row>
    <row r="15" spans="1:14" x14ac:dyDescent="0.4">
      <c r="A15" s="47">
        <v>8</v>
      </c>
      <c r="B15" s="184"/>
      <c r="C15" s="199"/>
      <c r="D15" s="198"/>
      <c r="E15" s="179"/>
      <c r="F15" s="158">
        <f t="shared" si="0"/>
        <v>0</v>
      </c>
      <c r="G15" s="160"/>
      <c r="I15" s="25" t="e">
        <f t="shared" si="1"/>
        <v>#DIV/0!</v>
      </c>
      <c r="L15" s="132"/>
      <c r="M15" s="132">
        <f t="shared" si="2"/>
        <v>0</v>
      </c>
      <c r="N15" s="135">
        <f t="shared" si="3"/>
        <v>0</v>
      </c>
    </row>
    <row r="16" spans="1:14" x14ac:dyDescent="0.4">
      <c r="A16" s="47">
        <v>9</v>
      </c>
      <c r="B16" s="184"/>
      <c r="C16" s="199"/>
      <c r="D16" s="198"/>
      <c r="E16" s="179"/>
      <c r="F16" s="158">
        <f t="shared" si="0"/>
        <v>0</v>
      </c>
      <c r="G16" s="160"/>
      <c r="I16" s="25" t="e">
        <f t="shared" si="1"/>
        <v>#DIV/0!</v>
      </c>
      <c r="L16" s="132"/>
      <c r="M16" s="132">
        <f t="shared" si="2"/>
        <v>0</v>
      </c>
      <c r="N16" s="135">
        <f t="shared" si="3"/>
        <v>0</v>
      </c>
    </row>
    <row r="17" spans="1:15" x14ac:dyDescent="0.4">
      <c r="A17" s="47">
        <v>10</v>
      </c>
      <c r="B17" s="184"/>
      <c r="C17" s="199"/>
      <c r="D17" s="198"/>
      <c r="E17" s="148"/>
      <c r="F17" s="158">
        <f t="shared" si="0"/>
        <v>0</v>
      </c>
      <c r="G17" s="160"/>
      <c r="I17" s="25" t="e">
        <f t="shared" si="1"/>
        <v>#DIV/0!</v>
      </c>
      <c r="L17" s="132"/>
      <c r="M17" s="132">
        <f t="shared" si="2"/>
        <v>0</v>
      </c>
      <c r="N17" s="135">
        <f t="shared" si="3"/>
        <v>0</v>
      </c>
    </row>
    <row r="18" spans="1:15" x14ac:dyDescent="0.4">
      <c r="A18" s="47">
        <v>11</v>
      </c>
      <c r="B18" s="184"/>
      <c r="C18" s="199"/>
      <c r="D18" s="198"/>
      <c r="E18" s="148"/>
      <c r="F18" s="158">
        <f t="shared" si="0"/>
        <v>0</v>
      </c>
      <c r="G18" s="160"/>
      <c r="I18" s="25" t="e">
        <f t="shared" ref="I18:I39" si="4">(H18*(1-Lohnanteil))+(Lohnanteil*H18*Lohnneu/Lohnalt)</f>
        <v>#DIV/0!</v>
      </c>
      <c r="L18" s="132"/>
      <c r="M18" s="132">
        <f t="shared" si="2"/>
        <v>0</v>
      </c>
      <c r="N18" s="135">
        <f t="shared" si="3"/>
        <v>0</v>
      </c>
    </row>
    <row r="19" spans="1:15" x14ac:dyDescent="0.4">
      <c r="A19" s="47">
        <v>12</v>
      </c>
      <c r="B19" s="184"/>
      <c r="C19" s="199"/>
      <c r="D19" s="198"/>
      <c r="E19" s="148"/>
      <c r="F19" s="158">
        <f t="shared" si="0"/>
        <v>0</v>
      </c>
      <c r="G19" s="160"/>
      <c r="I19" s="25" t="e">
        <f t="shared" si="4"/>
        <v>#DIV/0!</v>
      </c>
      <c r="L19" s="132"/>
      <c r="M19" s="132">
        <f t="shared" si="2"/>
        <v>0</v>
      </c>
      <c r="N19" s="135">
        <f t="shared" si="3"/>
        <v>0</v>
      </c>
    </row>
    <row r="20" spans="1:15" x14ac:dyDescent="0.4">
      <c r="A20" s="47">
        <v>13</v>
      </c>
      <c r="B20" s="184"/>
      <c r="C20" s="199"/>
      <c r="D20" s="198"/>
      <c r="E20" s="148"/>
      <c r="F20" s="158">
        <f t="shared" si="0"/>
        <v>0</v>
      </c>
      <c r="G20" s="160"/>
      <c r="I20" s="25" t="e">
        <f t="shared" si="4"/>
        <v>#DIV/0!</v>
      </c>
      <c r="L20" s="132"/>
      <c r="M20" s="132">
        <f t="shared" si="2"/>
        <v>0</v>
      </c>
      <c r="N20" s="135">
        <f t="shared" si="3"/>
        <v>0</v>
      </c>
    </row>
    <row r="21" spans="1:15" x14ac:dyDescent="0.4">
      <c r="A21" s="47">
        <v>14</v>
      </c>
      <c r="B21" s="184"/>
      <c r="C21" s="199"/>
      <c r="D21" s="198"/>
      <c r="E21" s="148"/>
      <c r="F21" s="158">
        <f t="shared" si="0"/>
        <v>0</v>
      </c>
      <c r="G21" s="160"/>
      <c r="I21" s="25" t="e">
        <f t="shared" si="4"/>
        <v>#DIV/0!</v>
      </c>
      <c r="L21" s="132"/>
      <c r="M21" s="132">
        <f t="shared" si="2"/>
        <v>0</v>
      </c>
      <c r="N21" s="135">
        <f t="shared" si="3"/>
        <v>0</v>
      </c>
    </row>
    <row r="22" spans="1:15" x14ac:dyDescent="0.4">
      <c r="A22" s="47">
        <v>15</v>
      </c>
      <c r="B22" s="184"/>
      <c r="C22" s="199"/>
      <c r="D22" s="198"/>
      <c r="E22" s="148"/>
      <c r="F22" s="158">
        <f t="shared" si="0"/>
        <v>0</v>
      </c>
      <c r="G22" s="160"/>
      <c r="I22" s="25" t="e">
        <f t="shared" si="4"/>
        <v>#DIV/0!</v>
      </c>
      <c r="L22" s="132"/>
      <c r="M22" s="132">
        <f t="shared" si="2"/>
        <v>0</v>
      </c>
      <c r="N22" s="135">
        <f t="shared" si="3"/>
        <v>0</v>
      </c>
    </row>
    <row r="23" spans="1:15" x14ac:dyDescent="0.4">
      <c r="A23" s="47">
        <v>16</v>
      </c>
      <c r="B23" s="184"/>
      <c r="C23" s="199"/>
      <c r="D23" s="198"/>
      <c r="E23" s="148"/>
      <c r="F23" s="158">
        <f t="shared" si="0"/>
        <v>0</v>
      </c>
      <c r="G23" s="160"/>
      <c r="I23" s="25" t="e">
        <f t="shared" si="4"/>
        <v>#DIV/0!</v>
      </c>
      <c r="L23" s="132"/>
      <c r="M23" s="132"/>
      <c r="N23" s="135">
        <f t="shared" si="3"/>
        <v>0</v>
      </c>
    </row>
    <row r="24" spans="1:15" x14ac:dyDescent="0.4">
      <c r="A24" s="47">
        <v>17</v>
      </c>
      <c r="B24" s="184"/>
      <c r="C24" s="199"/>
      <c r="D24" s="198"/>
      <c r="E24" s="148"/>
      <c r="F24" s="158">
        <f t="shared" si="0"/>
        <v>0</v>
      </c>
      <c r="G24" s="160"/>
      <c r="I24" s="25" t="e">
        <f t="shared" si="4"/>
        <v>#DIV/0!</v>
      </c>
      <c r="L24" s="132"/>
      <c r="M24" s="132"/>
      <c r="N24" s="135">
        <f t="shared" si="3"/>
        <v>0</v>
      </c>
    </row>
    <row r="25" spans="1:15" x14ac:dyDescent="0.4">
      <c r="A25" s="47">
        <v>18</v>
      </c>
      <c r="B25" s="184"/>
      <c r="C25" s="199"/>
      <c r="D25" s="198"/>
      <c r="E25" s="148"/>
      <c r="F25" s="158">
        <f t="shared" si="0"/>
        <v>0</v>
      </c>
      <c r="G25" s="160"/>
      <c r="I25" s="25" t="e">
        <f t="shared" si="4"/>
        <v>#DIV/0!</v>
      </c>
      <c r="L25" s="132"/>
      <c r="M25" s="132"/>
      <c r="N25" s="135">
        <f t="shared" si="3"/>
        <v>0</v>
      </c>
    </row>
    <row r="26" spans="1:15" x14ac:dyDescent="0.4">
      <c r="A26" s="47">
        <v>19</v>
      </c>
      <c r="B26" s="184"/>
      <c r="C26" s="199"/>
      <c r="D26" s="198"/>
      <c r="E26" s="148"/>
      <c r="F26" s="158">
        <f t="shared" si="0"/>
        <v>0</v>
      </c>
      <c r="G26" s="160"/>
      <c r="I26" s="25" t="e">
        <f t="shared" si="4"/>
        <v>#DIV/0!</v>
      </c>
      <c r="L26" s="132"/>
      <c r="M26" s="132"/>
      <c r="N26" s="135">
        <f t="shared" si="3"/>
        <v>0</v>
      </c>
    </row>
    <row r="27" spans="1:15" x14ac:dyDescent="0.4">
      <c r="A27" s="47">
        <v>20</v>
      </c>
      <c r="B27" s="184"/>
      <c r="C27" s="199"/>
      <c r="D27" s="198"/>
      <c r="E27" s="148"/>
      <c r="F27" s="158">
        <f t="shared" si="0"/>
        <v>0</v>
      </c>
      <c r="G27" s="160"/>
      <c r="I27" s="25" t="e">
        <f t="shared" si="4"/>
        <v>#DIV/0!</v>
      </c>
      <c r="L27" s="132"/>
      <c r="M27" s="132"/>
      <c r="N27" s="135">
        <f t="shared" si="3"/>
        <v>0</v>
      </c>
    </row>
    <row r="28" spans="1:15" x14ac:dyDescent="0.4">
      <c r="A28" s="47">
        <v>21</v>
      </c>
      <c r="B28" s="184"/>
      <c r="C28" s="199"/>
      <c r="D28" s="198"/>
      <c r="E28" s="148"/>
      <c r="F28" s="158">
        <f t="shared" si="0"/>
        <v>0</v>
      </c>
      <c r="G28" s="160"/>
      <c r="I28" s="25" t="e">
        <f t="shared" si="4"/>
        <v>#DIV/0!</v>
      </c>
      <c r="L28" s="132"/>
      <c r="M28" s="132"/>
      <c r="N28" s="135">
        <f t="shared" si="3"/>
        <v>0</v>
      </c>
    </row>
    <row r="29" spans="1:15" x14ac:dyDescent="0.4">
      <c r="A29" s="47">
        <v>22</v>
      </c>
      <c r="B29" s="184"/>
      <c r="C29" s="199"/>
      <c r="D29" s="198"/>
      <c r="E29" s="148"/>
      <c r="F29" s="158">
        <f t="shared" si="0"/>
        <v>0</v>
      </c>
      <c r="G29" s="160"/>
      <c r="I29" s="25" t="e">
        <f t="shared" si="4"/>
        <v>#DIV/0!</v>
      </c>
      <c r="L29" s="132"/>
      <c r="M29" s="132"/>
      <c r="N29" s="135">
        <f t="shared" si="3"/>
        <v>0</v>
      </c>
      <c r="O29" s="93"/>
    </row>
    <row r="30" spans="1:15" x14ac:dyDescent="0.4">
      <c r="A30" s="47">
        <v>23</v>
      </c>
      <c r="B30" s="184"/>
      <c r="C30" s="199"/>
      <c r="D30" s="198"/>
      <c r="E30" s="148"/>
      <c r="F30" s="158">
        <f t="shared" si="0"/>
        <v>0</v>
      </c>
      <c r="G30" s="160"/>
      <c r="I30" s="25" t="e">
        <f t="shared" si="4"/>
        <v>#DIV/0!</v>
      </c>
      <c r="L30" s="132"/>
      <c r="M30" s="132"/>
      <c r="N30" s="135">
        <f t="shared" si="3"/>
        <v>0</v>
      </c>
    </row>
    <row r="31" spans="1:15" x14ac:dyDescent="0.4">
      <c r="A31" s="47">
        <v>24</v>
      </c>
      <c r="B31" s="184"/>
      <c r="C31" s="199"/>
      <c r="D31" s="198"/>
      <c r="E31" s="148"/>
      <c r="F31" s="158">
        <f t="shared" si="0"/>
        <v>0</v>
      </c>
      <c r="G31" s="160"/>
      <c r="I31" s="25" t="e">
        <f t="shared" si="4"/>
        <v>#DIV/0!</v>
      </c>
      <c r="L31" s="132"/>
      <c r="M31" s="132"/>
      <c r="N31" s="135">
        <f t="shared" si="3"/>
        <v>0</v>
      </c>
    </row>
    <row r="32" spans="1:15" x14ac:dyDescent="0.4">
      <c r="A32" s="47">
        <v>25</v>
      </c>
      <c r="B32" s="184"/>
      <c r="C32" s="199"/>
      <c r="D32" s="198"/>
      <c r="E32" s="148"/>
      <c r="F32" s="158">
        <f t="shared" si="0"/>
        <v>0</v>
      </c>
      <c r="G32" s="160"/>
      <c r="I32" s="25" t="e">
        <f t="shared" si="4"/>
        <v>#DIV/0!</v>
      </c>
      <c r="L32" s="132"/>
      <c r="M32" s="132"/>
      <c r="N32" s="135">
        <f t="shared" si="3"/>
        <v>0</v>
      </c>
    </row>
    <row r="33" spans="1:14" x14ac:dyDescent="0.4">
      <c r="A33" s="47">
        <v>26</v>
      </c>
      <c r="B33" s="184"/>
      <c r="C33" s="199"/>
      <c r="D33" s="198"/>
      <c r="E33" s="148"/>
      <c r="F33" s="158">
        <f t="shared" si="0"/>
        <v>0</v>
      </c>
      <c r="G33" s="160"/>
      <c r="I33" s="25" t="e">
        <f t="shared" si="4"/>
        <v>#DIV/0!</v>
      </c>
      <c r="L33" s="132"/>
      <c r="M33" s="132">
        <f t="shared" si="2"/>
        <v>0</v>
      </c>
      <c r="N33" s="135">
        <f t="shared" si="3"/>
        <v>0</v>
      </c>
    </row>
    <row r="34" spans="1:14" x14ac:dyDescent="0.4">
      <c r="A34" s="47">
        <v>27</v>
      </c>
      <c r="B34" s="184"/>
      <c r="C34" s="199"/>
      <c r="D34" s="198"/>
      <c r="E34" s="148"/>
      <c r="F34" s="158">
        <f t="shared" si="0"/>
        <v>0</v>
      </c>
      <c r="G34" s="160"/>
      <c r="I34" s="25" t="e">
        <f t="shared" si="4"/>
        <v>#DIV/0!</v>
      </c>
      <c r="L34" s="132"/>
      <c r="M34" s="132">
        <f t="shared" si="2"/>
        <v>0</v>
      </c>
      <c r="N34" s="135">
        <f t="shared" si="3"/>
        <v>0</v>
      </c>
    </row>
    <row r="35" spans="1:14" x14ac:dyDescent="0.4">
      <c r="A35" s="47">
        <v>28</v>
      </c>
      <c r="B35" s="184"/>
      <c r="C35" s="199"/>
      <c r="D35" s="198"/>
      <c r="E35" s="148"/>
      <c r="F35" s="158">
        <f t="shared" si="0"/>
        <v>0</v>
      </c>
      <c r="G35" s="160"/>
      <c r="I35" s="25" t="e">
        <f t="shared" si="4"/>
        <v>#DIV/0!</v>
      </c>
      <c r="L35" s="132"/>
      <c r="M35" s="132">
        <f t="shared" si="2"/>
        <v>0</v>
      </c>
      <c r="N35" s="135">
        <f t="shared" si="3"/>
        <v>0</v>
      </c>
    </row>
    <row r="36" spans="1:14" x14ac:dyDescent="0.4">
      <c r="A36" s="47">
        <v>29</v>
      </c>
      <c r="B36" s="184"/>
      <c r="C36" s="199"/>
      <c r="D36" s="198"/>
      <c r="E36" s="148"/>
      <c r="F36" s="158">
        <f t="shared" si="0"/>
        <v>0</v>
      </c>
      <c r="G36" s="160"/>
      <c r="I36" s="25" t="e">
        <f t="shared" si="4"/>
        <v>#DIV/0!</v>
      </c>
      <c r="L36" s="132"/>
      <c r="M36" s="132">
        <f t="shared" si="2"/>
        <v>0</v>
      </c>
      <c r="N36" s="135">
        <f t="shared" si="3"/>
        <v>0</v>
      </c>
    </row>
    <row r="37" spans="1:14" x14ac:dyDescent="0.4">
      <c r="A37" s="47">
        <v>30</v>
      </c>
      <c r="B37" s="184"/>
      <c r="C37" s="199"/>
      <c r="D37" s="198"/>
      <c r="E37" s="148"/>
      <c r="F37" s="158">
        <f t="shared" si="0"/>
        <v>0</v>
      </c>
      <c r="G37" s="160"/>
      <c r="I37" s="25" t="e">
        <f t="shared" si="4"/>
        <v>#DIV/0!</v>
      </c>
      <c r="L37" s="132"/>
      <c r="M37" s="132">
        <f t="shared" si="2"/>
        <v>0</v>
      </c>
      <c r="N37" s="135">
        <f t="shared" si="3"/>
        <v>0</v>
      </c>
    </row>
    <row r="38" spans="1:14" x14ac:dyDescent="0.4">
      <c r="A38" s="47">
        <v>31</v>
      </c>
      <c r="B38" s="184"/>
      <c r="C38" s="199"/>
      <c r="D38" s="198"/>
      <c r="E38" s="148"/>
      <c r="F38" s="158">
        <f t="shared" si="0"/>
        <v>0</v>
      </c>
      <c r="G38" s="160"/>
      <c r="I38" s="25" t="e">
        <f t="shared" si="4"/>
        <v>#DIV/0!</v>
      </c>
      <c r="L38" s="132"/>
      <c r="M38" s="132">
        <f t="shared" si="2"/>
        <v>0</v>
      </c>
      <c r="N38" s="135">
        <f t="shared" si="3"/>
        <v>0</v>
      </c>
    </row>
    <row r="39" spans="1:14" x14ac:dyDescent="0.4">
      <c r="A39" s="47">
        <v>32</v>
      </c>
      <c r="B39" s="184"/>
      <c r="C39" s="199"/>
      <c r="D39" s="198"/>
      <c r="E39" s="148"/>
      <c r="F39" s="158">
        <f t="shared" si="0"/>
        <v>0</v>
      </c>
      <c r="G39" s="160"/>
      <c r="I39" s="25" t="e">
        <f t="shared" si="4"/>
        <v>#DIV/0!</v>
      </c>
      <c r="L39" s="132"/>
      <c r="M39" s="132">
        <f t="shared" si="2"/>
        <v>0</v>
      </c>
      <c r="N39" s="135">
        <f t="shared" si="3"/>
        <v>0</v>
      </c>
    </row>
    <row r="40" spans="1:14" x14ac:dyDescent="0.4">
      <c r="A40" s="47">
        <v>33</v>
      </c>
      <c r="B40" s="184"/>
      <c r="C40" s="199"/>
      <c r="D40" s="198"/>
      <c r="E40" s="148"/>
      <c r="F40" s="158">
        <f t="shared" si="0"/>
        <v>0</v>
      </c>
      <c r="G40" s="160"/>
      <c r="I40" s="25" t="e">
        <f t="shared" ref="I40:I60" si="5">(H40*(1-Lohnanteil))+(Lohnanteil*H40*Lohnneu/Lohnalt)</f>
        <v>#DIV/0!</v>
      </c>
      <c r="L40" s="132"/>
      <c r="M40" s="132">
        <f t="shared" si="2"/>
        <v>0</v>
      </c>
      <c r="N40" s="135">
        <f t="shared" ref="N40:N60" si="6">IF(C40 = "",0,1)</f>
        <v>0</v>
      </c>
    </row>
    <row r="41" spans="1:14" x14ac:dyDescent="0.4">
      <c r="A41" s="47">
        <v>34</v>
      </c>
      <c r="B41" s="184"/>
      <c r="C41" s="199"/>
      <c r="D41" s="198"/>
      <c r="E41" s="148"/>
      <c r="F41" s="158">
        <f t="shared" si="0"/>
        <v>0</v>
      </c>
      <c r="G41" s="160"/>
      <c r="I41" s="25" t="e">
        <f t="shared" si="5"/>
        <v>#DIV/0!</v>
      </c>
      <c r="L41" s="132"/>
      <c r="M41" s="132">
        <f t="shared" si="2"/>
        <v>0</v>
      </c>
      <c r="N41" s="135">
        <f t="shared" si="6"/>
        <v>0</v>
      </c>
    </row>
    <row r="42" spans="1:14" x14ac:dyDescent="0.4">
      <c r="A42" s="47">
        <v>35</v>
      </c>
      <c r="B42" s="184"/>
      <c r="C42" s="199"/>
      <c r="D42" s="198"/>
      <c r="E42" s="148"/>
      <c r="F42" s="158">
        <f t="shared" si="0"/>
        <v>0</v>
      </c>
      <c r="G42" s="160"/>
      <c r="I42" s="25" t="e">
        <f t="shared" si="5"/>
        <v>#DIV/0!</v>
      </c>
      <c r="L42" s="132"/>
      <c r="M42" s="132">
        <f t="shared" si="2"/>
        <v>0</v>
      </c>
      <c r="N42" s="135">
        <f t="shared" si="6"/>
        <v>0</v>
      </c>
    </row>
    <row r="43" spans="1:14" x14ac:dyDescent="0.4">
      <c r="A43" s="47">
        <v>36</v>
      </c>
      <c r="B43" s="184"/>
      <c r="C43" s="199"/>
      <c r="D43" s="198"/>
      <c r="E43" s="148"/>
      <c r="F43" s="158">
        <f t="shared" si="0"/>
        <v>0</v>
      </c>
      <c r="G43" s="160"/>
      <c r="I43" s="25" t="e">
        <f t="shared" si="5"/>
        <v>#DIV/0!</v>
      </c>
      <c r="L43" s="132"/>
      <c r="M43" s="132">
        <f t="shared" si="2"/>
        <v>0</v>
      </c>
      <c r="N43" s="135">
        <f t="shared" si="6"/>
        <v>0</v>
      </c>
    </row>
    <row r="44" spans="1:14" x14ac:dyDescent="0.4">
      <c r="A44" s="47">
        <v>37</v>
      </c>
      <c r="B44" s="184"/>
      <c r="C44" s="199"/>
      <c r="D44" s="198"/>
      <c r="E44" s="148"/>
      <c r="F44" s="158">
        <f t="shared" si="0"/>
        <v>0</v>
      </c>
      <c r="G44" s="160"/>
      <c r="I44" s="25" t="e">
        <f t="shared" si="5"/>
        <v>#DIV/0!</v>
      </c>
      <c r="L44" s="132"/>
      <c r="M44" s="132">
        <f t="shared" ref="M44:M60" si="7">IF(B44 = "",0,1)</f>
        <v>0</v>
      </c>
      <c r="N44" s="135">
        <f t="shared" si="6"/>
        <v>0</v>
      </c>
    </row>
    <row r="45" spans="1:14" x14ac:dyDescent="0.4">
      <c r="A45" s="47">
        <v>38</v>
      </c>
      <c r="B45" s="184"/>
      <c r="C45" s="199"/>
      <c r="D45" s="198"/>
      <c r="E45" s="148"/>
      <c r="F45" s="158">
        <f t="shared" si="0"/>
        <v>0</v>
      </c>
      <c r="G45" s="160"/>
      <c r="I45" s="25" t="e">
        <f t="shared" si="5"/>
        <v>#DIV/0!</v>
      </c>
      <c r="L45" s="132"/>
      <c r="M45" s="132">
        <f t="shared" si="7"/>
        <v>0</v>
      </c>
      <c r="N45" s="135">
        <f t="shared" si="6"/>
        <v>0</v>
      </c>
    </row>
    <row r="46" spans="1:14" x14ac:dyDescent="0.4">
      <c r="A46" s="47">
        <v>39</v>
      </c>
      <c r="B46" s="184"/>
      <c r="C46" s="199"/>
      <c r="D46" s="198"/>
      <c r="E46" s="148"/>
      <c r="F46" s="158">
        <f t="shared" si="0"/>
        <v>0</v>
      </c>
      <c r="G46" s="160"/>
      <c r="I46" s="25" t="e">
        <f t="shared" si="5"/>
        <v>#DIV/0!</v>
      </c>
      <c r="L46" s="132"/>
      <c r="M46" s="132">
        <f t="shared" si="7"/>
        <v>0</v>
      </c>
      <c r="N46" s="135">
        <f t="shared" si="6"/>
        <v>0</v>
      </c>
    </row>
    <row r="47" spans="1:14" x14ac:dyDescent="0.4">
      <c r="A47" s="47">
        <v>40</v>
      </c>
      <c r="B47" s="184"/>
      <c r="C47" s="199"/>
      <c r="D47" s="198"/>
      <c r="E47" s="148"/>
      <c r="F47" s="158">
        <f t="shared" si="0"/>
        <v>0</v>
      </c>
      <c r="G47" s="160"/>
      <c r="I47" s="25" t="e">
        <f t="shared" si="5"/>
        <v>#DIV/0!</v>
      </c>
      <c r="L47" s="132"/>
      <c r="M47" s="132">
        <f t="shared" si="7"/>
        <v>0</v>
      </c>
      <c r="N47" s="135">
        <f t="shared" si="6"/>
        <v>0</v>
      </c>
    </row>
    <row r="48" spans="1:14" x14ac:dyDescent="0.4">
      <c r="A48" s="47">
        <v>41</v>
      </c>
      <c r="B48" s="184"/>
      <c r="C48" s="199"/>
      <c r="D48" s="198"/>
      <c r="E48" s="148"/>
      <c r="F48" s="158">
        <f t="shared" si="0"/>
        <v>0</v>
      </c>
      <c r="G48" s="160"/>
      <c r="I48" s="25" t="e">
        <f t="shared" si="5"/>
        <v>#DIV/0!</v>
      </c>
      <c r="L48" s="132"/>
      <c r="M48" s="132">
        <f t="shared" si="7"/>
        <v>0</v>
      </c>
      <c r="N48" s="135">
        <f t="shared" si="6"/>
        <v>0</v>
      </c>
    </row>
    <row r="49" spans="1:14" x14ac:dyDescent="0.4">
      <c r="A49" s="47">
        <v>42</v>
      </c>
      <c r="B49" s="184"/>
      <c r="C49" s="199"/>
      <c r="D49" s="198"/>
      <c r="E49" s="148"/>
      <c r="F49" s="158">
        <f t="shared" si="0"/>
        <v>0</v>
      </c>
      <c r="G49" s="160"/>
      <c r="I49" s="25" t="e">
        <f t="shared" si="5"/>
        <v>#DIV/0!</v>
      </c>
      <c r="L49" s="132"/>
      <c r="M49" s="132">
        <f t="shared" si="7"/>
        <v>0</v>
      </c>
      <c r="N49" s="135">
        <f t="shared" si="6"/>
        <v>0</v>
      </c>
    </row>
    <row r="50" spans="1:14" x14ac:dyDescent="0.4">
      <c r="A50" s="47">
        <v>43</v>
      </c>
      <c r="B50" s="184"/>
      <c r="C50" s="199"/>
      <c r="D50" s="198"/>
      <c r="E50" s="148"/>
      <c r="F50" s="158">
        <f t="shared" si="0"/>
        <v>0</v>
      </c>
      <c r="G50" s="160"/>
      <c r="I50" s="25" t="e">
        <f t="shared" si="5"/>
        <v>#DIV/0!</v>
      </c>
      <c r="L50" s="132"/>
      <c r="M50" s="132">
        <f t="shared" si="7"/>
        <v>0</v>
      </c>
      <c r="N50" s="135">
        <f t="shared" si="6"/>
        <v>0</v>
      </c>
    </row>
    <row r="51" spans="1:14" x14ac:dyDescent="0.4">
      <c r="A51" s="47">
        <v>44</v>
      </c>
      <c r="B51" s="184"/>
      <c r="C51" s="199"/>
      <c r="D51" s="198"/>
      <c r="E51" s="148"/>
      <c r="F51" s="158">
        <f t="shared" si="0"/>
        <v>0</v>
      </c>
      <c r="G51" s="160"/>
      <c r="I51" s="25" t="e">
        <f t="shared" si="5"/>
        <v>#DIV/0!</v>
      </c>
      <c r="L51" s="132"/>
      <c r="M51" s="132">
        <f t="shared" si="7"/>
        <v>0</v>
      </c>
      <c r="N51" s="135">
        <f t="shared" si="6"/>
        <v>0</v>
      </c>
    </row>
    <row r="52" spans="1:14" x14ac:dyDescent="0.4">
      <c r="A52" s="47">
        <v>45</v>
      </c>
      <c r="B52" s="184"/>
      <c r="C52" s="199"/>
      <c r="D52" s="198"/>
      <c r="E52" s="148"/>
      <c r="F52" s="158">
        <f t="shared" si="0"/>
        <v>0</v>
      </c>
      <c r="G52" s="160"/>
      <c r="I52" s="25" t="e">
        <f t="shared" si="5"/>
        <v>#DIV/0!</v>
      </c>
      <c r="L52" s="132"/>
      <c r="M52" s="132">
        <f t="shared" si="7"/>
        <v>0</v>
      </c>
      <c r="N52" s="135">
        <f t="shared" si="6"/>
        <v>0</v>
      </c>
    </row>
    <row r="53" spans="1:14" x14ac:dyDescent="0.4">
      <c r="A53" s="47">
        <v>46</v>
      </c>
      <c r="B53" s="184"/>
      <c r="C53" s="199"/>
      <c r="D53" s="198"/>
      <c r="E53" s="148"/>
      <c r="F53" s="158">
        <f t="shared" si="0"/>
        <v>0</v>
      </c>
      <c r="G53" s="160"/>
      <c r="I53" s="25" t="e">
        <f t="shared" si="5"/>
        <v>#DIV/0!</v>
      </c>
      <c r="L53" s="132"/>
      <c r="M53" s="132">
        <f t="shared" si="7"/>
        <v>0</v>
      </c>
      <c r="N53" s="135">
        <f t="shared" si="6"/>
        <v>0</v>
      </c>
    </row>
    <row r="54" spans="1:14" x14ac:dyDescent="0.4">
      <c r="A54" s="47">
        <v>47</v>
      </c>
      <c r="B54" s="184"/>
      <c r="C54" s="199"/>
      <c r="D54" s="198"/>
      <c r="E54" s="148"/>
      <c r="F54" s="158">
        <f t="shared" si="0"/>
        <v>0</v>
      </c>
      <c r="G54" s="160"/>
      <c r="I54" s="25" t="e">
        <f t="shared" si="5"/>
        <v>#DIV/0!</v>
      </c>
      <c r="L54" s="132"/>
      <c r="M54" s="132">
        <f t="shared" si="7"/>
        <v>0</v>
      </c>
      <c r="N54" s="135">
        <f t="shared" si="6"/>
        <v>0</v>
      </c>
    </row>
    <row r="55" spans="1:14" x14ac:dyDescent="0.4">
      <c r="A55" s="47">
        <v>48</v>
      </c>
      <c r="B55" s="184"/>
      <c r="C55" s="199"/>
      <c r="D55" s="198"/>
      <c r="E55" s="148"/>
      <c r="F55" s="158">
        <f t="shared" si="0"/>
        <v>0</v>
      </c>
      <c r="G55" s="160"/>
      <c r="I55" s="25" t="e">
        <f t="shared" si="5"/>
        <v>#DIV/0!</v>
      </c>
      <c r="L55" s="132"/>
      <c r="M55" s="132">
        <f t="shared" si="7"/>
        <v>0</v>
      </c>
      <c r="N55" s="135">
        <f t="shared" si="6"/>
        <v>0</v>
      </c>
    </row>
    <row r="56" spans="1:14" x14ac:dyDescent="0.4">
      <c r="A56" s="47">
        <v>49</v>
      </c>
      <c r="B56" s="184"/>
      <c r="C56" s="199"/>
      <c r="D56" s="198"/>
      <c r="E56" s="148"/>
      <c r="F56" s="158">
        <f t="shared" si="0"/>
        <v>0</v>
      </c>
      <c r="G56" s="160"/>
      <c r="I56" s="25" t="e">
        <f t="shared" si="5"/>
        <v>#DIV/0!</v>
      </c>
      <c r="L56" s="132"/>
      <c r="M56" s="132">
        <f t="shared" si="7"/>
        <v>0</v>
      </c>
      <c r="N56" s="135">
        <f t="shared" si="6"/>
        <v>0</v>
      </c>
    </row>
    <row r="57" spans="1:14" x14ac:dyDescent="0.4">
      <c r="A57" s="47">
        <v>50</v>
      </c>
      <c r="B57" s="184"/>
      <c r="C57" s="199"/>
      <c r="D57" s="198"/>
      <c r="E57" s="148"/>
      <c r="F57" s="158">
        <f t="shared" si="0"/>
        <v>0</v>
      </c>
      <c r="G57" s="160"/>
      <c r="I57" s="25" t="e">
        <f t="shared" si="5"/>
        <v>#DIV/0!</v>
      </c>
      <c r="L57" s="132"/>
      <c r="M57" s="132">
        <f t="shared" si="7"/>
        <v>0</v>
      </c>
      <c r="N57" s="135">
        <f t="shared" si="6"/>
        <v>0</v>
      </c>
    </row>
    <row r="58" spans="1:14" x14ac:dyDescent="0.4">
      <c r="A58" s="47">
        <v>51</v>
      </c>
      <c r="B58" s="184"/>
      <c r="C58" s="199"/>
      <c r="D58" s="198"/>
      <c r="E58" s="148"/>
      <c r="F58" s="158">
        <f t="shared" si="0"/>
        <v>0</v>
      </c>
      <c r="G58" s="160"/>
      <c r="I58" s="25" t="e">
        <f t="shared" si="5"/>
        <v>#DIV/0!</v>
      </c>
      <c r="L58" s="132"/>
      <c r="M58" s="132">
        <f t="shared" si="7"/>
        <v>0</v>
      </c>
      <c r="N58" s="135">
        <f t="shared" si="6"/>
        <v>0</v>
      </c>
    </row>
    <row r="59" spans="1:14" x14ac:dyDescent="0.4">
      <c r="A59" s="47">
        <v>52</v>
      </c>
      <c r="B59" s="184"/>
      <c r="C59" s="199"/>
      <c r="D59" s="198"/>
      <c r="E59" s="148"/>
      <c r="F59" s="158">
        <f t="shared" si="0"/>
        <v>0</v>
      </c>
      <c r="G59" s="160"/>
      <c r="I59" s="25" t="e">
        <f t="shared" si="5"/>
        <v>#DIV/0!</v>
      </c>
      <c r="L59" s="132"/>
      <c r="M59" s="132">
        <f t="shared" si="7"/>
        <v>0</v>
      </c>
      <c r="N59" s="135">
        <f t="shared" si="6"/>
        <v>0</v>
      </c>
    </row>
    <row r="60" spans="1:14" ht="12.6" thickBot="1" x14ac:dyDescent="0.45">
      <c r="A60" s="47">
        <v>53</v>
      </c>
      <c r="B60" s="200"/>
      <c r="C60" s="199"/>
      <c r="D60" s="198"/>
      <c r="E60" s="148"/>
      <c r="F60" s="158">
        <f t="shared" si="0"/>
        <v>0</v>
      </c>
      <c r="G60" s="160"/>
      <c r="I60" s="25" t="e">
        <f t="shared" si="5"/>
        <v>#DIV/0!</v>
      </c>
      <c r="L60" s="132"/>
      <c r="M60" s="132">
        <f t="shared" si="7"/>
        <v>0</v>
      </c>
      <c r="N60" s="135">
        <f t="shared" si="6"/>
        <v>0</v>
      </c>
    </row>
    <row r="61" spans="1:14" ht="12.9" thickTop="1" thickBot="1" x14ac:dyDescent="0.45">
      <c r="A61" s="128">
        <v>0</v>
      </c>
      <c r="B61" s="129" t="s">
        <v>9</v>
      </c>
      <c r="C61" s="48"/>
      <c r="D61" s="94">
        <v>0</v>
      </c>
      <c r="E61" s="161"/>
      <c r="F61" s="162">
        <f>SUM(F8:F60)</f>
        <v>0</v>
      </c>
      <c r="G61" s="163"/>
      <c r="L61" s="133"/>
      <c r="M61" s="134">
        <f>SUM(M8:N60)</f>
        <v>6</v>
      </c>
      <c r="N61" s="135"/>
    </row>
    <row r="62" spans="1:14" ht="12.6" thickTop="1" x14ac:dyDescent="0.4">
      <c r="A62" s="1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4" r:id="rId4" name="PB1_S2oe">
          <controlPr defaultSize="0" autoLine="0" autoPict="0" r:id="rId5">
            <anchor moveWithCells="1">
              <from>
                <xdr:col>5</xdr:col>
                <xdr:colOff>289560</xdr:colOff>
                <xdr:row>62</xdr:row>
                <xdr:rowOff>7620</xdr:rowOff>
              </from>
              <to>
                <xdr:col>6</xdr:col>
                <xdr:colOff>1104900</xdr:colOff>
                <xdr:row>64</xdr:row>
                <xdr:rowOff>22860</xdr:rowOff>
              </to>
            </anchor>
          </controlPr>
        </control>
      </mc:Choice>
      <mc:Fallback>
        <control shapeId="5134" r:id="rId4" name="PB1_S2oe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388620</xdr:colOff>
                <xdr:row>3</xdr:row>
                <xdr:rowOff>0</xdr:rowOff>
              </from>
              <to>
                <xdr:col>5</xdr:col>
                <xdr:colOff>773430</xdr:colOff>
                <xdr:row>4</xdr:row>
                <xdr:rowOff>22860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1" r:id="rId8" name="OB_P">
          <controlPr defaultSize="0" autoLine="0" r:id="rId9">
            <anchor moveWithCells="1">
              <from>
                <xdr:col>3</xdr:col>
                <xdr:colOff>15240</xdr:colOff>
                <xdr:row>3</xdr:row>
                <xdr:rowOff>0</xdr:rowOff>
              </from>
              <to>
                <xdr:col>4</xdr:col>
                <xdr:colOff>487680</xdr:colOff>
                <xdr:row>4</xdr:row>
                <xdr:rowOff>22860</xdr:rowOff>
              </to>
            </anchor>
          </controlPr>
        </control>
      </mc:Choice>
      <mc:Fallback>
        <control shapeId="5131" r:id="rId8" name="OB_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="140" zoomScaleNormal="140" workbookViewId="0">
      <selection activeCell="E11" sqref="E11"/>
    </sheetView>
  </sheetViews>
  <sheetFormatPr baseColWidth="10" defaultRowHeight="12.3" x14ac:dyDescent="0.4"/>
  <cols>
    <col min="1" max="1" width="4" customWidth="1"/>
    <col min="2" max="2" width="31.6640625" customWidth="1"/>
    <col min="3" max="3" width="10.5546875" customWidth="1"/>
    <col min="4" max="4" width="8.5546875" customWidth="1"/>
    <col min="5" max="5" width="10.6640625" customWidth="1"/>
    <col min="6" max="6" width="13.44140625" customWidth="1"/>
    <col min="7" max="7" width="11.109375" customWidth="1"/>
    <col min="8" max="14" width="11.44140625" hidden="1" customWidth="1"/>
  </cols>
  <sheetData>
    <row r="1" spans="1:14" s="4" customFormat="1" ht="20.100000000000001" customHeight="1" thickTop="1" thickBot="1" x14ac:dyDescent="0.75">
      <c r="A1" s="35" t="s">
        <v>36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4">
      <c r="A2" s="38"/>
      <c r="B2" s="236" t="s">
        <v>0</v>
      </c>
      <c r="C2" s="237"/>
      <c r="D2" s="252" t="s">
        <v>51</v>
      </c>
      <c r="E2" s="253"/>
      <c r="F2" s="253"/>
      <c r="G2" s="254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9" t="s">
        <v>3</v>
      </c>
      <c r="E3" s="247"/>
      <c r="F3" s="248"/>
      <c r="G3" s="232" t="s">
        <v>4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250"/>
      <c r="E4" s="255"/>
      <c r="F4" s="256"/>
      <c r="G4" s="233"/>
      <c r="N4" s="7"/>
    </row>
    <row r="5" spans="1:14" ht="12.75" customHeight="1" thickBot="1" x14ac:dyDescent="0.45">
      <c r="A5" s="228"/>
      <c r="B5" s="216">
        <f>Zusammenstellung!E19</f>
        <v>0</v>
      </c>
      <c r="C5" s="45" t="s">
        <v>19</v>
      </c>
      <c r="D5" s="250"/>
      <c r="E5" s="247" t="s">
        <v>50</v>
      </c>
      <c r="F5" s="248"/>
      <c r="G5" s="46"/>
      <c r="N5" s="7"/>
    </row>
    <row r="6" spans="1:14" ht="12.75" customHeight="1" thickTop="1" x14ac:dyDescent="0.4">
      <c r="A6" s="228"/>
      <c r="B6" s="238" t="s">
        <v>8</v>
      </c>
      <c r="C6" s="240" t="s">
        <v>2</v>
      </c>
      <c r="D6" s="250"/>
      <c r="E6" s="230" t="s">
        <v>5</v>
      </c>
      <c r="F6" s="230" t="s">
        <v>6</v>
      </c>
      <c r="G6" s="234" t="s">
        <v>5</v>
      </c>
      <c r="N6" s="7"/>
    </row>
    <row r="7" spans="1:14" ht="12.75" customHeight="1" thickBot="1" x14ac:dyDescent="0.45">
      <c r="A7" s="229"/>
      <c r="B7" s="239"/>
      <c r="C7" s="241"/>
      <c r="D7" s="251"/>
      <c r="E7" s="231"/>
      <c r="F7" s="231"/>
      <c r="G7" s="235"/>
      <c r="N7" s="7"/>
    </row>
    <row r="8" spans="1:14" ht="12.6" thickTop="1" x14ac:dyDescent="0.4">
      <c r="A8" s="130">
        <v>1</v>
      </c>
      <c r="B8" s="314" t="s">
        <v>116</v>
      </c>
      <c r="C8" s="315" t="s">
        <v>120</v>
      </c>
      <c r="D8" s="316">
        <v>1</v>
      </c>
      <c r="E8" s="325"/>
      <c r="F8" s="152">
        <f>E8*D8</f>
        <v>0</v>
      </c>
      <c r="G8" s="137"/>
      <c r="H8" s="15"/>
      <c r="I8" s="13" t="e">
        <f t="shared" ref="I8:I20" si="0">(H8*(1-Lohnanteil))+(Lohnanteil*H8*Lohnneu/Lohnalt)</f>
        <v>#DIV/0!</v>
      </c>
      <c r="J8" s="25"/>
      <c r="K8" s="13" t="e">
        <f t="shared" ref="K8:K39" si="1">(J8*(1-Lohnanteil))+(Lohnanteil*J8*Lohnneu/Lohnalt)</f>
        <v>#DIV/0!</v>
      </c>
      <c r="L8" s="13">
        <v>1</v>
      </c>
      <c r="M8" s="132">
        <f t="shared" ref="M8:M60" si="2">IF(B8 = "",0,1)</f>
        <v>1</v>
      </c>
      <c r="N8" s="135">
        <f t="shared" ref="N8:N60" si="3">IF(C8 = "",0,1)</f>
        <v>1</v>
      </c>
    </row>
    <row r="9" spans="1:14" x14ac:dyDescent="0.4">
      <c r="A9" s="47">
        <v>2</v>
      </c>
      <c r="B9" s="317" t="s">
        <v>114</v>
      </c>
      <c r="C9" s="318" t="s">
        <v>121</v>
      </c>
      <c r="D9" s="319">
        <v>2</v>
      </c>
      <c r="E9" s="325"/>
      <c r="F9" s="152">
        <f t="shared" ref="F9:F60" si="4">E9*D9</f>
        <v>0</v>
      </c>
      <c r="G9" s="137"/>
      <c r="H9" s="15"/>
      <c r="I9" s="13" t="e">
        <f t="shared" si="0"/>
        <v>#DIV/0!</v>
      </c>
      <c r="J9" s="25"/>
      <c r="K9" s="13" t="e">
        <f t="shared" si="1"/>
        <v>#DIV/0!</v>
      </c>
      <c r="L9" s="13">
        <v>1</v>
      </c>
      <c r="M9" s="132">
        <f t="shared" si="2"/>
        <v>1</v>
      </c>
      <c r="N9" s="135">
        <f t="shared" si="3"/>
        <v>1</v>
      </c>
    </row>
    <row r="10" spans="1:14" x14ac:dyDescent="0.4">
      <c r="A10" s="47">
        <v>3</v>
      </c>
      <c r="B10" s="320" t="s">
        <v>115</v>
      </c>
      <c r="C10" s="321" t="s">
        <v>122</v>
      </c>
      <c r="D10" s="322">
        <v>1</v>
      </c>
      <c r="E10" s="325"/>
      <c r="F10" s="152">
        <f t="shared" si="4"/>
        <v>0</v>
      </c>
      <c r="G10" s="137"/>
      <c r="H10" s="15"/>
      <c r="I10" s="13" t="e">
        <f t="shared" si="0"/>
        <v>#DIV/0!</v>
      </c>
      <c r="J10" s="25"/>
      <c r="K10" s="13" t="e">
        <f t="shared" si="1"/>
        <v>#DIV/0!</v>
      </c>
      <c r="L10" s="13">
        <v>1</v>
      </c>
      <c r="M10" s="132">
        <f t="shared" si="2"/>
        <v>1</v>
      </c>
      <c r="N10" s="135">
        <f t="shared" si="3"/>
        <v>1</v>
      </c>
    </row>
    <row r="11" spans="1:14" x14ac:dyDescent="0.4">
      <c r="A11" s="47">
        <v>4</v>
      </c>
      <c r="B11" s="320" t="s">
        <v>117</v>
      </c>
      <c r="C11" s="321"/>
      <c r="D11" s="322">
        <v>1</v>
      </c>
      <c r="E11" s="325"/>
      <c r="F11" s="152">
        <f t="shared" si="4"/>
        <v>0</v>
      </c>
      <c r="G11" s="137"/>
      <c r="H11" s="15"/>
      <c r="I11" s="13" t="e">
        <f t="shared" si="0"/>
        <v>#DIV/0!</v>
      </c>
      <c r="J11" s="25"/>
      <c r="K11" s="13" t="e">
        <f t="shared" si="1"/>
        <v>#DIV/0!</v>
      </c>
      <c r="L11" s="13">
        <v>1</v>
      </c>
      <c r="M11" s="132">
        <f t="shared" si="2"/>
        <v>1</v>
      </c>
      <c r="N11" s="135">
        <f t="shared" si="3"/>
        <v>0</v>
      </c>
    </row>
    <row r="12" spans="1:14" x14ac:dyDescent="0.4">
      <c r="A12" s="47">
        <v>5</v>
      </c>
      <c r="B12" s="320"/>
      <c r="C12" s="321"/>
      <c r="D12" s="322"/>
      <c r="E12" s="148"/>
      <c r="F12" s="152">
        <f t="shared" si="4"/>
        <v>0</v>
      </c>
      <c r="G12" s="137"/>
      <c r="H12" s="15"/>
      <c r="I12" s="13" t="e">
        <f t="shared" si="0"/>
        <v>#DIV/0!</v>
      </c>
      <c r="J12" s="25"/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4">
      <c r="A13" s="47">
        <v>6</v>
      </c>
      <c r="B13" s="320"/>
      <c r="C13" s="321"/>
      <c r="D13" s="322"/>
      <c r="E13" s="148"/>
      <c r="F13" s="152">
        <f t="shared" si="4"/>
        <v>0</v>
      </c>
      <c r="G13" s="137"/>
      <c r="H13" s="15"/>
      <c r="I13" s="13" t="e">
        <f t="shared" si="0"/>
        <v>#DIV/0!</v>
      </c>
      <c r="J13" s="25"/>
      <c r="K13" s="13" t="e">
        <f t="shared" si="1"/>
        <v>#DIV/0!</v>
      </c>
      <c r="L13" s="13"/>
      <c r="M13" s="132">
        <f t="shared" si="2"/>
        <v>0</v>
      </c>
      <c r="N13" s="135">
        <f t="shared" si="3"/>
        <v>0</v>
      </c>
    </row>
    <row r="14" spans="1:14" x14ac:dyDescent="0.4">
      <c r="A14" s="47">
        <v>7</v>
      </c>
      <c r="B14" s="320"/>
      <c r="C14" s="323"/>
      <c r="D14" s="322"/>
      <c r="E14" s="148"/>
      <c r="F14" s="152">
        <f t="shared" si="4"/>
        <v>0</v>
      </c>
      <c r="G14" s="137"/>
      <c r="H14" s="15"/>
      <c r="I14" s="13" t="e">
        <f t="shared" si="0"/>
        <v>#DIV/0!</v>
      </c>
      <c r="J14" s="25"/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4">
      <c r="A15" s="47">
        <v>8</v>
      </c>
      <c r="B15" s="320"/>
      <c r="C15" s="323"/>
      <c r="D15" s="322"/>
      <c r="E15" s="148"/>
      <c r="F15" s="152">
        <f t="shared" si="4"/>
        <v>0</v>
      </c>
      <c r="G15" s="137"/>
      <c r="H15" s="15"/>
      <c r="I15" s="13" t="e">
        <f t="shared" si="0"/>
        <v>#DIV/0!</v>
      </c>
      <c r="J15" s="25"/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4">
      <c r="A16" s="47">
        <v>9</v>
      </c>
      <c r="B16" s="320"/>
      <c r="C16" s="321"/>
      <c r="D16" s="322"/>
      <c r="E16" s="148"/>
      <c r="F16" s="152">
        <f t="shared" si="4"/>
        <v>0</v>
      </c>
      <c r="G16" s="137"/>
      <c r="H16" s="15"/>
      <c r="I16" s="13" t="e">
        <f t="shared" si="0"/>
        <v>#DIV/0!</v>
      </c>
      <c r="J16" s="25"/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4">
      <c r="A17" s="47">
        <v>10</v>
      </c>
      <c r="B17" s="320"/>
      <c r="C17" s="321"/>
      <c r="D17" s="322"/>
      <c r="E17" s="148"/>
      <c r="F17" s="152">
        <f t="shared" si="4"/>
        <v>0</v>
      </c>
      <c r="G17" s="137"/>
      <c r="H17" s="15"/>
      <c r="I17" s="13" t="e">
        <f t="shared" si="0"/>
        <v>#DIV/0!</v>
      </c>
      <c r="J17" s="25"/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4">
      <c r="A18" s="47">
        <v>11</v>
      </c>
      <c r="B18" s="317"/>
      <c r="C18" s="317"/>
      <c r="D18" s="324"/>
      <c r="E18" s="148"/>
      <c r="F18" s="152">
        <f t="shared" si="4"/>
        <v>0</v>
      </c>
      <c r="G18" s="137"/>
      <c r="H18" s="15"/>
      <c r="I18" s="13" t="e">
        <f t="shared" si="0"/>
        <v>#DIV/0!</v>
      </c>
      <c r="J18" s="25"/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4">
      <c r="A19" s="47">
        <v>12</v>
      </c>
      <c r="B19" s="317"/>
      <c r="C19" s="317"/>
      <c r="D19" s="324"/>
      <c r="E19" s="148"/>
      <c r="F19" s="152">
        <f t="shared" si="4"/>
        <v>0</v>
      </c>
      <c r="G19" s="137"/>
      <c r="H19" s="15"/>
      <c r="I19" s="13" t="e">
        <f t="shared" si="0"/>
        <v>#DIV/0!</v>
      </c>
      <c r="J19" s="25"/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4">
      <c r="A20" s="47">
        <v>13</v>
      </c>
      <c r="B20" s="320"/>
      <c r="C20" s="323"/>
      <c r="D20" s="322"/>
      <c r="E20" s="148"/>
      <c r="F20" s="152">
        <f t="shared" si="4"/>
        <v>0</v>
      </c>
      <c r="G20" s="137"/>
      <c r="H20" s="15"/>
      <c r="I20" s="13" t="e">
        <f t="shared" si="0"/>
        <v>#DIV/0!</v>
      </c>
      <c r="J20" s="25"/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4">
      <c r="A21" s="47">
        <v>14</v>
      </c>
      <c r="B21" s="320"/>
      <c r="C21" s="323"/>
      <c r="D21" s="322"/>
      <c r="E21" s="148"/>
      <c r="F21" s="152">
        <f t="shared" si="4"/>
        <v>0</v>
      </c>
      <c r="G21" s="137"/>
      <c r="H21" s="15"/>
      <c r="I21" s="13" t="e">
        <f t="shared" ref="I21:I52" si="5">(H21*(1-Lohnanteil))+(Lohnanteil*H21*Lohnneu/Lohnalt)</f>
        <v>#DIV/0!</v>
      </c>
      <c r="J21" s="25"/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4">
      <c r="A22" s="47">
        <v>15</v>
      </c>
      <c r="B22" s="320"/>
      <c r="C22" s="323"/>
      <c r="D22" s="322"/>
      <c r="E22" s="148"/>
      <c r="F22" s="152">
        <f t="shared" si="4"/>
        <v>0</v>
      </c>
      <c r="G22" s="137"/>
      <c r="H22" s="15"/>
      <c r="I22" s="13" t="e">
        <f t="shared" si="5"/>
        <v>#DIV/0!</v>
      </c>
      <c r="J22" s="25"/>
      <c r="K22" s="13" t="e">
        <f t="shared" si="1"/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4">
      <c r="A23" s="47">
        <v>16</v>
      </c>
      <c r="B23" s="320"/>
      <c r="C23" s="323"/>
      <c r="D23" s="322"/>
      <c r="E23" s="148"/>
      <c r="F23" s="152">
        <f t="shared" si="4"/>
        <v>0</v>
      </c>
      <c r="G23" s="137"/>
      <c r="H23" s="15"/>
      <c r="I23" s="13" t="e">
        <f t="shared" si="5"/>
        <v>#DIV/0!</v>
      </c>
      <c r="J23" s="25"/>
      <c r="K23" s="13" t="e">
        <f t="shared" si="1"/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4">
      <c r="A24" s="47">
        <v>17</v>
      </c>
      <c r="B24" s="320"/>
      <c r="C24" s="323"/>
      <c r="D24" s="322"/>
      <c r="E24" s="148"/>
      <c r="F24" s="152">
        <f t="shared" si="4"/>
        <v>0</v>
      </c>
      <c r="G24" s="137"/>
      <c r="H24" s="15"/>
      <c r="I24" s="13" t="e">
        <f t="shared" si="5"/>
        <v>#DIV/0!</v>
      </c>
      <c r="J24" s="25"/>
      <c r="K24" s="13" t="e">
        <f t="shared" si="1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4">
      <c r="A25" s="47">
        <v>18</v>
      </c>
      <c r="B25" s="320"/>
      <c r="C25" s="323"/>
      <c r="D25" s="322"/>
      <c r="E25" s="148"/>
      <c r="F25" s="152">
        <f t="shared" si="4"/>
        <v>0</v>
      </c>
      <c r="G25" s="137"/>
      <c r="H25" s="15"/>
      <c r="I25" s="13" t="e">
        <f t="shared" si="5"/>
        <v>#DIV/0!</v>
      </c>
      <c r="J25" s="25"/>
      <c r="K25" s="13" t="e">
        <f t="shared" si="1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4">
      <c r="A26" s="47">
        <v>19</v>
      </c>
      <c r="B26" s="320"/>
      <c r="C26" s="323"/>
      <c r="D26" s="322"/>
      <c r="E26" s="148"/>
      <c r="F26" s="152">
        <f t="shared" si="4"/>
        <v>0</v>
      </c>
      <c r="G26" s="137"/>
      <c r="H26" s="15"/>
      <c r="I26" s="13" t="e">
        <f t="shared" si="5"/>
        <v>#DIV/0!</v>
      </c>
      <c r="J26" s="25"/>
      <c r="K26" s="13" t="e">
        <f t="shared" si="1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4">
      <c r="A27" s="47">
        <v>20</v>
      </c>
      <c r="B27" s="320"/>
      <c r="C27" s="323"/>
      <c r="D27" s="322"/>
      <c r="E27" s="148"/>
      <c r="F27" s="152">
        <f t="shared" si="4"/>
        <v>0</v>
      </c>
      <c r="G27" s="137"/>
      <c r="H27" s="15"/>
      <c r="I27" s="13" t="e">
        <f t="shared" si="5"/>
        <v>#DIV/0!</v>
      </c>
      <c r="J27" s="25"/>
      <c r="K27" s="13" t="e">
        <f t="shared" si="1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4">
      <c r="A28" s="47">
        <v>21</v>
      </c>
      <c r="B28" s="320"/>
      <c r="C28" s="323"/>
      <c r="D28" s="322"/>
      <c r="E28" s="148"/>
      <c r="F28" s="152">
        <f t="shared" si="4"/>
        <v>0</v>
      </c>
      <c r="G28" s="137"/>
      <c r="H28" s="15"/>
      <c r="I28" s="13" t="e">
        <f t="shared" si="5"/>
        <v>#DIV/0!</v>
      </c>
      <c r="J28" s="25"/>
      <c r="K28" s="13" t="e">
        <f t="shared" si="1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4">
      <c r="A29" s="47">
        <v>22</v>
      </c>
      <c r="B29" s="320"/>
      <c r="C29" s="323"/>
      <c r="D29" s="322"/>
      <c r="E29" s="148"/>
      <c r="F29" s="152">
        <f t="shared" si="4"/>
        <v>0</v>
      </c>
      <c r="G29" s="137"/>
      <c r="H29" s="15"/>
      <c r="I29" s="13" t="e">
        <f t="shared" si="5"/>
        <v>#DIV/0!</v>
      </c>
      <c r="J29" s="25"/>
      <c r="K29" s="13" t="e">
        <f t="shared" si="1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4">
      <c r="A30" s="47">
        <v>23</v>
      </c>
      <c r="B30" s="320"/>
      <c r="C30" s="323"/>
      <c r="D30" s="322"/>
      <c r="E30" s="148"/>
      <c r="F30" s="152">
        <f t="shared" si="4"/>
        <v>0</v>
      </c>
      <c r="G30" s="137"/>
      <c r="H30" s="15"/>
      <c r="I30" s="13" t="e">
        <f t="shared" si="5"/>
        <v>#DIV/0!</v>
      </c>
      <c r="J30" s="25"/>
      <c r="K30" s="13" t="e">
        <f t="shared" si="1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4">
      <c r="A31" s="47">
        <v>24</v>
      </c>
      <c r="B31" s="320"/>
      <c r="C31" s="323"/>
      <c r="D31" s="322"/>
      <c r="E31" s="148"/>
      <c r="F31" s="152">
        <f t="shared" si="4"/>
        <v>0</v>
      </c>
      <c r="G31" s="137"/>
      <c r="H31" s="15"/>
      <c r="I31" s="13" t="e">
        <f t="shared" si="5"/>
        <v>#DIV/0!</v>
      </c>
      <c r="J31" s="25"/>
      <c r="K31" s="13" t="e">
        <f t="shared" si="1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4">
      <c r="A32" s="47">
        <v>25</v>
      </c>
      <c r="B32" s="320"/>
      <c r="C32" s="323"/>
      <c r="D32" s="322"/>
      <c r="E32" s="148"/>
      <c r="F32" s="152">
        <f t="shared" si="4"/>
        <v>0</v>
      </c>
      <c r="G32" s="137"/>
      <c r="H32" s="15"/>
      <c r="I32" s="13" t="e">
        <f t="shared" si="5"/>
        <v>#DIV/0!</v>
      </c>
      <c r="J32" s="25"/>
      <c r="K32" s="13" t="e">
        <f t="shared" si="1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4">
      <c r="A33" s="47">
        <v>26</v>
      </c>
      <c r="B33" s="320"/>
      <c r="C33" s="323"/>
      <c r="D33" s="322"/>
      <c r="E33" s="148"/>
      <c r="F33" s="152">
        <f t="shared" si="4"/>
        <v>0</v>
      </c>
      <c r="G33" s="137"/>
      <c r="H33" s="15"/>
      <c r="I33" s="13" t="e">
        <f t="shared" si="5"/>
        <v>#DIV/0!</v>
      </c>
      <c r="J33" s="25"/>
      <c r="K33" s="13" t="e">
        <f t="shared" si="1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4">
      <c r="A34" s="47">
        <v>27</v>
      </c>
      <c r="B34" s="320"/>
      <c r="C34" s="323"/>
      <c r="D34" s="322"/>
      <c r="E34" s="148"/>
      <c r="F34" s="152">
        <f t="shared" si="4"/>
        <v>0</v>
      </c>
      <c r="G34" s="137"/>
      <c r="H34" s="15"/>
      <c r="I34" s="13" t="e">
        <f t="shared" si="5"/>
        <v>#DIV/0!</v>
      </c>
      <c r="J34" s="25"/>
      <c r="K34" s="13" t="e">
        <f t="shared" si="1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4">
      <c r="A35" s="47">
        <v>28</v>
      </c>
      <c r="B35" s="320"/>
      <c r="C35" s="323"/>
      <c r="D35" s="322"/>
      <c r="E35" s="148"/>
      <c r="F35" s="152">
        <f t="shared" si="4"/>
        <v>0</v>
      </c>
      <c r="G35" s="137"/>
      <c r="H35" s="15"/>
      <c r="I35" s="13" t="e">
        <f t="shared" si="5"/>
        <v>#DIV/0!</v>
      </c>
      <c r="J35" s="25"/>
      <c r="K35" s="13" t="e">
        <f t="shared" si="1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4">
      <c r="A36" s="47">
        <v>29</v>
      </c>
      <c r="B36" s="320"/>
      <c r="C36" s="323"/>
      <c r="D36" s="322"/>
      <c r="E36" s="148"/>
      <c r="F36" s="152">
        <f t="shared" si="4"/>
        <v>0</v>
      </c>
      <c r="G36" s="137"/>
      <c r="H36" s="15"/>
      <c r="I36" s="13" t="e">
        <f t="shared" si="5"/>
        <v>#DIV/0!</v>
      </c>
      <c r="J36" s="25"/>
      <c r="K36" s="13" t="e">
        <f t="shared" si="1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4">
      <c r="A37" s="47">
        <v>30</v>
      </c>
      <c r="B37" s="320"/>
      <c r="C37" s="323"/>
      <c r="D37" s="322"/>
      <c r="E37" s="148"/>
      <c r="F37" s="152">
        <f t="shared" si="4"/>
        <v>0</v>
      </c>
      <c r="G37" s="137"/>
      <c r="H37" s="15"/>
      <c r="I37" s="13" t="e">
        <f t="shared" si="5"/>
        <v>#DIV/0!</v>
      </c>
      <c r="J37" s="25"/>
      <c r="K37" s="13" t="e">
        <f t="shared" si="1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4">
      <c r="A38" s="47">
        <v>31</v>
      </c>
      <c r="B38" s="320"/>
      <c r="C38" s="323"/>
      <c r="D38" s="322"/>
      <c r="E38" s="148"/>
      <c r="F38" s="152">
        <f t="shared" si="4"/>
        <v>0</v>
      </c>
      <c r="G38" s="137"/>
      <c r="H38" s="15"/>
      <c r="I38" s="13" t="e">
        <f t="shared" si="5"/>
        <v>#DIV/0!</v>
      </c>
      <c r="J38" s="25"/>
      <c r="K38" s="13" t="e">
        <f t="shared" si="1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4">
      <c r="A39" s="47">
        <v>32</v>
      </c>
      <c r="B39" s="320"/>
      <c r="C39" s="323"/>
      <c r="D39" s="322"/>
      <c r="E39" s="148"/>
      <c r="F39" s="152">
        <f t="shared" si="4"/>
        <v>0</v>
      </c>
      <c r="G39" s="137"/>
      <c r="H39" s="15"/>
      <c r="I39" s="13" t="e">
        <f t="shared" si="5"/>
        <v>#DIV/0!</v>
      </c>
      <c r="J39" s="25"/>
      <c r="K39" s="13" t="e">
        <f t="shared" si="1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4">
      <c r="A40" s="47">
        <v>33</v>
      </c>
      <c r="B40" s="320"/>
      <c r="C40" s="323"/>
      <c r="D40" s="322"/>
      <c r="E40" s="148"/>
      <c r="F40" s="152">
        <f t="shared" si="4"/>
        <v>0</v>
      </c>
      <c r="G40" s="137"/>
      <c r="H40" s="15"/>
      <c r="I40" s="13" t="e">
        <f t="shared" si="5"/>
        <v>#DIV/0!</v>
      </c>
      <c r="J40" s="25"/>
      <c r="K40" s="13" t="e">
        <f t="shared" ref="K40:K60" si="6">(J40*(1-Lohnanteil))+(Lohnanteil*J40*Lohnneu/Lohnalt)</f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4">
      <c r="A41" s="47">
        <v>34</v>
      </c>
      <c r="B41" s="320"/>
      <c r="C41" s="323"/>
      <c r="D41" s="322"/>
      <c r="E41" s="148"/>
      <c r="F41" s="152">
        <f t="shared" si="4"/>
        <v>0</v>
      </c>
      <c r="G41" s="137"/>
      <c r="H41" s="15"/>
      <c r="I41" s="13" t="e">
        <f t="shared" si="5"/>
        <v>#DIV/0!</v>
      </c>
      <c r="J41" s="25"/>
      <c r="K41" s="13" t="e">
        <f t="shared" si="6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4">
      <c r="A42" s="47">
        <v>35</v>
      </c>
      <c r="B42" s="320"/>
      <c r="C42" s="323"/>
      <c r="D42" s="322"/>
      <c r="E42" s="148"/>
      <c r="F42" s="152">
        <f t="shared" si="4"/>
        <v>0</v>
      </c>
      <c r="G42" s="137"/>
      <c r="H42" s="15"/>
      <c r="I42" s="13" t="e">
        <f t="shared" si="5"/>
        <v>#DIV/0!</v>
      </c>
      <c r="J42" s="25"/>
      <c r="K42" s="13" t="e">
        <f t="shared" si="6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4">
      <c r="A43" s="47">
        <v>36</v>
      </c>
      <c r="B43" s="320"/>
      <c r="C43" s="323"/>
      <c r="D43" s="322"/>
      <c r="E43" s="148"/>
      <c r="F43" s="152">
        <f t="shared" si="4"/>
        <v>0</v>
      </c>
      <c r="G43" s="137"/>
      <c r="H43" s="15"/>
      <c r="I43" s="13" t="e">
        <f t="shared" si="5"/>
        <v>#DIV/0!</v>
      </c>
      <c r="J43" s="25"/>
      <c r="K43" s="13" t="e">
        <f t="shared" si="6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4">
      <c r="A44" s="47">
        <v>37</v>
      </c>
      <c r="B44" s="320"/>
      <c r="C44" s="323"/>
      <c r="D44" s="322"/>
      <c r="E44" s="148"/>
      <c r="F44" s="152">
        <f t="shared" si="4"/>
        <v>0</v>
      </c>
      <c r="G44" s="137"/>
      <c r="H44" s="15"/>
      <c r="I44" s="13" t="e">
        <f t="shared" si="5"/>
        <v>#DIV/0!</v>
      </c>
      <c r="J44" s="25"/>
      <c r="K44" s="13" t="e">
        <f t="shared" si="6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4">
      <c r="A45" s="47">
        <v>38</v>
      </c>
      <c r="B45" s="320"/>
      <c r="C45" s="323"/>
      <c r="D45" s="322"/>
      <c r="E45" s="148"/>
      <c r="F45" s="152">
        <f t="shared" si="4"/>
        <v>0</v>
      </c>
      <c r="G45" s="137"/>
      <c r="H45" s="15"/>
      <c r="I45" s="13" t="e">
        <f t="shared" si="5"/>
        <v>#DIV/0!</v>
      </c>
      <c r="J45" s="25"/>
      <c r="K45" s="13" t="e">
        <f t="shared" si="6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4">
      <c r="A46" s="47">
        <v>39</v>
      </c>
      <c r="B46" s="320"/>
      <c r="C46" s="323"/>
      <c r="D46" s="322"/>
      <c r="E46" s="148"/>
      <c r="F46" s="152">
        <f t="shared" si="4"/>
        <v>0</v>
      </c>
      <c r="G46" s="137"/>
      <c r="H46" s="15"/>
      <c r="I46" s="13" t="e">
        <f t="shared" si="5"/>
        <v>#DIV/0!</v>
      </c>
      <c r="J46" s="25"/>
      <c r="K46" s="13" t="e">
        <f t="shared" si="6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4">
      <c r="A47" s="47">
        <v>40</v>
      </c>
      <c r="B47" s="320"/>
      <c r="C47" s="323"/>
      <c r="D47" s="322"/>
      <c r="E47" s="148"/>
      <c r="F47" s="152">
        <f t="shared" si="4"/>
        <v>0</v>
      </c>
      <c r="G47" s="137"/>
      <c r="H47" s="15"/>
      <c r="I47" s="13" t="e">
        <f t="shared" si="5"/>
        <v>#DIV/0!</v>
      </c>
      <c r="J47" s="25"/>
      <c r="K47" s="13" t="e">
        <f t="shared" si="6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4">
      <c r="A48" s="47">
        <v>41</v>
      </c>
      <c r="B48" s="320"/>
      <c r="C48" s="323"/>
      <c r="D48" s="322"/>
      <c r="E48" s="148"/>
      <c r="F48" s="152">
        <f t="shared" si="4"/>
        <v>0</v>
      </c>
      <c r="G48" s="137"/>
      <c r="H48" s="15"/>
      <c r="I48" s="13" t="e">
        <f t="shared" si="5"/>
        <v>#DIV/0!</v>
      </c>
      <c r="J48" s="25"/>
      <c r="K48" s="13" t="e">
        <f t="shared" si="6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4">
      <c r="A49" s="47">
        <v>42</v>
      </c>
      <c r="B49" s="320"/>
      <c r="C49" s="323"/>
      <c r="D49" s="322"/>
      <c r="E49" s="148"/>
      <c r="F49" s="152">
        <f t="shared" si="4"/>
        <v>0</v>
      </c>
      <c r="G49" s="137"/>
      <c r="H49" s="15"/>
      <c r="I49" s="13" t="e">
        <f t="shared" si="5"/>
        <v>#DIV/0!</v>
      </c>
      <c r="J49" s="25"/>
      <c r="K49" s="13" t="e">
        <f t="shared" si="6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4">
      <c r="A50" s="47">
        <v>43</v>
      </c>
      <c r="B50" s="320"/>
      <c r="C50" s="323"/>
      <c r="D50" s="322"/>
      <c r="E50" s="148"/>
      <c r="F50" s="152">
        <f t="shared" si="4"/>
        <v>0</v>
      </c>
      <c r="G50" s="137"/>
      <c r="H50" s="15"/>
      <c r="I50" s="13" t="e">
        <f t="shared" si="5"/>
        <v>#DIV/0!</v>
      </c>
      <c r="J50" s="25"/>
      <c r="K50" s="13" t="e">
        <f t="shared" si="6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4">
      <c r="A51" s="47">
        <v>44</v>
      </c>
      <c r="B51" s="320"/>
      <c r="C51" s="323"/>
      <c r="D51" s="322"/>
      <c r="E51" s="148"/>
      <c r="F51" s="152">
        <f t="shared" si="4"/>
        <v>0</v>
      </c>
      <c r="G51" s="137"/>
      <c r="H51" s="15"/>
      <c r="I51" s="13" t="e">
        <f t="shared" si="5"/>
        <v>#DIV/0!</v>
      </c>
      <c r="J51" s="25"/>
      <c r="K51" s="13" t="e">
        <f t="shared" si="6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4">
      <c r="A52" s="47">
        <v>45</v>
      </c>
      <c r="B52" s="320"/>
      <c r="C52" s="323"/>
      <c r="D52" s="322"/>
      <c r="E52" s="148"/>
      <c r="F52" s="152">
        <f t="shared" si="4"/>
        <v>0</v>
      </c>
      <c r="G52" s="137"/>
      <c r="H52" s="15"/>
      <c r="I52" s="13" t="e">
        <f t="shared" si="5"/>
        <v>#DIV/0!</v>
      </c>
      <c r="J52" s="25"/>
      <c r="K52" s="13" t="e">
        <f t="shared" si="6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4">
      <c r="A53" s="47">
        <v>46</v>
      </c>
      <c r="B53" s="320"/>
      <c r="C53" s="323"/>
      <c r="D53" s="322"/>
      <c r="E53" s="148"/>
      <c r="F53" s="152">
        <f t="shared" si="4"/>
        <v>0</v>
      </c>
      <c r="G53" s="137"/>
      <c r="H53" s="15"/>
      <c r="I53" s="13" t="e">
        <f t="shared" ref="I53:I60" si="7">(H53*(1-Lohnanteil))+(Lohnanteil*H53*Lohnneu/Lohnalt)</f>
        <v>#DIV/0!</v>
      </c>
      <c r="J53" s="25"/>
      <c r="K53" s="13" t="e">
        <f t="shared" si="6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4">
      <c r="A54" s="47">
        <v>47</v>
      </c>
      <c r="B54" s="320"/>
      <c r="C54" s="323"/>
      <c r="D54" s="322"/>
      <c r="E54" s="148"/>
      <c r="F54" s="152">
        <f t="shared" si="4"/>
        <v>0</v>
      </c>
      <c r="G54" s="137"/>
      <c r="H54" s="15"/>
      <c r="I54" s="13" t="e">
        <f t="shared" si="7"/>
        <v>#DIV/0!</v>
      </c>
      <c r="J54" s="25"/>
      <c r="K54" s="13" t="e">
        <f t="shared" si="6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4">
      <c r="A55" s="47">
        <v>48</v>
      </c>
      <c r="B55" s="320"/>
      <c r="C55" s="323"/>
      <c r="D55" s="322"/>
      <c r="E55" s="148"/>
      <c r="F55" s="152">
        <f t="shared" si="4"/>
        <v>0</v>
      </c>
      <c r="G55" s="137"/>
      <c r="H55" s="15"/>
      <c r="I55" s="13" t="e">
        <f t="shared" si="7"/>
        <v>#DIV/0!</v>
      </c>
      <c r="J55" s="25"/>
      <c r="K55" s="13" t="e">
        <f t="shared" si="6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4">
      <c r="A56" s="47">
        <v>49</v>
      </c>
      <c r="B56" s="320"/>
      <c r="C56" s="323"/>
      <c r="D56" s="322"/>
      <c r="E56" s="148"/>
      <c r="F56" s="152">
        <f t="shared" si="4"/>
        <v>0</v>
      </c>
      <c r="G56" s="137"/>
      <c r="H56" s="15"/>
      <c r="I56" s="13" t="e">
        <f t="shared" si="7"/>
        <v>#DIV/0!</v>
      </c>
      <c r="J56" s="25"/>
      <c r="K56" s="13" t="e">
        <f t="shared" si="6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4">
      <c r="A57" s="47">
        <v>50</v>
      </c>
      <c r="B57" s="320"/>
      <c r="C57" s="323"/>
      <c r="D57" s="322"/>
      <c r="E57" s="148"/>
      <c r="F57" s="152">
        <f t="shared" si="4"/>
        <v>0</v>
      </c>
      <c r="G57" s="137"/>
      <c r="H57" s="15"/>
      <c r="I57" s="13" t="e">
        <f t="shared" si="7"/>
        <v>#DIV/0!</v>
      </c>
      <c r="J57" s="25"/>
      <c r="K57" s="13" t="e">
        <f t="shared" si="6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4">
      <c r="A58" s="47">
        <v>51</v>
      </c>
      <c r="B58" s="320"/>
      <c r="C58" s="323"/>
      <c r="D58" s="322"/>
      <c r="E58" s="148"/>
      <c r="F58" s="152">
        <f t="shared" si="4"/>
        <v>0</v>
      </c>
      <c r="G58" s="137"/>
      <c r="H58" s="15"/>
      <c r="I58" s="13" t="e">
        <f t="shared" si="7"/>
        <v>#DIV/0!</v>
      </c>
      <c r="J58" s="25"/>
      <c r="K58" s="13" t="e">
        <f t="shared" si="6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4">
      <c r="A59" s="47">
        <v>52</v>
      </c>
      <c r="B59" s="320"/>
      <c r="C59" s="323"/>
      <c r="D59" s="322"/>
      <c r="E59" s="148"/>
      <c r="F59" s="152">
        <f t="shared" si="4"/>
        <v>0</v>
      </c>
      <c r="G59" s="137"/>
      <c r="H59" s="15"/>
      <c r="I59" s="13" t="e">
        <f t="shared" si="7"/>
        <v>#DIV/0!</v>
      </c>
      <c r="J59" s="25"/>
      <c r="K59" s="13" t="e">
        <f t="shared" si="6"/>
        <v>#DIV/0!</v>
      </c>
      <c r="L59" s="13"/>
      <c r="M59" s="132">
        <f t="shared" si="2"/>
        <v>0</v>
      </c>
      <c r="N59" s="135">
        <f t="shared" si="3"/>
        <v>0</v>
      </c>
    </row>
    <row r="60" spans="1:14" ht="12.6" thickBot="1" x14ac:dyDescent="0.45">
      <c r="A60" s="47">
        <v>53</v>
      </c>
      <c r="B60" s="320"/>
      <c r="C60" s="321"/>
      <c r="D60" s="322"/>
      <c r="E60" s="148"/>
      <c r="F60" s="153">
        <f t="shared" si="4"/>
        <v>0</v>
      </c>
      <c r="G60" s="137"/>
      <c r="H60" s="15"/>
      <c r="I60" s="13" t="e">
        <f t="shared" si="7"/>
        <v>#DIV/0!</v>
      </c>
      <c r="J60" s="25"/>
      <c r="K60" s="13" t="e">
        <f t="shared" si="6"/>
        <v>#DIV/0!</v>
      </c>
      <c r="L60" s="13"/>
      <c r="M60" s="132">
        <f t="shared" si="2"/>
        <v>0</v>
      </c>
      <c r="N60" s="135">
        <f t="shared" si="3"/>
        <v>0</v>
      </c>
    </row>
    <row r="61" spans="1:14" ht="12.9" thickTop="1" thickBot="1" x14ac:dyDescent="0.45">
      <c r="A61" s="128">
        <v>0</v>
      </c>
      <c r="B61" s="129" t="s">
        <v>9</v>
      </c>
      <c r="C61" s="48"/>
      <c r="D61" s="49"/>
      <c r="E61" s="149"/>
      <c r="F61" s="150">
        <f>SUM(F8:F60)</f>
        <v>0</v>
      </c>
      <c r="G61" s="151"/>
      <c r="I61" s="13"/>
      <c r="M61" s="134">
        <f>SUM(M8:N60)</f>
        <v>7</v>
      </c>
      <c r="N61" s="135"/>
    </row>
    <row r="62" spans="1:14" ht="12.6" thickTop="1" x14ac:dyDescent="0.4"/>
  </sheetData>
  <sheetProtection algorithmName="SHA-512" hashValue="o1bpEPhw5qpgcP7GZjrzSY5CPp7Ig5YejMHLtJWeDlUxbHeidKrVzwUAhmLf6ZhgOtA6lFN2SHX/pqeHEnSYIg==" saltValue="ykHmLawXqkNRzgaxwznW6g==" spinCount="100000" sheet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2"/>
  <sheetViews>
    <sheetView showZeros="0" zoomScale="140" zoomScaleNormal="140" workbookViewId="0">
      <selection activeCell="G11" sqref="G11"/>
    </sheetView>
  </sheetViews>
  <sheetFormatPr baseColWidth="10" defaultRowHeight="12.3" x14ac:dyDescent="0.4"/>
  <cols>
    <col min="1" max="1" width="4" customWidth="1"/>
    <col min="2" max="2" width="31.6640625" customWidth="1"/>
    <col min="3" max="3" width="10.5546875" customWidth="1"/>
    <col min="4" max="4" width="8.88671875" customWidth="1"/>
    <col min="5" max="5" width="10.6640625" customWidth="1"/>
    <col min="6" max="6" width="13.44140625" customWidth="1"/>
    <col min="7" max="7" width="10.6640625" customWidth="1"/>
    <col min="8" max="14" width="11.44140625" hidden="1" customWidth="1"/>
  </cols>
  <sheetData>
    <row r="1" spans="1:14" s="4" customFormat="1" ht="20.100000000000001" customHeight="1" thickTop="1" thickBot="1" x14ac:dyDescent="0.75">
      <c r="A1" s="35" t="s">
        <v>37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4">
      <c r="A2" s="38"/>
      <c r="B2" s="236" t="s">
        <v>22</v>
      </c>
      <c r="C2" s="237"/>
      <c r="D2" s="252" t="s">
        <v>38</v>
      </c>
      <c r="E2" s="257"/>
      <c r="F2" s="257"/>
      <c r="G2" s="258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9" t="s">
        <v>3</v>
      </c>
      <c r="E3" s="247"/>
      <c r="F3" s="248"/>
      <c r="G3" s="232" t="s">
        <v>4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250"/>
      <c r="E4" s="255"/>
      <c r="F4" s="256"/>
      <c r="G4" s="233"/>
      <c r="N4" s="7"/>
    </row>
    <row r="5" spans="1:14" ht="12.75" customHeight="1" thickBot="1" x14ac:dyDescent="0.45">
      <c r="A5" s="228"/>
      <c r="B5" s="216">
        <f>Zusammenstellung!E19</f>
        <v>0</v>
      </c>
      <c r="C5" s="45" t="s">
        <v>19</v>
      </c>
      <c r="D5" s="250"/>
      <c r="E5" s="247" t="s">
        <v>50</v>
      </c>
      <c r="F5" s="248"/>
      <c r="G5" s="46"/>
      <c r="N5" s="7"/>
    </row>
    <row r="6" spans="1:14" ht="12.75" customHeight="1" thickTop="1" x14ac:dyDescent="0.4">
      <c r="A6" s="228"/>
      <c r="B6" s="238" t="s">
        <v>8</v>
      </c>
      <c r="C6" s="240" t="s">
        <v>2</v>
      </c>
      <c r="D6" s="250"/>
      <c r="E6" s="230" t="s">
        <v>5</v>
      </c>
      <c r="F6" s="230" t="s">
        <v>6</v>
      </c>
      <c r="G6" s="234" t="s">
        <v>5</v>
      </c>
      <c r="N6" s="7"/>
    </row>
    <row r="7" spans="1:14" ht="12.75" customHeight="1" thickBot="1" x14ac:dyDescent="0.45">
      <c r="A7" s="229"/>
      <c r="B7" s="239"/>
      <c r="C7" s="241"/>
      <c r="D7" s="251"/>
      <c r="E7" s="231"/>
      <c r="F7" s="231"/>
      <c r="G7" s="235"/>
      <c r="N7" s="7"/>
    </row>
    <row r="8" spans="1:14" ht="12.6" thickTop="1" x14ac:dyDescent="0.4">
      <c r="A8" s="47">
        <v>1</v>
      </c>
      <c r="B8" s="314" t="s">
        <v>116</v>
      </c>
      <c r="C8" s="315" t="s">
        <v>120</v>
      </c>
      <c r="D8" s="316">
        <v>1</v>
      </c>
      <c r="E8" s="154"/>
      <c r="F8" s="164">
        <f>E8*D8</f>
        <v>0</v>
      </c>
      <c r="G8" s="328"/>
      <c r="H8" s="16"/>
      <c r="I8" s="13" t="e">
        <f t="shared" ref="I8:I21" si="0">(H8*(1-Lohnanteil))+(Lohnanteil*H8*Lohnneu/Lohnalt)</f>
        <v>#DIV/0!</v>
      </c>
      <c r="J8">
        <v>0</v>
      </c>
      <c r="K8" s="13" t="e">
        <f t="shared" ref="K8:K21" si="1">(J8*(1-Lohnanteil))+(Lohnanteil*J8*Lohnneu/Lohnalt)</f>
        <v>#DIV/0!</v>
      </c>
      <c r="L8" s="13">
        <v>1</v>
      </c>
      <c r="M8" s="132">
        <f t="shared" ref="M8:M60" si="2">IF(B8 = "",0,1)</f>
        <v>1</v>
      </c>
      <c r="N8" s="135">
        <f t="shared" ref="N8:N60" si="3">IF(C8 = "",0,1)</f>
        <v>1</v>
      </c>
    </row>
    <row r="9" spans="1:14" x14ac:dyDescent="0.4">
      <c r="A9" s="47">
        <v>2</v>
      </c>
      <c r="B9" s="317" t="s">
        <v>114</v>
      </c>
      <c r="C9" s="318" t="s">
        <v>121</v>
      </c>
      <c r="D9" s="319">
        <v>2</v>
      </c>
      <c r="E9" s="154"/>
      <c r="F9" s="165">
        <f t="shared" ref="F9:F22" si="4">E9*D9</f>
        <v>0</v>
      </c>
      <c r="G9" s="328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>
        <v>1</v>
      </c>
      <c r="M9" s="132">
        <f t="shared" si="2"/>
        <v>1</v>
      </c>
      <c r="N9" s="135">
        <f t="shared" si="3"/>
        <v>1</v>
      </c>
    </row>
    <row r="10" spans="1:14" x14ac:dyDescent="0.4">
      <c r="A10" s="47">
        <v>3</v>
      </c>
      <c r="B10" s="320" t="s">
        <v>115</v>
      </c>
      <c r="C10" s="321" t="s">
        <v>122</v>
      </c>
      <c r="D10" s="322">
        <v>1</v>
      </c>
      <c r="E10" s="154"/>
      <c r="F10" s="165">
        <f t="shared" si="4"/>
        <v>0</v>
      </c>
      <c r="G10" s="328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>
        <v>1</v>
      </c>
      <c r="M10" s="132">
        <f t="shared" si="2"/>
        <v>1</v>
      </c>
      <c r="N10" s="135">
        <f t="shared" si="3"/>
        <v>1</v>
      </c>
    </row>
    <row r="11" spans="1:14" x14ac:dyDescent="0.4">
      <c r="A11" s="47">
        <v>4</v>
      </c>
      <c r="B11" s="320" t="s">
        <v>117</v>
      </c>
      <c r="C11" s="321"/>
      <c r="D11" s="322">
        <v>1</v>
      </c>
      <c r="E11" s="154"/>
      <c r="F11" s="165">
        <f t="shared" si="4"/>
        <v>0</v>
      </c>
      <c r="G11" s="328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>
        <v>1</v>
      </c>
      <c r="M11" s="132">
        <f t="shared" si="2"/>
        <v>1</v>
      </c>
      <c r="N11" s="135">
        <f t="shared" si="3"/>
        <v>0</v>
      </c>
    </row>
    <row r="12" spans="1:14" x14ac:dyDescent="0.4">
      <c r="A12" s="47">
        <v>5</v>
      </c>
      <c r="B12" s="320"/>
      <c r="C12" s="321"/>
      <c r="D12" s="322"/>
      <c r="E12" s="154"/>
      <c r="F12" s="165">
        <f t="shared" si="4"/>
        <v>0</v>
      </c>
      <c r="G12" s="155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4">
      <c r="A13" s="47">
        <v>6</v>
      </c>
      <c r="B13" s="320"/>
      <c r="C13" s="321"/>
      <c r="D13" s="322"/>
      <c r="E13" s="154"/>
      <c r="F13" s="165">
        <f t="shared" si="4"/>
        <v>0</v>
      </c>
      <c r="G13" s="155"/>
      <c r="H13" s="13"/>
      <c r="I13" s="13" t="e">
        <f t="shared" si="0"/>
        <v>#DIV/0!</v>
      </c>
      <c r="J13" s="13"/>
      <c r="K13" s="13" t="e">
        <f t="shared" si="1"/>
        <v>#DIV/0!</v>
      </c>
      <c r="L13" s="132">
        <f>IF(B13 = "",0,1)</f>
        <v>0</v>
      </c>
      <c r="M13" s="132">
        <f t="shared" si="2"/>
        <v>0</v>
      </c>
      <c r="N13" s="135">
        <f t="shared" si="3"/>
        <v>0</v>
      </c>
    </row>
    <row r="14" spans="1:14" x14ac:dyDescent="0.4">
      <c r="A14" s="47">
        <v>7</v>
      </c>
      <c r="B14" s="320"/>
      <c r="C14" s="321"/>
      <c r="D14" s="322"/>
      <c r="E14" s="154"/>
      <c r="F14" s="165">
        <f t="shared" si="4"/>
        <v>0</v>
      </c>
      <c r="G14" s="155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4">
      <c r="A15" s="47">
        <v>8</v>
      </c>
      <c r="B15" s="320"/>
      <c r="C15" s="321"/>
      <c r="D15" s="322"/>
      <c r="E15" s="154"/>
      <c r="F15" s="165">
        <f t="shared" si="4"/>
        <v>0</v>
      </c>
      <c r="G15" s="155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4">
      <c r="A16" s="47">
        <v>9</v>
      </c>
      <c r="B16" s="320"/>
      <c r="C16" s="321"/>
      <c r="D16" s="322"/>
      <c r="E16" s="154"/>
      <c r="F16" s="165">
        <f t="shared" si="4"/>
        <v>0</v>
      </c>
      <c r="G16" s="155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4">
      <c r="A17" s="47">
        <v>10</v>
      </c>
      <c r="B17" s="320"/>
      <c r="C17" s="321"/>
      <c r="D17" s="322"/>
      <c r="E17" s="154"/>
      <c r="F17" s="165">
        <f t="shared" si="4"/>
        <v>0</v>
      </c>
      <c r="G17" s="155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4">
      <c r="A18" s="47">
        <v>11</v>
      </c>
      <c r="B18" s="320"/>
      <c r="C18" s="321"/>
      <c r="D18" s="322"/>
      <c r="E18" s="154"/>
      <c r="F18" s="165">
        <f t="shared" si="4"/>
        <v>0</v>
      </c>
      <c r="G18" s="155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4">
      <c r="A19" s="47">
        <v>12</v>
      </c>
      <c r="B19" s="320"/>
      <c r="C19" s="321"/>
      <c r="D19" s="322"/>
      <c r="E19" s="154"/>
      <c r="F19" s="165">
        <f t="shared" si="4"/>
        <v>0</v>
      </c>
      <c r="G19" s="155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4">
      <c r="A20" s="47">
        <v>13</v>
      </c>
      <c r="B20" s="320"/>
      <c r="C20" s="321"/>
      <c r="D20" s="322"/>
      <c r="E20" s="154"/>
      <c r="F20" s="165">
        <f t="shared" si="4"/>
        <v>0</v>
      </c>
      <c r="G20" s="155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4">
      <c r="A21" s="47">
        <v>14</v>
      </c>
      <c r="B21" s="320"/>
      <c r="C21" s="321"/>
      <c r="D21" s="322"/>
      <c r="E21" s="154"/>
      <c r="F21" s="165">
        <f t="shared" si="4"/>
        <v>0</v>
      </c>
      <c r="G21" s="155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4">
      <c r="A22" s="47">
        <v>15</v>
      </c>
      <c r="B22" s="320"/>
      <c r="C22" s="321"/>
      <c r="D22" s="322"/>
      <c r="E22" s="154"/>
      <c r="F22" s="165">
        <f t="shared" si="4"/>
        <v>0</v>
      </c>
      <c r="G22" s="155"/>
      <c r="H22" s="16"/>
      <c r="I22" s="13" t="e">
        <f>(H22*(1-Lohnanteil))+(Lohnanteil*H22*Lohnneu/Lohnalt)</f>
        <v>#DIV/0!</v>
      </c>
      <c r="J22">
        <v>0</v>
      </c>
      <c r="K22" s="13" t="e">
        <f>(J22*(1-Lohnanteil))+(Lohnanteil*J22*Lohnneu/Lohnalt)</f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4">
      <c r="A23" s="47">
        <v>16</v>
      </c>
      <c r="B23" s="320"/>
      <c r="C23" s="321"/>
      <c r="D23" s="322"/>
      <c r="E23" s="154"/>
      <c r="F23" s="165">
        <f t="shared" ref="F23:F60" si="5">E23*D23</f>
        <v>0</v>
      </c>
      <c r="G23" s="155"/>
      <c r="H23" s="16"/>
      <c r="I23" s="13" t="e">
        <f t="shared" ref="I23:I60" si="6">(H23*(1-Lohnanteil))+(Lohnanteil*H23*Lohnneu/Lohnalt)</f>
        <v>#DIV/0!</v>
      </c>
      <c r="J23">
        <v>0</v>
      </c>
      <c r="K23" s="13" t="e">
        <f t="shared" ref="K23:K60" si="7">(J23*(1-Lohnanteil))+(Lohnanteil*J23*Lohnneu/Lohnalt)</f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4">
      <c r="A24" s="47">
        <v>17</v>
      </c>
      <c r="B24" s="320"/>
      <c r="C24" s="321"/>
      <c r="D24" s="322"/>
      <c r="E24" s="154"/>
      <c r="F24" s="165">
        <f t="shared" si="5"/>
        <v>0</v>
      </c>
      <c r="G24" s="155"/>
      <c r="H24" s="16"/>
      <c r="I24" s="13" t="e">
        <f t="shared" si="6"/>
        <v>#DIV/0!</v>
      </c>
      <c r="J24">
        <v>0</v>
      </c>
      <c r="K24" s="13" t="e">
        <f t="shared" si="7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4">
      <c r="A25" s="47">
        <v>18</v>
      </c>
      <c r="B25" s="320"/>
      <c r="C25" s="321"/>
      <c r="D25" s="322"/>
      <c r="E25" s="154"/>
      <c r="F25" s="165">
        <f t="shared" si="5"/>
        <v>0</v>
      </c>
      <c r="G25" s="155"/>
      <c r="H25" s="16"/>
      <c r="I25" s="13" t="e">
        <f t="shared" si="6"/>
        <v>#DIV/0!</v>
      </c>
      <c r="J25">
        <v>0</v>
      </c>
      <c r="K25" s="13" t="e">
        <f t="shared" si="7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4">
      <c r="A26" s="47">
        <v>19</v>
      </c>
      <c r="B26" s="320"/>
      <c r="C26" s="321"/>
      <c r="D26" s="322"/>
      <c r="E26" s="154"/>
      <c r="F26" s="165">
        <f t="shared" si="5"/>
        <v>0</v>
      </c>
      <c r="G26" s="155"/>
      <c r="H26" s="16"/>
      <c r="I26" s="13" t="e">
        <f t="shared" si="6"/>
        <v>#DIV/0!</v>
      </c>
      <c r="J26">
        <v>0</v>
      </c>
      <c r="K26" s="13" t="e">
        <f t="shared" si="7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4">
      <c r="A27" s="47">
        <v>20</v>
      </c>
      <c r="B27" s="320"/>
      <c r="C27" s="321"/>
      <c r="D27" s="322"/>
      <c r="E27" s="154"/>
      <c r="F27" s="165">
        <f t="shared" si="5"/>
        <v>0</v>
      </c>
      <c r="G27" s="155"/>
      <c r="H27" s="16"/>
      <c r="I27" s="13" t="e">
        <f t="shared" si="6"/>
        <v>#DIV/0!</v>
      </c>
      <c r="J27">
        <v>0</v>
      </c>
      <c r="K27" s="13" t="e">
        <f t="shared" si="7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4">
      <c r="A28" s="47">
        <v>21</v>
      </c>
      <c r="B28" s="320"/>
      <c r="C28" s="321"/>
      <c r="D28" s="322"/>
      <c r="E28" s="154"/>
      <c r="F28" s="165">
        <f t="shared" si="5"/>
        <v>0</v>
      </c>
      <c r="G28" s="155"/>
      <c r="H28" s="16"/>
      <c r="I28" s="13" t="e">
        <f t="shared" si="6"/>
        <v>#DIV/0!</v>
      </c>
      <c r="J28">
        <v>0</v>
      </c>
      <c r="K28" s="13" t="e">
        <f t="shared" si="7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4">
      <c r="A29" s="47">
        <v>22</v>
      </c>
      <c r="B29" s="326"/>
      <c r="C29" s="327"/>
      <c r="D29" s="322"/>
      <c r="E29" s="154"/>
      <c r="F29" s="165">
        <f t="shared" si="5"/>
        <v>0</v>
      </c>
      <c r="G29" s="155"/>
      <c r="H29" s="16"/>
      <c r="I29" s="13" t="e">
        <f t="shared" si="6"/>
        <v>#DIV/0!</v>
      </c>
      <c r="J29">
        <v>0</v>
      </c>
      <c r="K29" s="13" t="e">
        <f t="shared" si="7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4">
      <c r="A30" s="47">
        <v>23</v>
      </c>
      <c r="B30" s="327"/>
      <c r="C30" s="327"/>
      <c r="D30" s="322"/>
      <c r="E30" s="154"/>
      <c r="F30" s="165">
        <f t="shared" si="5"/>
        <v>0</v>
      </c>
      <c r="G30" s="155"/>
      <c r="H30" s="16"/>
      <c r="I30" s="13" t="e">
        <f t="shared" si="6"/>
        <v>#DIV/0!</v>
      </c>
      <c r="J30">
        <v>0</v>
      </c>
      <c r="K30" s="13" t="e">
        <f t="shared" si="7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4">
      <c r="A31" s="47">
        <v>24</v>
      </c>
      <c r="B31" s="327"/>
      <c r="C31" s="327"/>
      <c r="D31" s="322"/>
      <c r="E31" s="154"/>
      <c r="F31" s="165">
        <f t="shared" si="5"/>
        <v>0</v>
      </c>
      <c r="G31" s="155"/>
      <c r="H31" s="16"/>
      <c r="I31" s="13" t="e">
        <f t="shared" si="6"/>
        <v>#DIV/0!</v>
      </c>
      <c r="J31">
        <v>0</v>
      </c>
      <c r="K31" s="13" t="e">
        <f t="shared" si="7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4">
      <c r="A32" s="47">
        <v>25</v>
      </c>
      <c r="B32" s="327"/>
      <c r="C32" s="327"/>
      <c r="D32" s="322"/>
      <c r="E32" s="154"/>
      <c r="F32" s="165">
        <f t="shared" si="5"/>
        <v>0</v>
      </c>
      <c r="G32" s="155"/>
      <c r="H32" s="16"/>
      <c r="I32" s="13" t="e">
        <f t="shared" si="6"/>
        <v>#DIV/0!</v>
      </c>
      <c r="J32">
        <v>0</v>
      </c>
      <c r="K32" s="13" t="e">
        <f t="shared" si="7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4">
      <c r="A33" s="47">
        <v>26</v>
      </c>
      <c r="B33" s="327"/>
      <c r="C33" s="327"/>
      <c r="D33" s="322"/>
      <c r="E33" s="154"/>
      <c r="F33" s="165">
        <f t="shared" si="5"/>
        <v>0</v>
      </c>
      <c r="G33" s="155"/>
      <c r="H33" s="16"/>
      <c r="I33" s="13" t="e">
        <f t="shared" si="6"/>
        <v>#DIV/0!</v>
      </c>
      <c r="J33">
        <v>0</v>
      </c>
      <c r="K33" s="13" t="e">
        <f t="shared" si="7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4">
      <c r="A34" s="47">
        <v>27</v>
      </c>
      <c r="B34" s="327"/>
      <c r="C34" s="327"/>
      <c r="D34" s="322"/>
      <c r="E34" s="154"/>
      <c r="F34" s="165">
        <f t="shared" si="5"/>
        <v>0</v>
      </c>
      <c r="G34" s="155"/>
      <c r="H34" s="16"/>
      <c r="I34" s="13" t="e">
        <f t="shared" si="6"/>
        <v>#DIV/0!</v>
      </c>
      <c r="J34">
        <v>0</v>
      </c>
      <c r="K34" s="13" t="e">
        <f t="shared" si="7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4">
      <c r="A35" s="47">
        <v>28</v>
      </c>
      <c r="B35" s="327"/>
      <c r="C35" s="327"/>
      <c r="D35" s="322"/>
      <c r="E35" s="154"/>
      <c r="F35" s="165">
        <f t="shared" si="5"/>
        <v>0</v>
      </c>
      <c r="G35" s="155"/>
      <c r="H35" s="16"/>
      <c r="I35" s="13" t="e">
        <f t="shared" si="6"/>
        <v>#DIV/0!</v>
      </c>
      <c r="J35">
        <v>0</v>
      </c>
      <c r="K35" s="13" t="e">
        <f t="shared" si="7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4">
      <c r="A36" s="47">
        <v>29</v>
      </c>
      <c r="B36" s="327"/>
      <c r="C36" s="327"/>
      <c r="D36" s="322"/>
      <c r="E36" s="154"/>
      <c r="F36" s="165">
        <f t="shared" si="5"/>
        <v>0</v>
      </c>
      <c r="G36" s="155"/>
      <c r="H36" s="16"/>
      <c r="I36" s="13" t="e">
        <f t="shared" si="6"/>
        <v>#DIV/0!</v>
      </c>
      <c r="J36">
        <v>0</v>
      </c>
      <c r="K36" s="13" t="e">
        <f t="shared" si="7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4">
      <c r="A37" s="47">
        <v>30</v>
      </c>
      <c r="B37" s="327"/>
      <c r="C37" s="327"/>
      <c r="D37" s="322"/>
      <c r="E37" s="154"/>
      <c r="F37" s="165">
        <f t="shared" si="5"/>
        <v>0</v>
      </c>
      <c r="G37" s="155"/>
      <c r="H37" s="16"/>
      <c r="I37" s="13" t="e">
        <f t="shared" si="6"/>
        <v>#DIV/0!</v>
      </c>
      <c r="J37">
        <v>0</v>
      </c>
      <c r="K37" s="13" t="e">
        <f t="shared" si="7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4">
      <c r="A38" s="47">
        <v>31</v>
      </c>
      <c r="B38" s="327"/>
      <c r="C38" s="327"/>
      <c r="D38" s="322"/>
      <c r="E38" s="154"/>
      <c r="F38" s="165">
        <f t="shared" si="5"/>
        <v>0</v>
      </c>
      <c r="G38" s="155"/>
      <c r="H38" s="16"/>
      <c r="I38" s="13" t="e">
        <f t="shared" si="6"/>
        <v>#DIV/0!</v>
      </c>
      <c r="J38">
        <v>0</v>
      </c>
      <c r="K38" s="13" t="e">
        <f t="shared" si="7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4">
      <c r="A39" s="47">
        <v>32</v>
      </c>
      <c r="B39" s="327"/>
      <c r="C39" s="327"/>
      <c r="D39" s="322"/>
      <c r="E39" s="154"/>
      <c r="F39" s="165">
        <f t="shared" si="5"/>
        <v>0</v>
      </c>
      <c r="G39" s="155"/>
      <c r="H39" s="16"/>
      <c r="I39" s="13" t="e">
        <f t="shared" si="6"/>
        <v>#DIV/0!</v>
      </c>
      <c r="J39">
        <v>0</v>
      </c>
      <c r="K39" s="13" t="e">
        <f t="shared" si="7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4">
      <c r="A40" s="47">
        <v>33</v>
      </c>
      <c r="B40" s="327"/>
      <c r="C40" s="327"/>
      <c r="D40" s="322"/>
      <c r="E40" s="154"/>
      <c r="F40" s="165">
        <f t="shared" si="5"/>
        <v>0</v>
      </c>
      <c r="G40" s="155"/>
      <c r="H40" s="16"/>
      <c r="I40" s="13" t="e">
        <f t="shared" si="6"/>
        <v>#DIV/0!</v>
      </c>
      <c r="J40">
        <v>0</v>
      </c>
      <c r="K40" s="13" t="e">
        <f t="shared" si="7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4">
      <c r="A41" s="47">
        <v>34</v>
      </c>
      <c r="B41" s="327"/>
      <c r="C41" s="327"/>
      <c r="D41" s="322"/>
      <c r="E41" s="154"/>
      <c r="F41" s="165">
        <f t="shared" si="5"/>
        <v>0</v>
      </c>
      <c r="G41" s="155"/>
      <c r="H41" s="16"/>
      <c r="I41" s="13" t="e">
        <f t="shared" si="6"/>
        <v>#DIV/0!</v>
      </c>
      <c r="J41">
        <v>0</v>
      </c>
      <c r="K41" s="13" t="e">
        <f t="shared" si="7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4">
      <c r="A42" s="47">
        <v>35</v>
      </c>
      <c r="B42" s="327"/>
      <c r="C42" s="327"/>
      <c r="D42" s="322"/>
      <c r="E42" s="154"/>
      <c r="F42" s="165">
        <f t="shared" si="5"/>
        <v>0</v>
      </c>
      <c r="G42" s="155"/>
      <c r="H42" s="16"/>
      <c r="I42" s="13" t="e">
        <f t="shared" si="6"/>
        <v>#DIV/0!</v>
      </c>
      <c r="J42">
        <v>0</v>
      </c>
      <c r="K42" s="13" t="e">
        <f t="shared" si="7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4">
      <c r="A43" s="47">
        <v>36</v>
      </c>
      <c r="B43" s="327"/>
      <c r="C43" s="327"/>
      <c r="D43" s="322"/>
      <c r="E43" s="154"/>
      <c r="F43" s="165">
        <f t="shared" si="5"/>
        <v>0</v>
      </c>
      <c r="G43" s="155"/>
      <c r="H43" s="16"/>
      <c r="I43" s="13" t="e">
        <f t="shared" si="6"/>
        <v>#DIV/0!</v>
      </c>
      <c r="J43">
        <v>0</v>
      </c>
      <c r="K43" s="13" t="e">
        <f t="shared" si="7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4">
      <c r="A44" s="47">
        <v>37</v>
      </c>
      <c r="B44" s="327"/>
      <c r="C44" s="327"/>
      <c r="D44" s="322"/>
      <c r="E44" s="154"/>
      <c r="F44" s="165">
        <f t="shared" si="5"/>
        <v>0</v>
      </c>
      <c r="G44" s="155"/>
      <c r="H44" s="16"/>
      <c r="I44" s="13" t="e">
        <f t="shared" si="6"/>
        <v>#DIV/0!</v>
      </c>
      <c r="J44">
        <v>0</v>
      </c>
      <c r="K44" s="13" t="e">
        <f t="shared" si="7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4">
      <c r="A45" s="47">
        <v>38</v>
      </c>
      <c r="B45" s="327"/>
      <c r="C45" s="327"/>
      <c r="D45" s="322"/>
      <c r="E45" s="154"/>
      <c r="F45" s="165">
        <f t="shared" si="5"/>
        <v>0</v>
      </c>
      <c r="G45" s="155"/>
      <c r="H45" s="16"/>
      <c r="I45" s="13" t="e">
        <f t="shared" si="6"/>
        <v>#DIV/0!</v>
      </c>
      <c r="J45">
        <v>0</v>
      </c>
      <c r="K45" s="13" t="e">
        <f t="shared" si="7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4">
      <c r="A46" s="47">
        <v>39</v>
      </c>
      <c r="B46" s="327"/>
      <c r="C46" s="327"/>
      <c r="D46" s="322"/>
      <c r="E46" s="154"/>
      <c r="F46" s="165">
        <f t="shared" si="5"/>
        <v>0</v>
      </c>
      <c r="G46" s="155"/>
      <c r="H46" s="16"/>
      <c r="I46" s="13" t="e">
        <f t="shared" si="6"/>
        <v>#DIV/0!</v>
      </c>
      <c r="J46">
        <v>0</v>
      </c>
      <c r="K46" s="13" t="e">
        <f t="shared" si="7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4">
      <c r="A47" s="47">
        <v>40</v>
      </c>
      <c r="B47" s="327"/>
      <c r="C47" s="327"/>
      <c r="D47" s="322"/>
      <c r="E47" s="154"/>
      <c r="F47" s="165">
        <f t="shared" si="5"/>
        <v>0</v>
      </c>
      <c r="G47" s="155"/>
      <c r="H47" s="16"/>
      <c r="I47" s="13" t="e">
        <f t="shared" si="6"/>
        <v>#DIV/0!</v>
      </c>
      <c r="J47">
        <v>0</v>
      </c>
      <c r="K47" s="13" t="e">
        <f t="shared" si="7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4">
      <c r="A48" s="47">
        <v>41</v>
      </c>
      <c r="B48" s="327"/>
      <c r="C48" s="327"/>
      <c r="D48" s="322"/>
      <c r="E48" s="154"/>
      <c r="F48" s="165">
        <f t="shared" si="5"/>
        <v>0</v>
      </c>
      <c r="G48" s="155"/>
      <c r="H48" s="16"/>
      <c r="I48" s="13" t="e">
        <f t="shared" si="6"/>
        <v>#DIV/0!</v>
      </c>
      <c r="J48">
        <v>0</v>
      </c>
      <c r="K48" s="13" t="e">
        <f t="shared" si="7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4">
      <c r="A49" s="47">
        <v>42</v>
      </c>
      <c r="B49" s="327"/>
      <c r="C49" s="327"/>
      <c r="D49" s="322"/>
      <c r="E49" s="154"/>
      <c r="F49" s="165">
        <f t="shared" si="5"/>
        <v>0</v>
      </c>
      <c r="G49" s="155"/>
      <c r="H49" s="16"/>
      <c r="I49" s="13" t="e">
        <f t="shared" si="6"/>
        <v>#DIV/0!</v>
      </c>
      <c r="J49">
        <v>0</v>
      </c>
      <c r="K49" s="13" t="e">
        <f t="shared" si="7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4">
      <c r="A50" s="47">
        <v>43</v>
      </c>
      <c r="B50" s="327"/>
      <c r="C50" s="327"/>
      <c r="D50" s="322"/>
      <c r="E50" s="154"/>
      <c r="F50" s="165">
        <f t="shared" si="5"/>
        <v>0</v>
      </c>
      <c r="G50" s="155"/>
      <c r="H50" s="16"/>
      <c r="I50" s="13" t="e">
        <f t="shared" si="6"/>
        <v>#DIV/0!</v>
      </c>
      <c r="J50">
        <v>0</v>
      </c>
      <c r="K50" s="13" t="e">
        <f t="shared" si="7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4">
      <c r="A51" s="47">
        <v>44</v>
      </c>
      <c r="B51" s="327"/>
      <c r="C51" s="327"/>
      <c r="D51" s="322"/>
      <c r="E51" s="154"/>
      <c r="F51" s="165">
        <f t="shared" si="5"/>
        <v>0</v>
      </c>
      <c r="G51" s="155"/>
      <c r="H51" s="16"/>
      <c r="I51" s="13" t="e">
        <f t="shared" si="6"/>
        <v>#DIV/0!</v>
      </c>
      <c r="J51">
        <v>0</v>
      </c>
      <c r="K51" s="13" t="e">
        <f t="shared" si="7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4">
      <c r="A52" s="47">
        <v>45</v>
      </c>
      <c r="B52" s="327"/>
      <c r="C52" s="327"/>
      <c r="D52" s="322"/>
      <c r="E52" s="154"/>
      <c r="F52" s="165">
        <f t="shared" si="5"/>
        <v>0</v>
      </c>
      <c r="G52" s="155"/>
      <c r="H52" s="16"/>
      <c r="I52" s="13" t="e">
        <f t="shared" si="6"/>
        <v>#DIV/0!</v>
      </c>
      <c r="J52">
        <v>0</v>
      </c>
      <c r="K52" s="13" t="e">
        <f t="shared" si="7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4">
      <c r="A53" s="47">
        <v>46</v>
      </c>
      <c r="B53" s="327"/>
      <c r="C53" s="327"/>
      <c r="D53" s="322"/>
      <c r="E53" s="154"/>
      <c r="F53" s="165">
        <f t="shared" si="5"/>
        <v>0</v>
      </c>
      <c r="G53" s="155"/>
      <c r="H53" s="16"/>
      <c r="I53" s="13" t="e">
        <f t="shared" si="6"/>
        <v>#DIV/0!</v>
      </c>
      <c r="J53">
        <v>0</v>
      </c>
      <c r="K53" s="13" t="e">
        <f t="shared" si="7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4">
      <c r="A54" s="47">
        <v>47</v>
      </c>
      <c r="B54" s="327"/>
      <c r="C54" s="327"/>
      <c r="D54" s="322"/>
      <c r="E54" s="154"/>
      <c r="F54" s="165">
        <f t="shared" si="5"/>
        <v>0</v>
      </c>
      <c r="G54" s="155"/>
      <c r="H54" s="16"/>
      <c r="I54" s="13" t="e">
        <f t="shared" si="6"/>
        <v>#DIV/0!</v>
      </c>
      <c r="J54">
        <v>0</v>
      </c>
      <c r="K54" s="13" t="e">
        <f t="shared" si="7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4">
      <c r="A55" s="47">
        <v>48</v>
      </c>
      <c r="B55" s="327"/>
      <c r="C55" s="327"/>
      <c r="D55" s="322"/>
      <c r="E55" s="154"/>
      <c r="F55" s="165">
        <f t="shared" si="5"/>
        <v>0</v>
      </c>
      <c r="G55" s="155"/>
      <c r="H55" s="16"/>
      <c r="I55" s="13" t="e">
        <f t="shared" si="6"/>
        <v>#DIV/0!</v>
      </c>
      <c r="J55">
        <v>0</v>
      </c>
      <c r="K55" s="13" t="e">
        <f t="shared" si="7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4">
      <c r="A56" s="47">
        <v>49</v>
      </c>
      <c r="B56" s="327"/>
      <c r="C56" s="327"/>
      <c r="D56" s="322"/>
      <c r="E56" s="154"/>
      <c r="F56" s="165">
        <f t="shared" si="5"/>
        <v>0</v>
      </c>
      <c r="G56" s="155"/>
      <c r="H56" s="16"/>
      <c r="I56" s="13" t="e">
        <f t="shared" si="6"/>
        <v>#DIV/0!</v>
      </c>
      <c r="J56">
        <v>0</v>
      </c>
      <c r="K56" s="13" t="e">
        <f t="shared" si="7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4">
      <c r="A57" s="47">
        <v>50</v>
      </c>
      <c r="B57" s="327"/>
      <c r="C57" s="327"/>
      <c r="D57" s="322"/>
      <c r="E57" s="154"/>
      <c r="F57" s="165">
        <f t="shared" si="5"/>
        <v>0</v>
      </c>
      <c r="G57" s="155"/>
      <c r="H57" s="16"/>
      <c r="I57" s="13" t="e">
        <f t="shared" si="6"/>
        <v>#DIV/0!</v>
      </c>
      <c r="J57">
        <v>0</v>
      </c>
      <c r="K57" s="13" t="e">
        <f t="shared" si="7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4">
      <c r="A58" s="47">
        <v>51</v>
      </c>
      <c r="B58" s="320"/>
      <c r="C58" s="323"/>
      <c r="D58" s="322"/>
      <c r="E58" s="154"/>
      <c r="F58" s="165">
        <f t="shared" si="5"/>
        <v>0</v>
      </c>
      <c r="G58" s="155"/>
      <c r="H58" s="16"/>
      <c r="I58" s="13" t="e">
        <f t="shared" si="6"/>
        <v>#DIV/0!</v>
      </c>
      <c r="K58" s="13" t="e">
        <f t="shared" si="7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4">
      <c r="A59" s="47">
        <v>52</v>
      </c>
      <c r="B59" s="320"/>
      <c r="C59" s="323"/>
      <c r="D59" s="322"/>
      <c r="E59" s="154"/>
      <c r="F59" s="165">
        <f t="shared" si="5"/>
        <v>0</v>
      </c>
      <c r="G59" s="155"/>
      <c r="H59" s="16"/>
      <c r="I59" s="13" t="e">
        <f t="shared" si="6"/>
        <v>#DIV/0!</v>
      </c>
      <c r="K59" s="13" t="e">
        <f t="shared" si="7"/>
        <v>#DIV/0!</v>
      </c>
      <c r="L59" s="13"/>
      <c r="M59" s="132">
        <f t="shared" si="2"/>
        <v>0</v>
      </c>
      <c r="N59" s="135">
        <f t="shared" si="3"/>
        <v>0</v>
      </c>
    </row>
    <row r="60" spans="1:14" ht="12.6" thickBot="1" x14ac:dyDescent="0.45">
      <c r="A60" s="47">
        <v>53</v>
      </c>
      <c r="B60" s="320"/>
      <c r="C60" s="321"/>
      <c r="D60" s="322"/>
      <c r="E60" s="154"/>
      <c r="F60" s="165">
        <f t="shared" si="5"/>
        <v>0</v>
      </c>
      <c r="G60" s="156"/>
      <c r="H60" s="16"/>
      <c r="I60" s="13" t="e">
        <f t="shared" si="6"/>
        <v>#DIV/0!</v>
      </c>
      <c r="J60">
        <v>0</v>
      </c>
      <c r="K60" s="13" t="e">
        <f t="shared" si="7"/>
        <v>#DIV/0!</v>
      </c>
      <c r="L60" s="13"/>
      <c r="M60" s="132">
        <f t="shared" si="2"/>
        <v>0</v>
      </c>
      <c r="N60" s="135">
        <f t="shared" si="3"/>
        <v>0</v>
      </c>
    </row>
    <row r="61" spans="1:14" ht="12.9" thickTop="1" thickBot="1" x14ac:dyDescent="0.45">
      <c r="A61" s="128">
        <v>0</v>
      </c>
      <c r="B61" s="129" t="s">
        <v>9</v>
      </c>
      <c r="C61" s="48"/>
      <c r="D61" s="49"/>
      <c r="E61" s="149"/>
      <c r="F61" s="157">
        <f>SUM(F8:F60)</f>
        <v>0</v>
      </c>
      <c r="G61" s="151"/>
      <c r="M61" s="134">
        <f>SUM(M8:N60)</f>
        <v>7</v>
      </c>
      <c r="N61" s="135"/>
    </row>
    <row r="62" spans="1:14" ht="12.6" thickTop="1" x14ac:dyDescent="0.4">
      <c r="A62" s="1"/>
    </row>
  </sheetData>
  <sheetProtection algorithmName="SHA-512" hashValue="pouRQcoNSBPCwgsUdSE6FbMgjv/Pm/9bg92X7HNkOGPYI2wcGlJODqKgWb9n9+iB1yccC4zU4CatPHJqlZtM8w==" saltValue="2HTcXYoMnNCMuliTzKvnSQ==" spinCount="100000" sheet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E11" sqref="E11"/>
    </sheetView>
  </sheetViews>
  <sheetFormatPr baseColWidth="10" defaultRowHeight="12.3" x14ac:dyDescent="0.4"/>
  <cols>
    <col min="1" max="1" width="4" customWidth="1"/>
    <col min="2" max="2" width="31.6640625" customWidth="1"/>
    <col min="3" max="3" width="10" customWidth="1"/>
    <col min="4" max="4" width="8.44140625" customWidth="1"/>
    <col min="5" max="5" width="10.6640625" customWidth="1"/>
    <col min="6" max="7" width="12.33203125" customWidth="1"/>
    <col min="8" max="14" width="13.33203125" hidden="1" customWidth="1"/>
  </cols>
  <sheetData>
    <row r="1" spans="1:14" s="4" customFormat="1" ht="20.100000000000001" customHeight="1" thickTop="1" thickBot="1" x14ac:dyDescent="0.75">
      <c r="A1" s="35" t="s">
        <v>39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4">
      <c r="A2" s="38"/>
      <c r="B2" s="236" t="s">
        <v>0</v>
      </c>
      <c r="C2" s="237"/>
      <c r="D2" s="252" t="s">
        <v>80</v>
      </c>
      <c r="E2" s="236"/>
      <c r="F2" s="236"/>
      <c r="G2" s="237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4" t="s">
        <v>49</v>
      </c>
      <c r="E3" s="245"/>
      <c r="F3" s="246"/>
      <c r="G3" s="232" t="s">
        <v>4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43"/>
      <c r="E4" s="44"/>
      <c r="F4" s="44"/>
      <c r="G4" s="233"/>
      <c r="N4" s="7"/>
    </row>
    <row r="5" spans="1:14" ht="12.75" customHeight="1" thickBot="1" x14ac:dyDescent="0.45">
      <c r="A5" s="228"/>
      <c r="B5" s="216">
        <f>Zusammenstellung!E19</f>
        <v>0</v>
      </c>
      <c r="C5" s="45" t="s">
        <v>19</v>
      </c>
      <c r="D5" s="249" t="s">
        <v>3</v>
      </c>
      <c r="E5" s="247" t="s">
        <v>50</v>
      </c>
      <c r="F5" s="248"/>
      <c r="G5" s="46"/>
      <c r="N5" s="7"/>
    </row>
    <row r="6" spans="1:14" ht="12.75" customHeight="1" thickTop="1" x14ac:dyDescent="0.4">
      <c r="A6" s="228"/>
      <c r="B6" s="238" t="s">
        <v>8</v>
      </c>
      <c r="C6" s="240" t="s">
        <v>2</v>
      </c>
      <c r="D6" s="250"/>
      <c r="E6" s="230" t="s">
        <v>5</v>
      </c>
      <c r="F6" s="230" t="s">
        <v>6</v>
      </c>
      <c r="G6" s="234" t="s">
        <v>5</v>
      </c>
      <c r="N6" s="7"/>
    </row>
    <row r="7" spans="1:14" ht="12.75" customHeight="1" thickBot="1" x14ac:dyDescent="0.45">
      <c r="A7" s="229"/>
      <c r="B7" s="239"/>
      <c r="C7" s="241"/>
      <c r="D7" s="251"/>
      <c r="E7" s="231"/>
      <c r="F7" s="231"/>
      <c r="G7" s="235"/>
      <c r="N7" s="7"/>
    </row>
    <row r="8" spans="1:14" ht="12.6" thickTop="1" x14ac:dyDescent="0.4">
      <c r="A8" s="47">
        <v>1</v>
      </c>
      <c r="B8" s="314" t="s">
        <v>116</v>
      </c>
      <c r="C8" s="315" t="s">
        <v>120</v>
      </c>
      <c r="D8" s="316">
        <v>1</v>
      </c>
      <c r="E8" s="325"/>
      <c r="F8" s="166">
        <f>E8*D8</f>
        <v>0</v>
      </c>
      <c r="G8" s="137"/>
      <c r="H8" s="16"/>
      <c r="I8" s="13" t="e">
        <f t="shared" ref="I8:I60" si="0">(H8*(1-Lohnanteil))+(Lohnanteil*H8*Lohnneu/Lohnalt)</f>
        <v>#DIV/0!</v>
      </c>
      <c r="K8" s="13" t="e">
        <f t="shared" ref="K8:K60" si="1">(J8*(1-Lohnanteil))+(Lohnanteil*J8*Lohnneu/Lohnalt)</f>
        <v>#DIV/0!</v>
      </c>
      <c r="L8" s="13">
        <v>1</v>
      </c>
      <c r="M8" s="132">
        <f>IF(B8 = "",0,1)</f>
        <v>1</v>
      </c>
      <c r="N8" s="135">
        <f>IF(C8 = "",0,1)</f>
        <v>1</v>
      </c>
    </row>
    <row r="9" spans="1:14" x14ac:dyDescent="0.4">
      <c r="A9" s="47">
        <v>2</v>
      </c>
      <c r="B9" s="317" t="s">
        <v>114</v>
      </c>
      <c r="C9" s="318" t="s">
        <v>121</v>
      </c>
      <c r="D9" s="319">
        <v>2</v>
      </c>
      <c r="E9" s="325"/>
      <c r="F9" s="166">
        <f>E9*D9</f>
        <v>0</v>
      </c>
      <c r="G9" s="137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>
        <v>1</v>
      </c>
      <c r="M9" s="132">
        <f t="shared" ref="M9:M60" si="2">IF(B9 = "",0,1)</f>
        <v>1</v>
      </c>
      <c r="N9" s="135">
        <f t="shared" ref="N9:N60" si="3">IF(C9 = "",0,1)</f>
        <v>1</v>
      </c>
    </row>
    <row r="10" spans="1:14" x14ac:dyDescent="0.4">
      <c r="A10" s="47">
        <v>3</v>
      </c>
      <c r="B10" s="317" t="s">
        <v>115</v>
      </c>
      <c r="C10" s="318" t="s">
        <v>122</v>
      </c>
      <c r="D10" s="319">
        <v>1</v>
      </c>
      <c r="E10" s="325"/>
      <c r="F10" s="166">
        <f>E10*D10</f>
        <v>0</v>
      </c>
      <c r="G10" s="137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>
        <v>1</v>
      </c>
      <c r="M10" s="132">
        <f t="shared" si="2"/>
        <v>1</v>
      </c>
      <c r="N10" s="135">
        <f t="shared" si="3"/>
        <v>1</v>
      </c>
    </row>
    <row r="11" spans="1:14" x14ac:dyDescent="0.4">
      <c r="A11" s="47">
        <v>4</v>
      </c>
      <c r="B11" s="317" t="s">
        <v>117</v>
      </c>
      <c r="C11" s="318"/>
      <c r="D11" s="319">
        <v>1</v>
      </c>
      <c r="E11" s="325"/>
      <c r="F11" s="166">
        <f>E11*D11</f>
        <v>0</v>
      </c>
      <c r="G11" s="137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>
        <v>1</v>
      </c>
      <c r="M11" s="132">
        <f t="shared" si="2"/>
        <v>1</v>
      </c>
      <c r="N11" s="135">
        <f t="shared" si="3"/>
        <v>0</v>
      </c>
    </row>
    <row r="12" spans="1:14" x14ac:dyDescent="0.4">
      <c r="A12" s="47">
        <v>5</v>
      </c>
      <c r="B12" s="317"/>
      <c r="C12" s="318"/>
      <c r="D12" s="319"/>
      <c r="E12" s="148"/>
      <c r="F12" s="166">
        <f t="shared" ref="F12:F60" si="4">E12*D12</f>
        <v>0</v>
      </c>
      <c r="G12" s="137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4">
      <c r="A13" s="47">
        <v>6</v>
      </c>
      <c r="B13" s="317"/>
      <c r="C13" s="318"/>
      <c r="D13" s="319"/>
      <c r="E13" s="148"/>
      <c r="F13" s="166">
        <f t="shared" si="4"/>
        <v>0</v>
      </c>
      <c r="G13" s="137"/>
      <c r="H13" s="16"/>
      <c r="I13" s="13" t="e">
        <f t="shared" si="0"/>
        <v>#DIV/0!</v>
      </c>
      <c r="J13">
        <v>0</v>
      </c>
      <c r="K13" s="13" t="e">
        <f t="shared" si="1"/>
        <v>#DIV/0!</v>
      </c>
      <c r="L13" s="13"/>
      <c r="M13" s="132">
        <f t="shared" si="2"/>
        <v>0</v>
      </c>
      <c r="N13" s="135">
        <f t="shared" si="3"/>
        <v>0</v>
      </c>
    </row>
    <row r="14" spans="1:14" x14ac:dyDescent="0.4">
      <c r="A14" s="47">
        <v>7</v>
      </c>
      <c r="B14" s="317"/>
      <c r="C14" s="318"/>
      <c r="D14" s="319"/>
      <c r="E14" s="148"/>
      <c r="F14" s="166">
        <f t="shared" si="4"/>
        <v>0</v>
      </c>
      <c r="G14" s="137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4">
      <c r="A15" s="47">
        <v>8</v>
      </c>
      <c r="B15" s="317"/>
      <c r="C15" s="318"/>
      <c r="D15" s="319"/>
      <c r="E15" s="148"/>
      <c r="F15" s="166">
        <f t="shared" si="4"/>
        <v>0</v>
      </c>
      <c r="G15" s="137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4">
      <c r="A16" s="47">
        <v>9</v>
      </c>
      <c r="B16" s="317"/>
      <c r="C16" s="318"/>
      <c r="D16" s="319"/>
      <c r="E16" s="148"/>
      <c r="F16" s="166">
        <f t="shared" si="4"/>
        <v>0</v>
      </c>
      <c r="G16" s="137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4">
      <c r="A17" s="47">
        <v>10</v>
      </c>
      <c r="B17" s="317"/>
      <c r="C17" s="318"/>
      <c r="D17" s="319"/>
      <c r="E17" s="148"/>
      <c r="F17" s="166">
        <f t="shared" si="4"/>
        <v>0</v>
      </c>
      <c r="G17" s="137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4">
      <c r="A18" s="47">
        <v>11</v>
      </c>
      <c r="B18" s="317"/>
      <c r="C18" s="318"/>
      <c r="D18" s="319"/>
      <c r="E18" s="148"/>
      <c r="F18" s="166">
        <f t="shared" si="4"/>
        <v>0</v>
      </c>
      <c r="G18" s="137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4">
      <c r="A19" s="47">
        <v>12</v>
      </c>
      <c r="B19" s="317"/>
      <c r="C19" s="318"/>
      <c r="D19" s="319"/>
      <c r="E19" s="148"/>
      <c r="F19" s="166">
        <f t="shared" si="4"/>
        <v>0</v>
      </c>
      <c r="G19" s="137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4">
      <c r="A20" s="47">
        <v>13</v>
      </c>
      <c r="B20" s="317"/>
      <c r="C20" s="318"/>
      <c r="D20" s="319"/>
      <c r="E20" s="148"/>
      <c r="F20" s="166">
        <f t="shared" si="4"/>
        <v>0</v>
      </c>
      <c r="G20" s="137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4">
      <c r="A21" s="47">
        <v>14</v>
      </c>
      <c r="B21" s="317"/>
      <c r="C21" s="318"/>
      <c r="D21" s="319"/>
      <c r="E21" s="148"/>
      <c r="F21" s="166">
        <f t="shared" si="4"/>
        <v>0</v>
      </c>
      <c r="G21" s="137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4">
      <c r="A22" s="47">
        <v>15</v>
      </c>
      <c r="B22" s="317"/>
      <c r="C22" s="318"/>
      <c r="D22" s="319"/>
      <c r="E22" s="148"/>
      <c r="F22" s="166">
        <f t="shared" si="4"/>
        <v>0</v>
      </c>
      <c r="G22" s="137"/>
      <c r="H22" s="16"/>
      <c r="I22" s="13" t="e">
        <f t="shared" si="0"/>
        <v>#DIV/0!</v>
      </c>
      <c r="J22">
        <v>0</v>
      </c>
      <c r="K22" s="13" t="e">
        <f t="shared" si="1"/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4">
      <c r="A23" s="47">
        <v>16</v>
      </c>
      <c r="B23" s="317"/>
      <c r="C23" s="318"/>
      <c r="D23" s="319"/>
      <c r="E23" s="148"/>
      <c r="F23" s="166">
        <f t="shared" si="4"/>
        <v>0</v>
      </c>
      <c r="G23" s="137"/>
      <c r="H23" s="16"/>
      <c r="I23" s="13" t="e">
        <f t="shared" si="0"/>
        <v>#DIV/0!</v>
      </c>
      <c r="J23">
        <v>0</v>
      </c>
      <c r="K23" s="13" t="e">
        <f t="shared" si="1"/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4">
      <c r="A24" s="47">
        <v>17</v>
      </c>
      <c r="B24" s="317"/>
      <c r="C24" s="318"/>
      <c r="D24" s="319"/>
      <c r="E24" s="148"/>
      <c r="F24" s="166">
        <f t="shared" si="4"/>
        <v>0</v>
      </c>
      <c r="G24" s="137"/>
      <c r="H24" s="16"/>
      <c r="I24" s="13" t="e">
        <f t="shared" si="0"/>
        <v>#DIV/0!</v>
      </c>
      <c r="J24">
        <v>0</v>
      </c>
      <c r="K24" s="13" t="e">
        <f t="shared" si="1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4">
      <c r="A25" s="47">
        <v>18</v>
      </c>
      <c r="B25" s="317"/>
      <c r="C25" s="318"/>
      <c r="D25" s="319"/>
      <c r="E25" s="148"/>
      <c r="F25" s="166">
        <f t="shared" si="4"/>
        <v>0</v>
      </c>
      <c r="G25" s="137"/>
      <c r="H25" s="16"/>
      <c r="I25" s="13" t="e">
        <f t="shared" si="0"/>
        <v>#DIV/0!</v>
      </c>
      <c r="J25">
        <v>0</v>
      </c>
      <c r="K25" s="13" t="e">
        <f t="shared" si="1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4">
      <c r="A26" s="47">
        <v>19</v>
      </c>
      <c r="B26" s="317"/>
      <c r="C26" s="318"/>
      <c r="D26" s="319"/>
      <c r="E26" s="148"/>
      <c r="F26" s="166">
        <f t="shared" si="4"/>
        <v>0</v>
      </c>
      <c r="G26" s="137"/>
      <c r="H26" s="16"/>
      <c r="I26" s="13" t="e">
        <f t="shared" si="0"/>
        <v>#DIV/0!</v>
      </c>
      <c r="J26">
        <v>0</v>
      </c>
      <c r="K26" s="13" t="e">
        <f t="shared" si="1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4">
      <c r="A27" s="47">
        <v>20</v>
      </c>
      <c r="B27" s="317"/>
      <c r="C27" s="318"/>
      <c r="D27" s="319"/>
      <c r="E27" s="148"/>
      <c r="F27" s="166">
        <f t="shared" si="4"/>
        <v>0</v>
      </c>
      <c r="G27" s="137"/>
      <c r="H27" s="16"/>
      <c r="I27" s="13" t="e">
        <f t="shared" si="0"/>
        <v>#DIV/0!</v>
      </c>
      <c r="J27">
        <v>0</v>
      </c>
      <c r="K27" s="13" t="e">
        <f t="shared" si="1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4">
      <c r="A28" s="47">
        <v>21</v>
      </c>
      <c r="B28" s="317"/>
      <c r="C28" s="318"/>
      <c r="D28" s="319"/>
      <c r="E28" s="148"/>
      <c r="F28" s="166">
        <f t="shared" si="4"/>
        <v>0</v>
      </c>
      <c r="G28" s="137"/>
      <c r="H28" s="16"/>
      <c r="I28" s="13" t="e">
        <f t="shared" si="0"/>
        <v>#DIV/0!</v>
      </c>
      <c r="J28">
        <v>0</v>
      </c>
      <c r="K28" s="13" t="e">
        <f t="shared" si="1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4">
      <c r="A29" s="47">
        <v>22</v>
      </c>
      <c r="B29" s="317"/>
      <c r="C29" s="318"/>
      <c r="D29" s="319"/>
      <c r="E29" s="148"/>
      <c r="F29" s="166">
        <f t="shared" si="4"/>
        <v>0</v>
      </c>
      <c r="G29" s="137"/>
      <c r="H29" s="16"/>
      <c r="I29" s="13" t="e">
        <f t="shared" si="0"/>
        <v>#DIV/0!</v>
      </c>
      <c r="J29">
        <v>0</v>
      </c>
      <c r="K29" s="13" t="e">
        <f t="shared" si="1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4">
      <c r="A30" s="47">
        <v>23</v>
      </c>
      <c r="B30" s="317"/>
      <c r="C30" s="318"/>
      <c r="D30" s="319"/>
      <c r="E30" s="148"/>
      <c r="F30" s="166">
        <f t="shared" si="4"/>
        <v>0</v>
      </c>
      <c r="G30" s="137"/>
      <c r="H30" s="16"/>
      <c r="I30" s="13" t="e">
        <f t="shared" si="0"/>
        <v>#DIV/0!</v>
      </c>
      <c r="J30">
        <v>0</v>
      </c>
      <c r="K30" s="13" t="e">
        <f t="shared" si="1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4">
      <c r="A31" s="47">
        <v>24</v>
      </c>
      <c r="B31" s="317"/>
      <c r="C31" s="318"/>
      <c r="D31" s="319"/>
      <c r="E31" s="148"/>
      <c r="F31" s="166">
        <f t="shared" si="4"/>
        <v>0</v>
      </c>
      <c r="G31" s="137"/>
      <c r="H31" s="16"/>
      <c r="I31" s="13" t="e">
        <f t="shared" si="0"/>
        <v>#DIV/0!</v>
      </c>
      <c r="J31">
        <v>0</v>
      </c>
      <c r="K31" s="13" t="e">
        <f t="shared" si="1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4">
      <c r="A32" s="47">
        <v>25</v>
      </c>
      <c r="B32" s="317"/>
      <c r="C32" s="318"/>
      <c r="D32" s="319"/>
      <c r="E32" s="148"/>
      <c r="F32" s="166">
        <f t="shared" si="4"/>
        <v>0</v>
      </c>
      <c r="G32" s="137"/>
      <c r="H32" s="16"/>
      <c r="I32" s="13" t="e">
        <f t="shared" si="0"/>
        <v>#DIV/0!</v>
      </c>
      <c r="J32">
        <v>0</v>
      </c>
      <c r="K32" s="13" t="e">
        <f t="shared" si="1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4">
      <c r="A33" s="47">
        <v>26</v>
      </c>
      <c r="B33" s="317"/>
      <c r="C33" s="318"/>
      <c r="D33" s="319"/>
      <c r="E33" s="148"/>
      <c r="F33" s="166">
        <f t="shared" si="4"/>
        <v>0</v>
      </c>
      <c r="G33" s="137"/>
      <c r="H33" s="16"/>
      <c r="I33" s="13" t="e">
        <f t="shared" si="0"/>
        <v>#DIV/0!</v>
      </c>
      <c r="J33">
        <v>0</v>
      </c>
      <c r="K33" s="13" t="e">
        <f t="shared" si="1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4">
      <c r="A34" s="47">
        <v>27</v>
      </c>
      <c r="B34" s="317"/>
      <c r="C34" s="318"/>
      <c r="D34" s="319"/>
      <c r="E34" s="148"/>
      <c r="F34" s="166">
        <f t="shared" si="4"/>
        <v>0</v>
      </c>
      <c r="G34" s="137"/>
      <c r="H34" s="16"/>
      <c r="I34" s="13" t="e">
        <f t="shared" si="0"/>
        <v>#DIV/0!</v>
      </c>
      <c r="J34">
        <v>0</v>
      </c>
      <c r="K34" s="13" t="e">
        <f t="shared" si="1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4">
      <c r="A35" s="47">
        <v>28</v>
      </c>
      <c r="B35" s="317"/>
      <c r="C35" s="318"/>
      <c r="D35" s="319"/>
      <c r="E35" s="148"/>
      <c r="F35" s="166">
        <f t="shared" si="4"/>
        <v>0</v>
      </c>
      <c r="G35" s="137"/>
      <c r="H35" s="16"/>
      <c r="I35" s="13" t="e">
        <f t="shared" si="0"/>
        <v>#DIV/0!</v>
      </c>
      <c r="J35">
        <v>0</v>
      </c>
      <c r="K35" s="13" t="e">
        <f t="shared" si="1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4">
      <c r="A36" s="47">
        <v>29</v>
      </c>
      <c r="B36" s="317"/>
      <c r="C36" s="318"/>
      <c r="D36" s="319"/>
      <c r="E36" s="148"/>
      <c r="F36" s="166">
        <f t="shared" si="4"/>
        <v>0</v>
      </c>
      <c r="G36" s="137"/>
      <c r="H36" s="16"/>
      <c r="I36" s="13" t="e">
        <f t="shared" si="0"/>
        <v>#DIV/0!</v>
      </c>
      <c r="J36">
        <v>0</v>
      </c>
      <c r="K36" s="13" t="e">
        <f t="shared" si="1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4">
      <c r="A37" s="47">
        <v>30</v>
      </c>
      <c r="B37" s="317"/>
      <c r="C37" s="318"/>
      <c r="D37" s="319"/>
      <c r="E37" s="148"/>
      <c r="F37" s="166">
        <f t="shared" si="4"/>
        <v>0</v>
      </c>
      <c r="G37" s="137"/>
      <c r="H37" s="16"/>
      <c r="I37" s="13" t="e">
        <f t="shared" si="0"/>
        <v>#DIV/0!</v>
      </c>
      <c r="J37">
        <v>0</v>
      </c>
      <c r="K37" s="13" t="e">
        <f t="shared" si="1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4">
      <c r="A38" s="47">
        <v>31</v>
      </c>
      <c r="B38" s="317"/>
      <c r="C38" s="318"/>
      <c r="D38" s="319"/>
      <c r="E38" s="148"/>
      <c r="F38" s="166">
        <f t="shared" si="4"/>
        <v>0</v>
      </c>
      <c r="G38" s="137"/>
      <c r="H38" s="16"/>
      <c r="I38" s="13" t="e">
        <f t="shared" si="0"/>
        <v>#DIV/0!</v>
      </c>
      <c r="J38">
        <v>0</v>
      </c>
      <c r="K38" s="13" t="e">
        <f t="shared" si="1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4">
      <c r="A39" s="47">
        <v>32</v>
      </c>
      <c r="B39" s="317"/>
      <c r="C39" s="318"/>
      <c r="D39" s="319"/>
      <c r="E39" s="148"/>
      <c r="F39" s="166">
        <f t="shared" si="4"/>
        <v>0</v>
      </c>
      <c r="G39" s="137"/>
      <c r="H39" s="16"/>
      <c r="I39" s="13" t="e">
        <f t="shared" si="0"/>
        <v>#DIV/0!</v>
      </c>
      <c r="J39">
        <v>0</v>
      </c>
      <c r="K39" s="13" t="e">
        <f t="shared" si="1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4">
      <c r="A40" s="47">
        <v>33</v>
      </c>
      <c r="B40" s="317"/>
      <c r="C40" s="318"/>
      <c r="D40" s="319"/>
      <c r="E40" s="148"/>
      <c r="F40" s="166">
        <f t="shared" si="4"/>
        <v>0</v>
      </c>
      <c r="G40" s="137"/>
      <c r="H40" s="16"/>
      <c r="I40" s="13" t="e">
        <f t="shared" si="0"/>
        <v>#DIV/0!</v>
      </c>
      <c r="J40">
        <v>0</v>
      </c>
      <c r="K40" s="13" t="e">
        <f t="shared" si="1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4">
      <c r="A41" s="47">
        <v>34</v>
      </c>
      <c r="B41" s="317"/>
      <c r="C41" s="318"/>
      <c r="D41" s="319"/>
      <c r="E41" s="148"/>
      <c r="F41" s="166">
        <f t="shared" si="4"/>
        <v>0</v>
      </c>
      <c r="G41" s="137"/>
      <c r="H41" s="16"/>
      <c r="I41" s="13" t="e">
        <f t="shared" si="0"/>
        <v>#DIV/0!</v>
      </c>
      <c r="J41">
        <v>0</v>
      </c>
      <c r="K41" s="13" t="e">
        <f t="shared" si="1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4">
      <c r="A42" s="47">
        <v>35</v>
      </c>
      <c r="B42" s="317"/>
      <c r="C42" s="318"/>
      <c r="D42" s="319"/>
      <c r="E42" s="148"/>
      <c r="F42" s="166">
        <f t="shared" si="4"/>
        <v>0</v>
      </c>
      <c r="G42" s="137"/>
      <c r="H42" s="16"/>
      <c r="I42" s="13" t="e">
        <f t="shared" si="0"/>
        <v>#DIV/0!</v>
      </c>
      <c r="J42">
        <v>0</v>
      </c>
      <c r="K42" s="13" t="e">
        <f t="shared" si="1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4">
      <c r="A43" s="47">
        <v>36</v>
      </c>
      <c r="B43" s="317"/>
      <c r="C43" s="318"/>
      <c r="D43" s="319"/>
      <c r="E43" s="148"/>
      <c r="F43" s="166">
        <f t="shared" si="4"/>
        <v>0</v>
      </c>
      <c r="G43" s="137"/>
      <c r="H43" s="16"/>
      <c r="I43" s="13" t="e">
        <f t="shared" si="0"/>
        <v>#DIV/0!</v>
      </c>
      <c r="J43">
        <v>0</v>
      </c>
      <c r="K43" s="13" t="e">
        <f t="shared" si="1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4">
      <c r="A44" s="47">
        <v>37</v>
      </c>
      <c r="B44" s="317"/>
      <c r="C44" s="318"/>
      <c r="D44" s="319"/>
      <c r="E44" s="148"/>
      <c r="F44" s="166">
        <f t="shared" si="4"/>
        <v>0</v>
      </c>
      <c r="G44" s="137"/>
      <c r="H44" s="16"/>
      <c r="I44" s="13" t="e">
        <f t="shared" si="0"/>
        <v>#DIV/0!</v>
      </c>
      <c r="J44">
        <v>0</v>
      </c>
      <c r="K44" s="13" t="e">
        <f t="shared" si="1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4">
      <c r="A45" s="47">
        <v>38</v>
      </c>
      <c r="B45" s="317"/>
      <c r="C45" s="318"/>
      <c r="D45" s="319"/>
      <c r="E45" s="148"/>
      <c r="F45" s="166">
        <f t="shared" si="4"/>
        <v>0</v>
      </c>
      <c r="G45" s="137"/>
      <c r="H45" s="16"/>
      <c r="I45" s="13" t="e">
        <f t="shared" si="0"/>
        <v>#DIV/0!</v>
      </c>
      <c r="J45">
        <v>0</v>
      </c>
      <c r="K45" s="13" t="e">
        <f t="shared" si="1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4">
      <c r="A46" s="47">
        <v>39</v>
      </c>
      <c r="B46" s="317"/>
      <c r="C46" s="318"/>
      <c r="D46" s="319"/>
      <c r="E46" s="148"/>
      <c r="F46" s="166">
        <f t="shared" si="4"/>
        <v>0</v>
      </c>
      <c r="G46" s="137"/>
      <c r="H46" s="16"/>
      <c r="I46" s="13" t="e">
        <f t="shared" si="0"/>
        <v>#DIV/0!</v>
      </c>
      <c r="J46">
        <v>0</v>
      </c>
      <c r="K46" s="13" t="e">
        <f t="shared" si="1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4">
      <c r="A47" s="47">
        <v>40</v>
      </c>
      <c r="B47" s="317"/>
      <c r="C47" s="318"/>
      <c r="D47" s="319"/>
      <c r="E47" s="148"/>
      <c r="F47" s="166">
        <f t="shared" si="4"/>
        <v>0</v>
      </c>
      <c r="G47" s="137"/>
      <c r="H47" s="16"/>
      <c r="I47" s="13" t="e">
        <f t="shared" si="0"/>
        <v>#DIV/0!</v>
      </c>
      <c r="J47">
        <v>0</v>
      </c>
      <c r="K47" s="13" t="e">
        <f t="shared" si="1"/>
        <v>#DIV/0!</v>
      </c>
      <c r="L47" s="13"/>
      <c r="M47" s="132">
        <f t="shared" si="2"/>
        <v>0</v>
      </c>
      <c r="N47" s="135">
        <f t="shared" si="3"/>
        <v>0</v>
      </c>
    </row>
    <row r="48" spans="1:14" ht="12.75" customHeight="1" x14ac:dyDescent="0.4">
      <c r="A48" s="47">
        <v>41</v>
      </c>
      <c r="B48" s="317"/>
      <c r="C48" s="318"/>
      <c r="D48" s="319"/>
      <c r="E48" s="148"/>
      <c r="F48" s="166">
        <f t="shared" si="4"/>
        <v>0</v>
      </c>
      <c r="G48" s="137"/>
      <c r="H48" s="16"/>
      <c r="I48" s="13" t="e">
        <f t="shared" si="0"/>
        <v>#DIV/0!</v>
      </c>
      <c r="J48">
        <v>0</v>
      </c>
      <c r="K48" s="13" t="e">
        <f t="shared" si="1"/>
        <v>#DIV/0!</v>
      </c>
      <c r="L48" s="13"/>
      <c r="M48" s="132">
        <f t="shared" si="2"/>
        <v>0</v>
      </c>
      <c r="N48" s="135">
        <f t="shared" si="3"/>
        <v>0</v>
      </c>
    </row>
    <row r="49" spans="1:14" ht="12.75" customHeight="1" x14ac:dyDescent="0.4">
      <c r="A49" s="47">
        <v>42</v>
      </c>
      <c r="B49" s="317"/>
      <c r="C49" s="318"/>
      <c r="D49" s="319"/>
      <c r="E49" s="148"/>
      <c r="F49" s="166">
        <f t="shared" si="4"/>
        <v>0</v>
      </c>
      <c r="G49" s="137"/>
      <c r="H49" s="16"/>
      <c r="I49" s="13" t="e">
        <f t="shared" si="0"/>
        <v>#DIV/0!</v>
      </c>
      <c r="J49">
        <v>0</v>
      </c>
      <c r="K49" s="13" t="e">
        <f t="shared" si="1"/>
        <v>#DIV/0!</v>
      </c>
      <c r="L49" s="13"/>
      <c r="M49" s="132">
        <f t="shared" si="2"/>
        <v>0</v>
      </c>
      <c r="N49" s="135">
        <f t="shared" si="3"/>
        <v>0</v>
      </c>
    </row>
    <row r="50" spans="1:14" ht="12.75" customHeight="1" x14ac:dyDescent="0.4">
      <c r="A50" s="47">
        <v>43</v>
      </c>
      <c r="B50" s="317"/>
      <c r="C50" s="318"/>
      <c r="D50" s="319"/>
      <c r="E50" s="148"/>
      <c r="F50" s="166">
        <f t="shared" si="4"/>
        <v>0</v>
      </c>
      <c r="G50" s="137"/>
      <c r="H50" s="16"/>
      <c r="I50" s="13" t="e">
        <f t="shared" si="0"/>
        <v>#DIV/0!</v>
      </c>
      <c r="J50">
        <v>0</v>
      </c>
      <c r="K50" s="13" t="e">
        <f t="shared" si="1"/>
        <v>#DIV/0!</v>
      </c>
      <c r="L50" s="13"/>
      <c r="M50" s="132">
        <f t="shared" si="2"/>
        <v>0</v>
      </c>
      <c r="N50" s="135">
        <f t="shared" si="3"/>
        <v>0</v>
      </c>
    </row>
    <row r="51" spans="1:14" ht="12.75" customHeight="1" x14ac:dyDescent="0.4">
      <c r="A51" s="47">
        <v>44</v>
      </c>
      <c r="B51" s="317"/>
      <c r="C51" s="318"/>
      <c r="D51" s="319"/>
      <c r="E51" s="148"/>
      <c r="F51" s="166">
        <f t="shared" si="4"/>
        <v>0</v>
      </c>
      <c r="G51" s="137"/>
      <c r="H51" s="16"/>
      <c r="I51" s="13" t="e">
        <f t="shared" si="0"/>
        <v>#DIV/0!</v>
      </c>
      <c r="J51">
        <v>0</v>
      </c>
      <c r="K51" s="13" t="e">
        <f t="shared" si="1"/>
        <v>#DIV/0!</v>
      </c>
      <c r="L51" s="13"/>
      <c r="M51" s="132">
        <f t="shared" si="2"/>
        <v>0</v>
      </c>
      <c r="N51" s="135">
        <f t="shared" si="3"/>
        <v>0</v>
      </c>
    </row>
    <row r="52" spans="1:14" ht="12.75" customHeight="1" x14ac:dyDescent="0.4">
      <c r="A52" s="47">
        <v>45</v>
      </c>
      <c r="B52" s="317"/>
      <c r="C52" s="318"/>
      <c r="D52" s="319"/>
      <c r="E52" s="148"/>
      <c r="F52" s="166">
        <f t="shared" si="4"/>
        <v>0</v>
      </c>
      <c r="G52" s="137"/>
      <c r="H52" s="16"/>
      <c r="I52" s="13" t="e">
        <f t="shared" si="0"/>
        <v>#DIV/0!</v>
      </c>
      <c r="J52">
        <v>0</v>
      </c>
      <c r="K52" s="13" t="e">
        <f t="shared" si="1"/>
        <v>#DIV/0!</v>
      </c>
      <c r="L52" s="13"/>
      <c r="M52" s="132">
        <f t="shared" si="2"/>
        <v>0</v>
      </c>
      <c r="N52" s="135">
        <f t="shared" si="3"/>
        <v>0</v>
      </c>
    </row>
    <row r="53" spans="1:14" ht="12.75" customHeight="1" x14ac:dyDescent="0.4">
      <c r="A53" s="47">
        <v>46</v>
      </c>
      <c r="B53" s="317"/>
      <c r="C53" s="318"/>
      <c r="D53" s="319"/>
      <c r="E53" s="148"/>
      <c r="F53" s="166">
        <f t="shared" si="4"/>
        <v>0</v>
      </c>
      <c r="G53" s="137"/>
      <c r="H53" s="16"/>
      <c r="I53" s="13" t="e">
        <f t="shared" si="0"/>
        <v>#DIV/0!</v>
      </c>
      <c r="J53">
        <v>0</v>
      </c>
      <c r="K53" s="13" t="e">
        <f t="shared" si="1"/>
        <v>#DIV/0!</v>
      </c>
      <c r="L53" s="13"/>
      <c r="M53" s="132">
        <f t="shared" si="2"/>
        <v>0</v>
      </c>
      <c r="N53" s="135">
        <f t="shared" si="3"/>
        <v>0</v>
      </c>
    </row>
    <row r="54" spans="1:14" ht="12.75" customHeight="1" x14ac:dyDescent="0.4">
      <c r="A54" s="47">
        <v>47</v>
      </c>
      <c r="B54" s="317"/>
      <c r="C54" s="318"/>
      <c r="D54" s="319"/>
      <c r="E54" s="148"/>
      <c r="F54" s="166">
        <f t="shared" si="4"/>
        <v>0</v>
      </c>
      <c r="G54" s="137"/>
      <c r="H54" s="16"/>
      <c r="I54" s="13" t="e">
        <f t="shared" si="0"/>
        <v>#DIV/0!</v>
      </c>
      <c r="J54">
        <v>0</v>
      </c>
      <c r="K54" s="13" t="e">
        <f t="shared" si="1"/>
        <v>#DIV/0!</v>
      </c>
      <c r="L54" s="13"/>
      <c r="M54" s="132">
        <f t="shared" si="2"/>
        <v>0</v>
      </c>
      <c r="N54" s="135">
        <f t="shared" si="3"/>
        <v>0</v>
      </c>
    </row>
    <row r="55" spans="1:14" ht="12.75" customHeight="1" x14ac:dyDescent="0.4">
      <c r="A55" s="47">
        <v>48</v>
      </c>
      <c r="B55" s="317"/>
      <c r="C55" s="318"/>
      <c r="D55" s="319"/>
      <c r="E55" s="148"/>
      <c r="F55" s="166">
        <f t="shared" si="4"/>
        <v>0</v>
      </c>
      <c r="G55" s="137"/>
      <c r="H55" s="16"/>
      <c r="I55" s="13" t="e">
        <f t="shared" si="0"/>
        <v>#DIV/0!</v>
      </c>
      <c r="J55">
        <v>0</v>
      </c>
      <c r="K55" s="13" t="e">
        <f t="shared" si="1"/>
        <v>#DIV/0!</v>
      </c>
      <c r="L55" s="13"/>
      <c r="M55" s="132">
        <f t="shared" si="2"/>
        <v>0</v>
      </c>
      <c r="N55" s="135">
        <f t="shared" si="3"/>
        <v>0</v>
      </c>
    </row>
    <row r="56" spans="1:14" ht="12.75" customHeight="1" x14ac:dyDescent="0.4">
      <c r="A56" s="47">
        <v>49</v>
      </c>
      <c r="B56" s="317"/>
      <c r="C56" s="318"/>
      <c r="D56" s="319"/>
      <c r="E56" s="148"/>
      <c r="F56" s="166">
        <f t="shared" si="4"/>
        <v>0</v>
      </c>
      <c r="G56" s="137"/>
      <c r="H56" s="16"/>
      <c r="I56" s="13" t="e">
        <f t="shared" si="0"/>
        <v>#DIV/0!</v>
      </c>
      <c r="J56">
        <v>0</v>
      </c>
      <c r="K56" s="13" t="e">
        <f t="shared" si="1"/>
        <v>#DIV/0!</v>
      </c>
      <c r="L56" s="13"/>
      <c r="M56" s="132">
        <f t="shared" si="2"/>
        <v>0</v>
      </c>
      <c r="N56" s="135">
        <f t="shared" si="3"/>
        <v>0</v>
      </c>
    </row>
    <row r="57" spans="1:14" ht="12.75" customHeight="1" x14ac:dyDescent="0.4">
      <c r="A57" s="47">
        <v>50</v>
      </c>
      <c r="B57" s="317"/>
      <c r="C57" s="318"/>
      <c r="D57" s="319"/>
      <c r="E57" s="148"/>
      <c r="F57" s="166">
        <f t="shared" si="4"/>
        <v>0</v>
      </c>
      <c r="G57" s="137"/>
      <c r="H57" s="16"/>
      <c r="I57" s="13" t="e">
        <f t="shared" si="0"/>
        <v>#DIV/0!</v>
      </c>
      <c r="J57">
        <v>0</v>
      </c>
      <c r="K57" s="13" t="e">
        <f t="shared" si="1"/>
        <v>#DIV/0!</v>
      </c>
      <c r="L57" s="13"/>
      <c r="M57" s="132">
        <f t="shared" si="2"/>
        <v>0</v>
      </c>
      <c r="N57" s="135">
        <f t="shared" si="3"/>
        <v>0</v>
      </c>
    </row>
    <row r="58" spans="1:14" ht="12.75" customHeight="1" x14ac:dyDescent="0.4">
      <c r="A58" s="47">
        <v>51</v>
      </c>
      <c r="B58" s="317"/>
      <c r="C58" s="318"/>
      <c r="D58" s="319"/>
      <c r="E58" s="148"/>
      <c r="F58" s="166">
        <f t="shared" si="4"/>
        <v>0</v>
      </c>
      <c r="G58" s="137"/>
      <c r="H58" s="16"/>
      <c r="I58" s="13" t="e">
        <f t="shared" si="0"/>
        <v>#DIV/0!</v>
      </c>
      <c r="K58" s="13" t="e">
        <f t="shared" si="1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4">
      <c r="A59" s="47">
        <v>52</v>
      </c>
      <c r="B59" s="317"/>
      <c r="C59" s="318"/>
      <c r="D59" s="319"/>
      <c r="E59" s="148"/>
      <c r="F59" s="166">
        <f t="shared" si="4"/>
        <v>0</v>
      </c>
      <c r="G59" s="137"/>
      <c r="H59" s="16"/>
      <c r="I59" s="13" t="e">
        <f t="shared" si="0"/>
        <v>#DIV/0!</v>
      </c>
      <c r="K59" s="13" t="e">
        <f t="shared" si="1"/>
        <v>#DIV/0!</v>
      </c>
      <c r="L59" s="13"/>
      <c r="M59" s="132">
        <f t="shared" si="2"/>
        <v>0</v>
      </c>
      <c r="N59" s="135">
        <f t="shared" si="3"/>
        <v>0</v>
      </c>
    </row>
    <row r="60" spans="1:14" ht="12.6" thickBot="1" x14ac:dyDescent="0.45">
      <c r="A60" s="47">
        <v>53</v>
      </c>
      <c r="B60" s="317"/>
      <c r="C60" s="318"/>
      <c r="D60" s="319"/>
      <c r="E60" s="148"/>
      <c r="F60" s="167">
        <f t="shared" si="4"/>
        <v>0</v>
      </c>
      <c r="G60" s="137"/>
      <c r="H60" s="16"/>
      <c r="I60" s="13" t="e">
        <f t="shared" si="0"/>
        <v>#DIV/0!</v>
      </c>
      <c r="J60">
        <v>0</v>
      </c>
      <c r="K60" s="13" t="e">
        <f t="shared" si="1"/>
        <v>#DIV/0!</v>
      </c>
      <c r="L60" s="13"/>
      <c r="M60" s="132">
        <f t="shared" si="2"/>
        <v>0</v>
      </c>
      <c r="N60" s="135">
        <f t="shared" si="3"/>
        <v>0</v>
      </c>
    </row>
    <row r="61" spans="1:14" ht="12.9" thickTop="1" thickBot="1" x14ac:dyDescent="0.45">
      <c r="A61" s="128">
        <v>0</v>
      </c>
      <c r="B61" s="129" t="s">
        <v>9</v>
      </c>
      <c r="C61" s="48"/>
      <c r="D61" s="49"/>
      <c r="E61" s="149"/>
      <c r="F61" s="168">
        <f>SUM(F8:F60)</f>
        <v>0</v>
      </c>
      <c r="G61" s="151"/>
      <c r="I61" s="13"/>
      <c r="M61" s="134">
        <f>SUM(M8:N60)</f>
        <v>7</v>
      </c>
      <c r="N61" s="135"/>
    </row>
    <row r="62" spans="1:14" ht="12.6" thickTop="1" x14ac:dyDescent="0.4"/>
  </sheetData>
  <sheetProtection algorithmName="SHA-512" hashValue="6JXfDfi/QtoaR5WCXaQL1RFtvRT8AeTRYZBIKlO46VUGGwcNrHjVdEpkj6SwJQ21WHQiKPlYMIcnRDWfrAlkJA==" saltValue="CfYDhBT2NF0hZNrPPVmVhw==" spinCount="100000" sheet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OB_25a">
          <controlPr defaultSize="0" disabled="1" autoLine="0" r:id="rId5">
            <anchor moveWithCells="1">
              <from>
                <xdr:col>4</xdr:col>
                <xdr:colOff>320040</xdr:colOff>
                <xdr:row>3</xdr:row>
                <xdr:rowOff>0</xdr:rowOff>
              </from>
              <to>
                <xdr:col>5</xdr:col>
                <xdr:colOff>731520</xdr:colOff>
                <xdr:row>4</xdr:row>
                <xdr:rowOff>11430</xdr:rowOff>
              </to>
            </anchor>
          </controlPr>
        </control>
      </mc:Choice>
      <mc:Fallback>
        <control shapeId="2055" r:id="rId4" name="OB_25a"/>
      </mc:Fallback>
    </mc:AlternateContent>
    <mc:AlternateContent xmlns:mc="http://schemas.openxmlformats.org/markup-compatibility/2006">
      <mc:Choice Requires="x14">
        <control shapeId="2054" r:id="rId6" name="OB_Pa">
          <controlPr defaultSize="0" disabled="1" autoLine="0" r:id="rId7">
            <anchor moveWithCells="1">
              <from>
                <xdr:col>3</xdr:col>
                <xdr:colOff>7620</xdr:colOff>
                <xdr:row>3</xdr:row>
                <xdr:rowOff>0</xdr:rowOff>
              </from>
              <to>
                <xdr:col>4</xdr:col>
                <xdr:colOff>495300</xdr:colOff>
                <xdr:row>4</xdr:row>
                <xdr:rowOff>11430</xdr:rowOff>
              </to>
            </anchor>
          </controlPr>
        </control>
      </mc:Choice>
      <mc:Fallback>
        <control shapeId="2054" r:id="rId6" name="OB_P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zoomScale="140" zoomScaleNormal="140" workbookViewId="0">
      <selection activeCell="B8" sqref="B8:C60"/>
    </sheetView>
  </sheetViews>
  <sheetFormatPr baseColWidth="10" defaultRowHeight="12.3" x14ac:dyDescent="0.4"/>
  <cols>
    <col min="1" max="1" width="4" customWidth="1"/>
    <col min="2" max="2" width="56" customWidth="1"/>
    <col min="3" max="3" width="7.88671875" bestFit="1" customWidth="1"/>
    <col min="4" max="4" width="19" customWidth="1"/>
    <col min="5" max="14" width="11.44140625" hidden="1" customWidth="1"/>
  </cols>
  <sheetData>
    <row r="1" spans="1:14" s="4" customFormat="1" ht="20.100000000000001" customHeight="1" thickTop="1" thickBot="1" x14ac:dyDescent="0.75">
      <c r="A1" s="35" t="s">
        <v>52</v>
      </c>
      <c r="B1" s="36"/>
      <c r="C1" s="36"/>
      <c r="D1" s="37"/>
      <c r="N1" s="55"/>
    </row>
    <row r="2" spans="1:14" ht="12.75" customHeight="1" thickTop="1" x14ac:dyDescent="0.4">
      <c r="A2" s="98">
        <v>0</v>
      </c>
      <c r="B2" s="236" t="s">
        <v>22</v>
      </c>
      <c r="C2" s="237"/>
      <c r="D2" s="210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59" t="s">
        <v>5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260"/>
      <c r="F4" t="s">
        <v>78</v>
      </c>
      <c r="N4" s="7"/>
    </row>
    <row r="5" spans="1:14" ht="12.75" customHeight="1" x14ac:dyDescent="0.4">
      <c r="A5" s="228"/>
      <c r="B5" s="216">
        <f>Zusammenstellung!E19</f>
        <v>0</v>
      </c>
      <c r="C5" s="45" t="s">
        <v>19</v>
      </c>
      <c r="D5" s="260"/>
      <c r="N5" s="7"/>
    </row>
    <row r="6" spans="1:14" ht="12.75" customHeight="1" x14ac:dyDescent="0.4">
      <c r="A6" s="228"/>
      <c r="B6" s="242" t="s">
        <v>17</v>
      </c>
      <c r="C6" s="243"/>
      <c r="D6" s="260" t="s">
        <v>78</v>
      </c>
      <c r="N6" s="7"/>
    </row>
    <row r="7" spans="1:14" ht="12.6" thickBot="1" x14ac:dyDescent="0.45">
      <c r="A7" s="229"/>
      <c r="B7" s="262"/>
      <c r="C7" s="263"/>
      <c r="D7" s="261"/>
      <c r="N7" s="7"/>
    </row>
    <row r="8" spans="1:14" ht="12.6" thickTop="1" x14ac:dyDescent="0.4">
      <c r="A8" s="47">
        <v>1</v>
      </c>
      <c r="B8" s="264"/>
      <c r="C8" s="265"/>
      <c r="D8" s="177"/>
      <c r="E8" s="79"/>
      <c r="F8" s="13" t="e">
        <f t="shared" ref="F8:F60" si="0">(E8*(1-Lohnanteil))+(Lohnanteil*E8*Lohnneu/Lohnalt)</f>
        <v>#DIV/0!</v>
      </c>
      <c r="G8" s="25"/>
      <c r="H8" s="13"/>
      <c r="M8" s="132">
        <f t="shared" ref="M8:M13" si="1">IF(B8 = "",0,1)</f>
        <v>0</v>
      </c>
      <c r="N8" s="135">
        <f t="shared" ref="N8:N13" si="2">IF(C8 = "",0,1)</f>
        <v>0</v>
      </c>
    </row>
    <row r="9" spans="1:14" x14ac:dyDescent="0.4">
      <c r="A9" s="47">
        <v>2</v>
      </c>
      <c r="B9" s="266"/>
      <c r="C9" s="267"/>
      <c r="D9" s="137"/>
      <c r="E9" s="79">
        <v>0</v>
      </c>
      <c r="F9" s="13" t="e">
        <f t="shared" si="0"/>
        <v>#DIV/0!</v>
      </c>
      <c r="G9" s="25"/>
      <c r="H9" s="13"/>
      <c r="M9" s="132">
        <f t="shared" si="1"/>
        <v>0</v>
      </c>
      <c r="N9" s="135">
        <f t="shared" si="2"/>
        <v>0</v>
      </c>
    </row>
    <row r="10" spans="1:14" x14ac:dyDescent="0.4">
      <c r="A10" s="47">
        <v>3</v>
      </c>
      <c r="B10" s="266"/>
      <c r="C10" s="267"/>
      <c r="D10" s="137"/>
      <c r="E10" s="79">
        <v>0</v>
      </c>
      <c r="F10" s="13" t="e">
        <f t="shared" si="0"/>
        <v>#DIV/0!</v>
      </c>
      <c r="G10" s="25"/>
      <c r="H10" s="13"/>
      <c r="M10" s="132">
        <f t="shared" si="1"/>
        <v>0</v>
      </c>
      <c r="N10" s="135">
        <f t="shared" si="2"/>
        <v>0</v>
      </c>
    </row>
    <row r="11" spans="1:14" x14ac:dyDescent="0.4">
      <c r="A11" s="47">
        <v>4</v>
      </c>
      <c r="B11" s="266"/>
      <c r="C11" s="267"/>
      <c r="D11" s="137"/>
      <c r="E11" s="79">
        <v>0</v>
      </c>
      <c r="F11" s="13" t="e">
        <f t="shared" si="0"/>
        <v>#DIV/0!</v>
      </c>
      <c r="G11" s="25"/>
      <c r="H11" s="13"/>
      <c r="M11" s="132">
        <f t="shared" si="1"/>
        <v>0</v>
      </c>
      <c r="N11" s="135">
        <f t="shared" si="2"/>
        <v>0</v>
      </c>
    </row>
    <row r="12" spans="1:14" x14ac:dyDescent="0.4">
      <c r="A12" s="47">
        <v>5</v>
      </c>
      <c r="B12" s="266"/>
      <c r="C12" s="267"/>
      <c r="D12" s="137"/>
      <c r="E12" s="79">
        <v>0</v>
      </c>
      <c r="F12" s="13" t="e">
        <f t="shared" si="0"/>
        <v>#DIV/0!</v>
      </c>
      <c r="G12" s="25"/>
      <c r="H12" s="13"/>
      <c r="M12" s="132">
        <f t="shared" si="1"/>
        <v>0</v>
      </c>
      <c r="N12" s="135">
        <f t="shared" si="2"/>
        <v>0</v>
      </c>
    </row>
    <row r="13" spans="1:14" x14ac:dyDescent="0.4">
      <c r="A13" s="47">
        <v>6</v>
      </c>
      <c r="B13" s="266"/>
      <c r="C13" s="267"/>
      <c r="D13" s="137"/>
      <c r="E13" s="79">
        <v>0</v>
      </c>
      <c r="F13" s="13" t="e">
        <f t="shared" si="0"/>
        <v>#DIV/0!</v>
      </c>
      <c r="G13" s="25"/>
      <c r="H13" s="13"/>
      <c r="M13" s="132">
        <f t="shared" si="1"/>
        <v>0</v>
      </c>
      <c r="N13" s="135">
        <f t="shared" si="2"/>
        <v>0</v>
      </c>
    </row>
    <row r="14" spans="1:14" x14ac:dyDescent="0.4">
      <c r="A14" s="47">
        <v>7</v>
      </c>
      <c r="B14" s="266"/>
      <c r="C14" s="267"/>
      <c r="D14" s="137"/>
      <c r="E14" s="79">
        <v>0</v>
      </c>
      <c r="F14" s="13" t="e">
        <f t="shared" si="0"/>
        <v>#DIV/0!</v>
      </c>
      <c r="G14" s="25"/>
      <c r="H14" s="13"/>
      <c r="M14" s="132">
        <f t="shared" ref="M14:M60" si="3">IF(B14 = "",0,1)</f>
        <v>0</v>
      </c>
      <c r="N14" s="135">
        <f t="shared" ref="N14:N60" si="4">IF(C14 = "",0,1)</f>
        <v>0</v>
      </c>
    </row>
    <row r="15" spans="1:14" x14ac:dyDescent="0.4">
      <c r="A15" s="47">
        <v>8</v>
      </c>
      <c r="B15" s="266"/>
      <c r="C15" s="267"/>
      <c r="D15" s="137"/>
      <c r="E15" s="79">
        <v>0</v>
      </c>
      <c r="F15" s="13" t="e">
        <f t="shared" si="0"/>
        <v>#DIV/0!</v>
      </c>
      <c r="G15" s="25"/>
      <c r="H15" s="13"/>
      <c r="M15" s="132">
        <f t="shared" si="3"/>
        <v>0</v>
      </c>
      <c r="N15" s="135">
        <f t="shared" si="4"/>
        <v>0</v>
      </c>
    </row>
    <row r="16" spans="1:14" x14ac:dyDescent="0.4">
      <c r="A16" s="47">
        <v>9</v>
      </c>
      <c r="B16" s="266"/>
      <c r="C16" s="267"/>
      <c r="D16" s="137"/>
      <c r="E16" s="79">
        <v>0</v>
      </c>
      <c r="F16" s="13" t="e">
        <f t="shared" si="0"/>
        <v>#DIV/0!</v>
      </c>
      <c r="G16" s="25"/>
      <c r="H16" s="13"/>
      <c r="M16" s="132">
        <f t="shared" si="3"/>
        <v>0</v>
      </c>
      <c r="N16" s="135">
        <f t="shared" si="4"/>
        <v>0</v>
      </c>
    </row>
    <row r="17" spans="1:14" x14ac:dyDescent="0.4">
      <c r="A17" s="47">
        <v>10</v>
      </c>
      <c r="B17" s="266"/>
      <c r="C17" s="267"/>
      <c r="D17" s="137"/>
      <c r="E17" s="79">
        <v>0</v>
      </c>
      <c r="F17" s="13" t="e">
        <f t="shared" si="0"/>
        <v>#DIV/0!</v>
      </c>
      <c r="G17" s="25"/>
      <c r="H17" s="13"/>
      <c r="M17" s="132">
        <f t="shared" si="3"/>
        <v>0</v>
      </c>
      <c r="N17" s="135">
        <f t="shared" si="4"/>
        <v>0</v>
      </c>
    </row>
    <row r="18" spans="1:14" x14ac:dyDescent="0.4">
      <c r="A18" s="47">
        <v>11</v>
      </c>
      <c r="B18" s="266"/>
      <c r="C18" s="267"/>
      <c r="D18" s="137"/>
      <c r="E18" s="79">
        <v>0</v>
      </c>
      <c r="F18" s="13" t="e">
        <f t="shared" si="0"/>
        <v>#DIV/0!</v>
      </c>
      <c r="G18" s="25"/>
      <c r="H18" s="13"/>
      <c r="M18" s="132">
        <f t="shared" si="3"/>
        <v>0</v>
      </c>
      <c r="N18" s="135">
        <f t="shared" si="4"/>
        <v>0</v>
      </c>
    </row>
    <row r="19" spans="1:14" x14ac:dyDescent="0.4">
      <c r="A19" s="47">
        <v>12</v>
      </c>
      <c r="B19" s="266"/>
      <c r="C19" s="267"/>
      <c r="D19" s="137"/>
      <c r="E19" s="79">
        <v>0</v>
      </c>
      <c r="F19" s="13" t="e">
        <f t="shared" si="0"/>
        <v>#DIV/0!</v>
      </c>
      <c r="G19" s="25"/>
      <c r="H19" s="13"/>
      <c r="M19" s="132">
        <f t="shared" si="3"/>
        <v>0</v>
      </c>
      <c r="N19" s="135">
        <f t="shared" si="4"/>
        <v>0</v>
      </c>
    </row>
    <row r="20" spans="1:14" x14ac:dyDescent="0.4">
      <c r="A20" s="47">
        <v>13</v>
      </c>
      <c r="B20" s="266"/>
      <c r="C20" s="267"/>
      <c r="D20" s="137"/>
      <c r="E20" s="79">
        <v>0</v>
      </c>
      <c r="F20" s="13" t="e">
        <f t="shared" si="0"/>
        <v>#DIV/0!</v>
      </c>
      <c r="G20" s="25"/>
      <c r="H20" s="13"/>
      <c r="M20" s="132">
        <f t="shared" si="3"/>
        <v>0</v>
      </c>
      <c r="N20" s="135">
        <f t="shared" si="4"/>
        <v>0</v>
      </c>
    </row>
    <row r="21" spans="1:14" x14ac:dyDescent="0.4">
      <c r="A21" s="47">
        <v>14</v>
      </c>
      <c r="B21" s="266"/>
      <c r="C21" s="267"/>
      <c r="D21" s="137"/>
      <c r="E21" s="79">
        <v>0</v>
      </c>
      <c r="F21" s="13" t="e">
        <f t="shared" si="0"/>
        <v>#DIV/0!</v>
      </c>
      <c r="G21" s="25"/>
      <c r="H21" s="13"/>
      <c r="M21" s="132">
        <f t="shared" si="3"/>
        <v>0</v>
      </c>
      <c r="N21" s="135">
        <f t="shared" si="4"/>
        <v>0</v>
      </c>
    </row>
    <row r="22" spans="1:14" x14ac:dyDescent="0.4">
      <c r="A22" s="47">
        <v>15</v>
      </c>
      <c r="B22" s="266"/>
      <c r="C22" s="267"/>
      <c r="D22" s="137"/>
      <c r="E22" s="79">
        <v>0</v>
      </c>
      <c r="F22" s="13" t="e">
        <f t="shared" si="0"/>
        <v>#DIV/0!</v>
      </c>
      <c r="G22" s="25"/>
      <c r="H22" s="13"/>
      <c r="M22" s="132">
        <f t="shared" si="3"/>
        <v>0</v>
      </c>
      <c r="N22" s="135">
        <f t="shared" si="4"/>
        <v>0</v>
      </c>
    </row>
    <row r="23" spans="1:14" x14ac:dyDescent="0.4">
      <c r="A23" s="47">
        <v>16</v>
      </c>
      <c r="B23" s="266"/>
      <c r="C23" s="267"/>
      <c r="D23" s="137"/>
      <c r="E23" s="79">
        <v>0</v>
      </c>
      <c r="F23" s="13" t="e">
        <f t="shared" si="0"/>
        <v>#DIV/0!</v>
      </c>
      <c r="G23" s="25"/>
      <c r="H23" s="13"/>
      <c r="M23" s="132">
        <f t="shared" si="3"/>
        <v>0</v>
      </c>
      <c r="N23" s="135">
        <f t="shared" si="4"/>
        <v>0</v>
      </c>
    </row>
    <row r="24" spans="1:14" x14ac:dyDescent="0.4">
      <c r="A24" s="47">
        <v>17</v>
      </c>
      <c r="B24" s="266"/>
      <c r="C24" s="267"/>
      <c r="D24" s="137"/>
      <c r="E24" s="79">
        <v>0</v>
      </c>
      <c r="F24" s="13" t="e">
        <f t="shared" si="0"/>
        <v>#DIV/0!</v>
      </c>
      <c r="G24" s="25"/>
      <c r="H24" s="13"/>
      <c r="M24" s="132">
        <f t="shared" si="3"/>
        <v>0</v>
      </c>
      <c r="N24" s="135">
        <f t="shared" si="4"/>
        <v>0</v>
      </c>
    </row>
    <row r="25" spans="1:14" x14ac:dyDescent="0.4">
      <c r="A25" s="47">
        <v>18</v>
      </c>
      <c r="B25" s="266"/>
      <c r="C25" s="267"/>
      <c r="D25" s="137"/>
      <c r="E25" s="79">
        <v>0</v>
      </c>
      <c r="F25" s="13" t="e">
        <f t="shared" si="0"/>
        <v>#DIV/0!</v>
      </c>
      <c r="G25" s="25"/>
      <c r="H25" s="13"/>
      <c r="M25" s="132">
        <f t="shared" si="3"/>
        <v>0</v>
      </c>
      <c r="N25" s="135">
        <f t="shared" si="4"/>
        <v>0</v>
      </c>
    </row>
    <row r="26" spans="1:14" x14ac:dyDescent="0.4">
      <c r="A26" s="47">
        <v>19</v>
      </c>
      <c r="B26" s="266"/>
      <c r="C26" s="267"/>
      <c r="D26" s="137"/>
      <c r="E26" s="79">
        <v>0</v>
      </c>
      <c r="F26" s="13" t="e">
        <f t="shared" si="0"/>
        <v>#DIV/0!</v>
      </c>
      <c r="G26" s="25"/>
      <c r="H26" s="13"/>
      <c r="M26" s="132">
        <f t="shared" si="3"/>
        <v>0</v>
      </c>
      <c r="N26" s="135">
        <f t="shared" si="4"/>
        <v>0</v>
      </c>
    </row>
    <row r="27" spans="1:14" x14ac:dyDescent="0.4">
      <c r="A27" s="47">
        <v>20</v>
      </c>
      <c r="B27" s="266"/>
      <c r="C27" s="267"/>
      <c r="D27" s="137"/>
      <c r="E27" s="79">
        <v>0</v>
      </c>
      <c r="F27" s="13" t="e">
        <f t="shared" si="0"/>
        <v>#DIV/0!</v>
      </c>
      <c r="G27" s="25"/>
      <c r="H27" s="13"/>
      <c r="M27" s="132">
        <f t="shared" si="3"/>
        <v>0</v>
      </c>
      <c r="N27" s="135">
        <f t="shared" si="4"/>
        <v>0</v>
      </c>
    </row>
    <row r="28" spans="1:14" x14ac:dyDescent="0.4">
      <c r="A28" s="47">
        <v>21</v>
      </c>
      <c r="B28" s="266"/>
      <c r="C28" s="267"/>
      <c r="D28" s="137"/>
      <c r="E28" s="79">
        <v>0</v>
      </c>
      <c r="F28" s="13" t="e">
        <f t="shared" si="0"/>
        <v>#DIV/0!</v>
      </c>
      <c r="G28" s="25"/>
      <c r="H28" s="13"/>
      <c r="M28" s="132">
        <f t="shared" si="3"/>
        <v>0</v>
      </c>
      <c r="N28" s="135">
        <f t="shared" si="4"/>
        <v>0</v>
      </c>
    </row>
    <row r="29" spans="1:14" x14ac:dyDescent="0.4">
      <c r="A29" s="47">
        <v>22</v>
      </c>
      <c r="B29" s="266"/>
      <c r="C29" s="267"/>
      <c r="D29" s="137"/>
      <c r="E29" s="79">
        <v>0</v>
      </c>
      <c r="F29" s="13" t="e">
        <f t="shared" si="0"/>
        <v>#DIV/0!</v>
      </c>
      <c r="G29" s="25"/>
      <c r="H29" s="13"/>
      <c r="M29" s="132">
        <f t="shared" si="3"/>
        <v>0</v>
      </c>
      <c r="N29" s="135">
        <f t="shared" si="4"/>
        <v>0</v>
      </c>
    </row>
    <row r="30" spans="1:14" x14ac:dyDescent="0.4">
      <c r="A30" s="47">
        <v>23</v>
      </c>
      <c r="B30" s="266"/>
      <c r="C30" s="267"/>
      <c r="D30" s="137"/>
      <c r="E30" s="79">
        <v>0</v>
      </c>
      <c r="F30" s="13" t="e">
        <f t="shared" si="0"/>
        <v>#DIV/0!</v>
      </c>
      <c r="G30" s="25"/>
      <c r="H30" s="13"/>
      <c r="M30" s="132">
        <f t="shared" si="3"/>
        <v>0</v>
      </c>
      <c r="N30" s="135">
        <f t="shared" si="4"/>
        <v>0</v>
      </c>
    </row>
    <row r="31" spans="1:14" x14ac:dyDescent="0.4">
      <c r="A31" s="47">
        <v>24</v>
      </c>
      <c r="B31" s="266"/>
      <c r="C31" s="267"/>
      <c r="D31" s="137"/>
      <c r="E31" s="79">
        <v>0</v>
      </c>
      <c r="F31" s="13" t="e">
        <f t="shared" si="0"/>
        <v>#DIV/0!</v>
      </c>
      <c r="G31" s="25"/>
      <c r="H31" s="13"/>
      <c r="M31" s="132">
        <f t="shared" si="3"/>
        <v>0</v>
      </c>
      <c r="N31" s="135">
        <f t="shared" si="4"/>
        <v>0</v>
      </c>
    </row>
    <row r="32" spans="1:14" x14ac:dyDescent="0.4">
      <c r="A32" s="47">
        <v>25</v>
      </c>
      <c r="B32" s="266"/>
      <c r="C32" s="267"/>
      <c r="D32" s="137"/>
      <c r="E32" s="79">
        <v>0</v>
      </c>
      <c r="F32" s="13" t="e">
        <f t="shared" si="0"/>
        <v>#DIV/0!</v>
      </c>
      <c r="G32" s="25"/>
      <c r="H32" s="13"/>
      <c r="M32" s="132">
        <f t="shared" si="3"/>
        <v>0</v>
      </c>
      <c r="N32" s="135">
        <f t="shared" si="4"/>
        <v>0</v>
      </c>
    </row>
    <row r="33" spans="1:14" x14ac:dyDescent="0.4">
      <c r="A33" s="47">
        <v>26</v>
      </c>
      <c r="B33" s="266"/>
      <c r="C33" s="267"/>
      <c r="D33" s="137"/>
      <c r="E33" s="79">
        <v>0</v>
      </c>
      <c r="F33" s="13" t="e">
        <f t="shared" si="0"/>
        <v>#DIV/0!</v>
      </c>
      <c r="G33" s="25"/>
      <c r="H33" s="13"/>
      <c r="M33" s="132">
        <f t="shared" si="3"/>
        <v>0</v>
      </c>
      <c r="N33" s="135">
        <f t="shared" si="4"/>
        <v>0</v>
      </c>
    </row>
    <row r="34" spans="1:14" x14ac:dyDescent="0.4">
      <c r="A34" s="47">
        <v>27</v>
      </c>
      <c r="B34" s="266"/>
      <c r="C34" s="267"/>
      <c r="D34" s="137"/>
      <c r="E34" s="79">
        <v>0</v>
      </c>
      <c r="F34" s="13" t="e">
        <f t="shared" si="0"/>
        <v>#DIV/0!</v>
      </c>
      <c r="G34" s="25"/>
      <c r="H34" s="13"/>
      <c r="M34" s="132">
        <f t="shared" si="3"/>
        <v>0</v>
      </c>
      <c r="N34" s="135">
        <f t="shared" si="4"/>
        <v>0</v>
      </c>
    </row>
    <row r="35" spans="1:14" x14ac:dyDescent="0.4">
      <c r="A35" s="47">
        <v>28</v>
      </c>
      <c r="B35" s="266"/>
      <c r="C35" s="267"/>
      <c r="D35" s="137"/>
      <c r="E35" s="79">
        <v>0</v>
      </c>
      <c r="F35" s="13" t="e">
        <f t="shared" si="0"/>
        <v>#DIV/0!</v>
      </c>
      <c r="G35" s="25"/>
      <c r="H35" s="13"/>
      <c r="M35" s="132">
        <f t="shared" si="3"/>
        <v>0</v>
      </c>
      <c r="N35" s="135">
        <f t="shared" si="4"/>
        <v>0</v>
      </c>
    </row>
    <row r="36" spans="1:14" x14ac:dyDescent="0.4">
      <c r="A36" s="47">
        <v>29</v>
      </c>
      <c r="B36" s="266"/>
      <c r="C36" s="267"/>
      <c r="D36" s="137"/>
      <c r="E36" s="79">
        <v>0</v>
      </c>
      <c r="F36" s="13" t="e">
        <f t="shared" si="0"/>
        <v>#DIV/0!</v>
      </c>
      <c r="G36" s="25"/>
      <c r="H36" s="13"/>
      <c r="M36" s="132">
        <f t="shared" si="3"/>
        <v>0</v>
      </c>
      <c r="N36" s="135">
        <f t="shared" si="4"/>
        <v>0</v>
      </c>
    </row>
    <row r="37" spans="1:14" x14ac:dyDescent="0.4">
      <c r="A37" s="47">
        <v>30</v>
      </c>
      <c r="B37" s="266"/>
      <c r="C37" s="267"/>
      <c r="D37" s="137"/>
      <c r="E37" s="79">
        <v>0</v>
      </c>
      <c r="F37" s="13" t="e">
        <f t="shared" si="0"/>
        <v>#DIV/0!</v>
      </c>
      <c r="G37" s="25"/>
      <c r="H37" s="13"/>
      <c r="M37" s="132">
        <f t="shared" si="3"/>
        <v>0</v>
      </c>
      <c r="N37" s="135">
        <f t="shared" si="4"/>
        <v>0</v>
      </c>
    </row>
    <row r="38" spans="1:14" x14ac:dyDescent="0.4">
      <c r="A38" s="47">
        <v>31</v>
      </c>
      <c r="B38" s="266"/>
      <c r="C38" s="267"/>
      <c r="D38" s="137"/>
      <c r="E38" s="79">
        <v>0</v>
      </c>
      <c r="F38" s="13" t="e">
        <f t="shared" si="0"/>
        <v>#DIV/0!</v>
      </c>
      <c r="G38" s="25"/>
      <c r="H38" s="13"/>
      <c r="M38" s="132">
        <f t="shared" si="3"/>
        <v>0</v>
      </c>
      <c r="N38" s="135">
        <f t="shared" si="4"/>
        <v>0</v>
      </c>
    </row>
    <row r="39" spans="1:14" x14ac:dyDescent="0.4">
      <c r="A39" s="47">
        <v>32</v>
      </c>
      <c r="B39" s="266"/>
      <c r="C39" s="267"/>
      <c r="D39" s="137"/>
      <c r="E39" s="79">
        <v>0</v>
      </c>
      <c r="F39" s="13" t="e">
        <f t="shared" si="0"/>
        <v>#DIV/0!</v>
      </c>
      <c r="G39" s="25"/>
      <c r="H39" s="13"/>
      <c r="M39" s="132">
        <f t="shared" si="3"/>
        <v>0</v>
      </c>
      <c r="N39" s="135">
        <f t="shared" si="4"/>
        <v>0</v>
      </c>
    </row>
    <row r="40" spans="1:14" x14ac:dyDescent="0.4">
      <c r="A40" s="47">
        <v>33</v>
      </c>
      <c r="B40" s="266"/>
      <c r="C40" s="267"/>
      <c r="D40" s="137"/>
      <c r="E40" s="79">
        <v>0</v>
      </c>
      <c r="F40" s="13" t="e">
        <f t="shared" si="0"/>
        <v>#DIV/0!</v>
      </c>
      <c r="G40" s="25"/>
      <c r="H40" s="13"/>
      <c r="M40" s="132">
        <f t="shared" si="3"/>
        <v>0</v>
      </c>
      <c r="N40" s="135">
        <f t="shared" si="4"/>
        <v>0</v>
      </c>
    </row>
    <row r="41" spans="1:14" x14ac:dyDescent="0.4">
      <c r="A41" s="47">
        <v>34</v>
      </c>
      <c r="B41" s="266"/>
      <c r="C41" s="267"/>
      <c r="D41" s="137"/>
      <c r="E41" s="79">
        <v>0</v>
      </c>
      <c r="F41" s="13" t="e">
        <f t="shared" si="0"/>
        <v>#DIV/0!</v>
      </c>
      <c r="G41" s="25"/>
      <c r="H41" s="13"/>
      <c r="M41" s="132">
        <f t="shared" si="3"/>
        <v>0</v>
      </c>
      <c r="N41" s="135">
        <f t="shared" si="4"/>
        <v>0</v>
      </c>
    </row>
    <row r="42" spans="1:14" x14ac:dyDescent="0.4">
      <c r="A42" s="47">
        <v>35</v>
      </c>
      <c r="B42" s="266"/>
      <c r="C42" s="267"/>
      <c r="D42" s="137"/>
      <c r="E42" s="79">
        <v>0</v>
      </c>
      <c r="F42" s="13" t="e">
        <f t="shared" si="0"/>
        <v>#DIV/0!</v>
      </c>
      <c r="G42" s="25"/>
      <c r="H42" s="13"/>
      <c r="M42" s="132">
        <f t="shared" si="3"/>
        <v>0</v>
      </c>
      <c r="N42" s="135">
        <f t="shared" si="4"/>
        <v>0</v>
      </c>
    </row>
    <row r="43" spans="1:14" x14ac:dyDescent="0.4">
      <c r="A43" s="47">
        <v>36</v>
      </c>
      <c r="B43" s="266"/>
      <c r="C43" s="267"/>
      <c r="D43" s="137"/>
      <c r="E43" s="79">
        <v>0</v>
      </c>
      <c r="F43" s="13" t="e">
        <f t="shared" si="0"/>
        <v>#DIV/0!</v>
      </c>
      <c r="G43" s="25"/>
      <c r="H43" s="13"/>
      <c r="M43" s="132">
        <f t="shared" si="3"/>
        <v>0</v>
      </c>
      <c r="N43" s="135">
        <f t="shared" si="4"/>
        <v>0</v>
      </c>
    </row>
    <row r="44" spans="1:14" x14ac:dyDescent="0.4">
      <c r="A44" s="47">
        <v>37</v>
      </c>
      <c r="B44" s="266"/>
      <c r="C44" s="267"/>
      <c r="D44" s="137"/>
      <c r="E44" s="79">
        <v>0</v>
      </c>
      <c r="F44" s="13" t="e">
        <f t="shared" si="0"/>
        <v>#DIV/0!</v>
      </c>
      <c r="G44" s="25"/>
      <c r="H44" s="13"/>
      <c r="M44" s="132">
        <f t="shared" si="3"/>
        <v>0</v>
      </c>
      <c r="N44" s="135">
        <f t="shared" si="4"/>
        <v>0</v>
      </c>
    </row>
    <row r="45" spans="1:14" x14ac:dyDescent="0.4">
      <c r="A45" s="47">
        <v>38</v>
      </c>
      <c r="B45" s="266"/>
      <c r="C45" s="267"/>
      <c r="D45" s="137"/>
      <c r="E45" s="79">
        <v>0</v>
      </c>
      <c r="F45" s="13" t="e">
        <f t="shared" si="0"/>
        <v>#DIV/0!</v>
      </c>
      <c r="G45" s="25"/>
      <c r="H45" s="13"/>
      <c r="M45" s="132">
        <f t="shared" si="3"/>
        <v>0</v>
      </c>
      <c r="N45" s="135">
        <f t="shared" si="4"/>
        <v>0</v>
      </c>
    </row>
    <row r="46" spans="1:14" x14ac:dyDescent="0.4">
      <c r="A46" s="47">
        <v>39</v>
      </c>
      <c r="B46" s="266"/>
      <c r="C46" s="267"/>
      <c r="D46" s="137"/>
      <c r="E46" s="79">
        <v>0</v>
      </c>
      <c r="F46" s="13" t="e">
        <f t="shared" si="0"/>
        <v>#DIV/0!</v>
      </c>
      <c r="G46" s="25"/>
      <c r="H46" s="13"/>
      <c r="M46" s="132">
        <f t="shared" si="3"/>
        <v>0</v>
      </c>
      <c r="N46" s="135">
        <f t="shared" si="4"/>
        <v>0</v>
      </c>
    </row>
    <row r="47" spans="1:14" x14ac:dyDescent="0.4">
      <c r="A47" s="47">
        <v>40</v>
      </c>
      <c r="B47" s="266"/>
      <c r="C47" s="267"/>
      <c r="D47" s="137"/>
      <c r="E47" s="79">
        <v>0</v>
      </c>
      <c r="F47" s="13" t="e">
        <f t="shared" si="0"/>
        <v>#DIV/0!</v>
      </c>
      <c r="G47" s="25"/>
      <c r="H47" s="13"/>
      <c r="M47" s="132">
        <f t="shared" si="3"/>
        <v>0</v>
      </c>
      <c r="N47" s="135">
        <f t="shared" si="4"/>
        <v>0</v>
      </c>
    </row>
    <row r="48" spans="1:14" x14ac:dyDescent="0.4">
      <c r="A48" s="47">
        <v>41</v>
      </c>
      <c r="B48" s="266"/>
      <c r="C48" s="267"/>
      <c r="D48" s="137"/>
      <c r="E48" s="79">
        <v>0</v>
      </c>
      <c r="F48" s="13" t="e">
        <f t="shared" si="0"/>
        <v>#DIV/0!</v>
      </c>
      <c r="G48" s="25"/>
      <c r="H48" s="13"/>
      <c r="M48" s="132">
        <f t="shared" si="3"/>
        <v>0</v>
      </c>
      <c r="N48" s="135">
        <f t="shared" si="4"/>
        <v>0</v>
      </c>
    </row>
    <row r="49" spans="1:14" x14ac:dyDescent="0.4">
      <c r="A49" s="47">
        <v>42</v>
      </c>
      <c r="B49" s="266"/>
      <c r="C49" s="267"/>
      <c r="D49" s="137"/>
      <c r="E49" s="79">
        <v>0</v>
      </c>
      <c r="F49" s="13" t="e">
        <f t="shared" si="0"/>
        <v>#DIV/0!</v>
      </c>
      <c r="G49" s="25"/>
      <c r="H49" s="13"/>
      <c r="M49" s="132">
        <f t="shared" si="3"/>
        <v>0</v>
      </c>
      <c r="N49" s="135">
        <f t="shared" si="4"/>
        <v>0</v>
      </c>
    </row>
    <row r="50" spans="1:14" x14ac:dyDescent="0.4">
      <c r="A50" s="47">
        <v>43</v>
      </c>
      <c r="B50" s="266"/>
      <c r="C50" s="267"/>
      <c r="D50" s="137"/>
      <c r="E50" s="79">
        <v>0</v>
      </c>
      <c r="F50" s="13" t="e">
        <f t="shared" si="0"/>
        <v>#DIV/0!</v>
      </c>
      <c r="G50" s="25"/>
      <c r="H50" s="13"/>
      <c r="M50" s="132">
        <f t="shared" si="3"/>
        <v>0</v>
      </c>
      <c r="N50" s="135">
        <f t="shared" si="4"/>
        <v>0</v>
      </c>
    </row>
    <row r="51" spans="1:14" x14ac:dyDescent="0.4">
      <c r="A51" s="47">
        <v>44</v>
      </c>
      <c r="B51" s="266"/>
      <c r="C51" s="267"/>
      <c r="D51" s="137"/>
      <c r="E51" s="79">
        <v>0</v>
      </c>
      <c r="F51" s="13" t="e">
        <f t="shared" si="0"/>
        <v>#DIV/0!</v>
      </c>
      <c r="G51" s="25"/>
      <c r="H51" s="13"/>
      <c r="M51" s="132">
        <f t="shared" si="3"/>
        <v>0</v>
      </c>
      <c r="N51" s="135">
        <f t="shared" si="4"/>
        <v>0</v>
      </c>
    </row>
    <row r="52" spans="1:14" x14ac:dyDescent="0.4">
      <c r="A52" s="47">
        <v>45</v>
      </c>
      <c r="B52" s="266"/>
      <c r="C52" s="267"/>
      <c r="D52" s="137"/>
      <c r="E52" s="79">
        <v>0</v>
      </c>
      <c r="F52" s="13" t="e">
        <f t="shared" si="0"/>
        <v>#DIV/0!</v>
      </c>
      <c r="G52" s="25"/>
      <c r="H52" s="13"/>
      <c r="M52" s="132">
        <f t="shared" si="3"/>
        <v>0</v>
      </c>
      <c r="N52" s="135">
        <f t="shared" si="4"/>
        <v>0</v>
      </c>
    </row>
    <row r="53" spans="1:14" x14ac:dyDescent="0.4">
      <c r="A53" s="47">
        <v>46</v>
      </c>
      <c r="B53" s="266"/>
      <c r="C53" s="267"/>
      <c r="D53" s="137"/>
      <c r="E53" s="79">
        <v>0</v>
      </c>
      <c r="F53" s="13" t="e">
        <f t="shared" si="0"/>
        <v>#DIV/0!</v>
      </c>
      <c r="G53" s="25"/>
      <c r="H53" s="13"/>
      <c r="M53" s="132">
        <f t="shared" si="3"/>
        <v>0</v>
      </c>
      <c r="N53" s="135">
        <f t="shared" si="4"/>
        <v>0</v>
      </c>
    </row>
    <row r="54" spans="1:14" x14ac:dyDescent="0.4">
      <c r="A54" s="47">
        <v>47</v>
      </c>
      <c r="B54" s="266"/>
      <c r="C54" s="267"/>
      <c r="D54" s="137"/>
      <c r="E54" s="79">
        <v>0</v>
      </c>
      <c r="F54" s="13" t="e">
        <f t="shared" si="0"/>
        <v>#DIV/0!</v>
      </c>
      <c r="G54" s="25"/>
      <c r="H54" s="13"/>
      <c r="M54" s="132">
        <f t="shared" si="3"/>
        <v>0</v>
      </c>
      <c r="N54" s="135">
        <f t="shared" si="4"/>
        <v>0</v>
      </c>
    </row>
    <row r="55" spans="1:14" x14ac:dyDescent="0.4">
      <c r="A55" s="47">
        <v>48</v>
      </c>
      <c r="B55" s="266"/>
      <c r="C55" s="267"/>
      <c r="D55" s="137"/>
      <c r="E55" s="79">
        <v>0</v>
      </c>
      <c r="F55" s="13" t="e">
        <f t="shared" si="0"/>
        <v>#DIV/0!</v>
      </c>
      <c r="G55" s="25"/>
      <c r="H55" s="13"/>
      <c r="M55" s="132">
        <f t="shared" si="3"/>
        <v>0</v>
      </c>
      <c r="N55" s="135">
        <f t="shared" si="4"/>
        <v>0</v>
      </c>
    </row>
    <row r="56" spans="1:14" x14ac:dyDescent="0.4">
      <c r="A56" s="47">
        <v>49</v>
      </c>
      <c r="B56" s="266"/>
      <c r="C56" s="267"/>
      <c r="D56" s="137"/>
      <c r="E56" s="79">
        <v>0</v>
      </c>
      <c r="F56" s="13" t="e">
        <f t="shared" si="0"/>
        <v>#DIV/0!</v>
      </c>
      <c r="G56" s="25"/>
      <c r="H56" s="13"/>
      <c r="M56" s="132">
        <f t="shared" si="3"/>
        <v>0</v>
      </c>
      <c r="N56" s="135">
        <f t="shared" si="4"/>
        <v>0</v>
      </c>
    </row>
    <row r="57" spans="1:14" x14ac:dyDescent="0.4">
      <c r="A57" s="47">
        <v>50</v>
      </c>
      <c r="B57" s="266"/>
      <c r="C57" s="267"/>
      <c r="D57" s="137"/>
      <c r="E57" s="79">
        <v>0</v>
      </c>
      <c r="F57" s="13" t="e">
        <f t="shared" si="0"/>
        <v>#DIV/0!</v>
      </c>
      <c r="G57" s="25"/>
      <c r="H57" s="13"/>
      <c r="M57" s="132">
        <f t="shared" si="3"/>
        <v>0</v>
      </c>
      <c r="N57" s="135">
        <f t="shared" si="4"/>
        <v>0</v>
      </c>
    </row>
    <row r="58" spans="1:14" x14ac:dyDescent="0.4">
      <c r="A58" s="47">
        <v>51</v>
      </c>
      <c r="B58" s="266"/>
      <c r="C58" s="267"/>
      <c r="D58" s="137"/>
      <c r="E58" s="79"/>
      <c r="F58" s="13" t="e">
        <f t="shared" si="0"/>
        <v>#DIV/0!</v>
      </c>
      <c r="G58" s="25"/>
      <c r="H58" s="13"/>
      <c r="M58" s="132">
        <f t="shared" si="3"/>
        <v>0</v>
      </c>
      <c r="N58" s="135">
        <f t="shared" si="4"/>
        <v>0</v>
      </c>
    </row>
    <row r="59" spans="1:14" x14ac:dyDescent="0.4">
      <c r="A59" s="47">
        <v>52</v>
      </c>
      <c r="B59" s="266"/>
      <c r="C59" s="267"/>
      <c r="D59" s="137"/>
      <c r="E59" s="79"/>
      <c r="F59" s="13" t="e">
        <f t="shared" si="0"/>
        <v>#DIV/0!</v>
      </c>
      <c r="G59" s="25"/>
      <c r="H59" s="13"/>
      <c r="M59" s="132">
        <f t="shared" si="3"/>
        <v>0</v>
      </c>
      <c r="N59" s="135">
        <f t="shared" si="4"/>
        <v>0</v>
      </c>
    </row>
    <row r="60" spans="1:14" ht="12.6" thickBot="1" x14ac:dyDescent="0.45">
      <c r="A60" s="50">
        <v>53</v>
      </c>
      <c r="B60" s="268"/>
      <c r="C60" s="269"/>
      <c r="D60" s="146"/>
      <c r="E60" s="79"/>
      <c r="F60" s="13" t="e">
        <f t="shared" si="0"/>
        <v>#DIV/0!</v>
      </c>
      <c r="G60" s="25"/>
      <c r="H60" s="13"/>
      <c r="M60" s="132">
        <f t="shared" si="3"/>
        <v>0</v>
      </c>
      <c r="N60" s="135">
        <f t="shared" si="4"/>
        <v>0</v>
      </c>
    </row>
    <row r="61" spans="1:14" ht="12.9" thickTop="1" thickBot="1" x14ac:dyDescent="0.45">
      <c r="A61" s="128">
        <v>0</v>
      </c>
      <c r="B61" s="270" t="s">
        <v>9</v>
      </c>
      <c r="C61" s="271"/>
      <c r="D61" s="147">
        <f>SUM(D8:D60)</f>
        <v>0</v>
      </c>
      <c r="E61" s="127"/>
      <c r="F61" s="95"/>
      <c r="G61" s="96"/>
      <c r="M61" s="134">
        <f>SUM(M8:N60)</f>
        <v>0</v>
      </c>
      <c r="N61" s="135"/>
    </row>
    <row r="62" spans="1:14" ht="12.6" thickTop="1" x14ac:dyDescent="0.4"/>
  </sheetData>
  <sheetProtection password="BADD" sheet="1" objects="1" scenarios="1"/>
  <mergeCells count="60"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D3:D5"/>
    <mergeCell ref="D6:D7"/>
    <mergeCell ref="B2:C2"/>
    <mergeCell ref="A3:A7"/>
    <mergeCell ref="B3:C3"/>
    <mergeCell ref="B6:C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3" x14ac:dyDescent="0.4"/>
  <cols>
    <col min="1" max="1" width="4" customWidth="1"/>
    <col min="2" max="2" width="40.33203125" customWidth="1"/>
    <col min="3" max="3" width="7.88671875" bestFit="1" customWidth="1"/>
    <col min="4" max="4" width="19" customWidth="1"/>
    <col min="5" max="5" width="19" style="100" customWidth="1"/>
    <col min="6" max="6" width="7.33203125" hidden="1" customWidth="1"/>
    <col min="7" max="7" width="7" hidden="1" customWidth="1"/>
    <col min="8" max="14" width="11.44140625" hidden="1" customWidth="1"/>
  </cols>
  <sheetData>
    <row r="1" spans="1:14" s="4" customFormat="1" ht="20.100000000000001" customHeight="1" thickTop="1" thickBot="1" x14ac:dyDescent="0.75">
      <c r="A1" s="35" t="s">
        <v>46</v>
      </c>
      <c r="B1" s="36"/>
      <c r="C1" s="36"/>
      <c r="D1" s="36"/>
      <c r="E1" s="99"/>
      <c r="F1" s="103"/>
      <c r="G1" s="103"/>
      <c r="H1" s="31"/>
      <c r="I1" s="31"/>
      <c r="J1" s="31"/>
      <c r="K1" s="31"/>
      <c r="L1" s="31"/>
      <c r="M1" s="31"/>
      <c r="N1" s="55"/>
    </row>
    <row r="2" spans="1:14" ht="12.75" customHeight="1" thickTop="1" x14ac:dyDescent="0.4">
      <c r="A2" s="38"/>
      <c r="B2" s="236" t="s">
        <v>22</v>
      </c>
      <c r="C2" s="237"/>
      <c r="D2" s="273" t="s">
        <v>33</v>
      </c>
      <c r="E2" s="258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8" t="s">
        <v>7</v>
      </c>
      <c r="E3" s="274" t="s">
        <v>40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272"/>
      <c r="E4" s="275"/>
      <c r="N4" s="7"/>
    </row>
    <row r="5" spans="1:14" ht="12.75" customHeight="1" x14ac:dyDescent="0.4">
      <c r="A5" s="228"/>
      <c r="B5" s="216">
        <f>Zusammenstellung!E19</f>
        <v>0</v>
      </c>
      <c r="C5" s="45" t="s">
        <v>19</v>
      </c>
      <c r="D5" s="214"/>
      <c r="E5" s="215"/>
      <c r="N5" s="7"/>
    </row>
    <row r="6" spans="1:14" ht="12.75" customHeight="1" x14ac:dyDescent="0.4">
      <c r="A6" s="228"/>
      <c r="B6" s="278" t="s">
        <v>8</v>
      </c>
      <c r="C6" s="243" t="s">
        <v>2</v>
      </c>
      <c r="D6" s="230" t="s">
        <v>18</v>
      </c>
      <c r="E6" s="276" t="s">
        <v>18</v>
      </c>
      <c r="N6" s="7"/>
    </row>
    <row r="7" spans="1:14" ht="12.6" thickBot="1" x14ac:dyDescent="0.45">
      <c r="A7" s="229"/>
      <c r="B7" s="239"/>
      <c r="C7" s="263"/>
      <c r="D7" s="231"/>
      <c r="E7" s="277"/>
      <c r="N7" s="7"/>
    </row>
    <row r="8" spans="1:14" ht="12.6" thickTop="1" x14ac:dyDescent="0.4">
      <c r="A8" s="47">
        <v>1</v>
      </c>
      <c r="B8" s="207"/>
      <c r="C8" s="212"/>
      <c r="D8" s="145"/>
      <c r="E8" s="177"/>
      <c r="F8" s="33"/>
      <c r="G8" s="13"/>
      <c r="H8" s="33"/>
      <c r="I8" s="13" t="e">
        <f t="shared" ref="I8:I39" si="0">(H8*(1-Lohnanteil))+(Lohnanteil*H8*Lohnneu/Lohnalt)</f>
        <v>#DIV/0!</v>
      </c>
      <c r="M8" s="132">
        <f t="shared" ref="M8:N12" si="1">IF(B8 = "",0,1)</f>
        <v>0</v>
      </c>
      <c r="N8" s="135">
        <f t="shared" si="1"/>
        <v>0</v>
      </c>
    </row>
    <row r="9" spans="1:14" x14ac:dyDescent="0.4">
      <c r="A9" s="47">
        <v>2</v>
      </c>
      <c r="B9" s="208"/>
      <c r="C9" s="213"/>
      <c r="D9" s="145"/>
      <c r="E9" s="137"/>
      <c r="F9" s="33"/>
      <c r="G9" s="13"/>
      <c r="H9" s="33"/>
      <c r="I9" s="13" t="e">
        <f t="shared" si="0"/>
        <v>#DIV/0!</v>
      </c>
      <c r="M9" s="132">
        <f t="shared" si="1"/>
        <v>0</v>
      </c>
      <c r="N9" s="135">
        <f t="shared" si="1"/>
        <v>0</v>
      </c>
    </row>
    <row r="10" spans="1:14" x14ac:dyDescent="0.4">
      <c r="A10" s="47">
        <v>3</v>
      </c>
      <c r="B10" s="208"/>
      <c r="C10" s="213"/>
      <c r="D10" s="145"/>
      <c r="E10" s="137"/>
      <c r="F10" s="33"/>
      <c r="G10" s="13"/>
      <c r="H10" s="33"/>
      <c r="I10" s="13" t="e">
        <f t="shared" si="0"/>
        <v>#DIV/0!</v>
      </c>
      <c r="M10" s="132">
        <f t="shared" si="1"/>
        <v>0</v>
      </c>
      <c r="N10" s="135">
        <f t="shared" si="1"/>
        <v>0</v>
      </c>
    </row>
    <row r="11" spans="1:14" x14ac:dyDescent="0.4">
      <c r="A11" s="47">
        <v>4</v>
      </c>
      <c r="B11" s="208"/>
      <c r="C11" s="213"/>
      <c r="D11" s="145"/>
      <c r="E11" s="137"/>
      <c r="F11" s="33"/>
      <c r="G11" s="13"/>
      <c r="H11" s="33"/>
      <c r="I11" s="13" t="e">
        <f t="shared" si="0"/>
        <v>#DIV/0!</v>
      </c>
      <c r="M11" s="132">
        <f t="shared" si="1"/>
        <v>0</v>
      </c>
      <c r="N11" s="135">
        <f t="shared" si="1"/>
        <v>0</v>
      </c>
    </row>
    <row r="12" spans="1:14" x14ac:dyDescent="0.4">
      <c r="A12" s="47">
        <v>5</v>
      </c>
      <c r="B12" s="208"/>
      <c r="C12" s="213"/>
      <c r="D12" s="145"/>
      <c r="E12" s="137"/>
      <c r="F12" s="33"/>
      <c r="G12" s="13"/>
      <c r="H12" s="33"/>
      <c r="I12" s="13" t="e">
        <f t="shared" si="0"/>
        <v>#DIV/0!</v>
      </c>
      <c r="M12" s="132">
        <f t="shared" si="1"/>
        <v>0</v>
      </c>
      <c r="N12" s="135">
        <f t="shared" si="1"/>
        <v>0</v>
      </c>
    </row>
    <row r="13" spans="1:14" x14ac:dyDescent="0.4">
      <c r="A13" s="47">
        <v>6</v>
      </c>
      <c r="B13" s="208"/>
      <c r="C13" s="213"/>
      <c r="D13" s="145"/>
      <c r="E13" s="137"/>
      <c r="F13" s="33"/>
      <c r="G13" s="13"/>
      <c r="H13" s="33"/>
      <c r="I13" s="13" t="e">
        <f t="shared" si="0"/>
        <v>#DIV/0!</v>
      </c>
      <c r="M13" s="132">
        <f t="shared" ref="M13:M60" si="2">IF(B13 = "",0,1)</f>
        <v>0</v>
      </c>
      <c r="N13" s="135">
        <f t="shared" ref="N13:N60" si="3">IF(C13 = "",0,1)</f>
        <v>0</v>
      </c>
    </row>
    <row r="14" spans="1:14" x14ac:dyDescent="0.4">
      <c r="A14" s="47">
        <v>7</v>
      </c>
      <c r="B14" s="208"/>
      <c r="C14" s="213"/>
      <c r="D14" s="145"/>
      <c r="E14" s="137"/>
      <c r="F14" s="33"/>
      <c r="G14" s="13"/>
      <c r="H14" s="33"/>
      <c r="I14" s="13" t="e">
        <f t="shared" si="0"/>
        <v>#DIV/0!</v>
      </c>
      <c r="M14" s="132">
        <f t="shared" si="2"/>
        <v>0</v>
      </c>
      <c r="N14" s="135">
        <f t="shared" si="3"/>
        <v>0</v>
      </c>
    </row>
    <row r="15" spans="1:14" x14ac:dyDescent="0.4">
      <c r="A15" s="47">
        <v>8</v>
      </c>
      <c r="B15" s="208"/>
      <c r="C15" s="213"/>
      <c r="D15" s="145"/>
      <c r="E15" s="137"/>
      <c r="F15" s="33"/>
      <c r="G15" s="13"/>
      <c r="H15" s="33"/>
      <c r="I15" s="13" t="e">
        <f t="shared" si="0"/>
        <v>#DIV/0!</v>
      </c>
      <c r="M15" s="132">
        <f t="shared" si="2"/>
        <v>0</v>
      </c>
      <c r="N15" s="135">
        <f t="shared" si="3"/>
        <v>0</v>
      </c>
    </row>
    <row r="16" spans="1:14" x14ac:dyDescent="0.4">
      <c r="A16" s="47">
        <v>9</v>
      </c>
      <c r="B16" s="208"/>
      <c r="C16" s="213"/>
      <c r="D16" s="145"/>
      <c r="E16" s="137"/>
      <c r="F16" s="33"/>
      <c r="G16" s="13"/>
      <c r="H16" s="33"/>
      <c r="I16" s="13" t="e">
        <f t="shared" si="0"/>
        <v>#DIV/0!</v>
      </c>
      <c r="M16" s="132">
        <f t="shared" si="2"/>
        <v>0</v>
      </c>
      <c r="N16" s="135">
        <f t="shared" si="3"/>
        <v>0</v>
      </c>
    </row>
    <row r="17" spans="1:14" x14ac:dyDescent="0.4">
      <c r="A17" s="47">
        <v>10</v>
      </c>
      <c r="B17" s="208"/>
      <c r="C17" s="213"/>
      <c r="D17" s="145"/>
      <c r="E17" s="137"/>
      <c r="F17" s="33"/>
      <c r="G17" s="13"/>
      <c r="H17" s="33"/>
      <c r="I17" s="13" t="e">
        <f t="shared" si="0"/>
        <v>#DIV/0!</v>
      </c>
      <c r="M17" s="132">
        <f t="shared" si="2"/>
        <v>0</v>
      </c>
      <c r="N17" s="135">
        <f t="shared" si="3"/>
        <v>0</v>
      </c>
    </row>
    <row r="18" spans="1:14" x14ac:dyDescent="0.4">
      <c r="A18" s="47">
        <v>11</v>
      </c>
      <c r="B18" s="208"/>
      <c r="C18" s="213"/>
      <c r="D18" s="145"/>
      <c r="E18" s="137"/>
      <c r="F18" s="33"/>
      <c r="G18" s="13"/>
      <c r="H18" s="33"/>
      <c r="I18" s="13" t="e">
        <f t="shared" si="0"/>
        <v>#DIV/0!</v>
      </c>
      <c r="M18" s="132">
        <f t="shared" si="2"/>
        <v>0</v>
      </c>
      <c r="N18" s="135">
        <f t="shared" si="3"/>
        <v>0</v>
      </c>
    </row>
    <row r="19" spans="1:14" x14ac:dyDescent="0.4">
      <c r="A19" s="47">
        <v>12</v>
      </c>
      <c r="B19" s="208"/>
      <c r="C19" s="213"/>
      <c r="D19" s="145"/>
      <c r="E19" s="137"/>
      <c r="F19" s="33"/>
      <c r="G19" s="13"/>
      <c r="H19" s="33"/>
      <c r="I19" s="13" t="e">
        <f t="shared" si="0"/>
        <v>#DIV/0!</v>
      </c>
      <c r="M19" s="132">
        <f t="shared" si="2"/>
        <v>0</v>
      </c>
      <c r="N19" s="135">
        <f t="shared" si="3"/>
        <v>0</v>
      </c>
    </row>
    <row r="20" spans="1:14" x14ac:dyDescent="0.4">
      <c r="A20" s="47">
        <v>13</v>
      </c>
      <c r="B20" s="208"/>
      <c r="C20" s="213"/>
      <c r="D20" s="145"/>
      <c r="E20" s="137"/>
      <c r="F20" s="33"/>
      <c r="G20" s="13"/>
      <c r="H20" s="33"/>
      <c r="I20" s="13" t="e">
        <f t="shared" si="0"/>
        <v>#DIV/0!</v>
      </c>
      <c r="M20" s="132">
        <f t="shared" si="2"/>
        <v>0</v>
      </c>
      <c r="N20" s="135">
        <f t="shared" si="3"/>
        <v>0</v>
      </c>
    </row>
    <row r="21" spans="1:14" x14ac:dyDescent="0.4">
      <c r="A21" s="47">
        <v>14</v>
      </c>
      <c r="B21" s="208"/>
      <c r="C21" s="213"/>
      <c r="D21" s="145"/>
      <c r="E21" s="137"/>
      <c r="F21" s="33"/>
      <c r="G21" s="13"/>
      <c r="H21" s="33"/>
      <c r="I21" s="13" t="e">
        <f t="shared" si="0"/>
        <v>#DIV/0!</v>
      </c>
      <c r="M21" s="132">
        <f t="shared" si="2"/>
        <v>0</v>
      </c>
      <c r="N21" s="135">
        <f t="shared" si="3"/>
        <v>0</v>
      </c>
    </row>
    <row r="22" spans="1:14" x14ac:dyDescent="0.4">
      <c r="A22" s="47">
        <v>15</v>
      </c>
      <c r="B22" s="208"/>
      <c r="C22" s="213"/>
      <c r="D22" s="145"/>
      <c r="E22" s="137"/>
      <c r="F22" s="33"/>
      <c r="G22" s="13"/>
      <c r="H22" s="33"/>
      <c r="I22" s="13" t="e">
        <f t="shared" si="0"/>
        <v>#DIV/0!</v>
      </c>
      <c r="M22" s="132">
        <f t="shared" si="2"/>
        <v>0</v>
      </c>
      <c r="N22" s="135">
        <f t="shared" si="3"/>
        <v>0</v>
      </c>
    </row>
    <row r="23" spans="1:14" x14ac:dyDescent="0.4">
      <c r="A23" s="47">
        <v>16</v>
      </c>
      <c r="B23" s="208"/>
      <c r="C23" s="213"/>
      <c r="D23" s="145"/>
      <c r="E23" s="137"/>
      <c r="F23" s="33"/>
      <c r="G23" s="13"/>
      <c r="H23" s="33"/>
      <c r="I23" s="13" t="e">
        <f t="shared" si="0"/>
        <v>#DIV/0!</v>
      </c>
      <c r="M23" s="132">
        <f t="shared" si="2"/>
        <v>0</v>
      </c>
      <c r="N23" s="135">
        <f t="shared" si="3"/>
        <v>0</v>
      </c>
    </row>
    <row r="24" spans="1:14" x14ac:dyDescent="0.4">
      <c r="A24" s="47">
        <v>17</v>
      </c>
      <c r="B24" s="208"/>
      <c r="C24" s="213"/>
      <c r="D24" s="145"/>
      <c r="E24" s="137"/>
      <c r="F24" s="33"/>
      <c r="G24" s="13"/>
      <c r="H24" s="33"/>
      <c r="I24" s="13" t="e">
        <f t="shared" si="0"/>
        <v>#DIV/0!</v>
      </c>
      <c r="M24" s="132">
        <f t="shared" si="2"/>
        <v>0</v>
      </c>
      <c r="N24" s="135">
        <f t="shared" si="3"/>
        <v>0</v>
      </c>
    </row>
    <row r="25" spans="1:14" x14ac:dyDescent="0.4">
      <c r="A25" s="47">
        <v>18</v>
      </c>
      <c r="B25" s="208"/>
      <c r="C25" s="213"/>
      <c r="D25" s="145"/>
      <c r="E25" s="137"/>
      <c r="F25" s="33"/>
      <c r="G25" s="13"/>
      <c r="H25" s="33"/>
      <c r="I25" s="13" t="e">
        <f t="shared" si="0"/>
        <v>#DIV/0!</v>
      </c>
      <c r="M25" s="132">
        <f t="shared" si="2"/>
        <v>0</v>
      </c>
      <c r="N25" s="135">
        <f t="shared" si="3"/>
        <v>0</v>
      </c>
    </row>
    <row r="26" spans="1:14" x14ac:dyDescent="0.4">
      <c r="A26" s="47">
        <v>19</v>
      </c>
      <c r="B26" s="208"/>
      <c r="C26" s="213"/>
      <c r="D26" s="145"/>
      <c r="E26" s="137"/>
      <c r="F26" s="33"/>
      <c r="G26" s="13"/>
      <c r="H26" s="33"/>
      <c r="I26" s="13" t="e">
        <f t="shared" si="0"/>
        <v>#DIV/0!</v>
      </c>
      <c r="M26" s="132">
        <f t="shared" si="2"/>
        <v>0</v>
      </c>
      <c r="N26" s="135">
        <f t="shared" si="3"/>
        <v>0</v>
      </c>
    </row>
    <row r="27" spans="1:14" x14ac:dyDescent="0.4">
      <c r="A27" s="47">
        <v>20</v>
      </c>
      <c r="B27" s="208"/>
      <c r="C27" s="213"/>
      <c r="D27" s="145"/>
      <c r="E27" s="137"/>
      <c r="F27" s="33"/>
      <c r="G27" s="13"/>
      <c r="H27" s="33"/>
      <c r="I27" s="13" t="e">
        <f t="shared" si="0"/>
        <v>#DIV/0!</v>
      </c>
      <c r="M27" s="132">
        <f t="shared" si="2"/>
        <v>0</v>
      </c>
      <c r="N27" s="135">
        <f t="shared" si="3"/>
        <v>0</v>
      </c>
    </row>
    <row r="28" spans="1:14" x14ac:dyDescent="0.4">
      <c r="A28" s="47">
        <v>21</v>
      </c>
      <c r="B28" s="208"/>
      <c r="C28" s="213"/>
      <c r="D28" s="145"/>
      <c r="E28" s="137"/>
      <c r="F28" s="33"/>
      <c r="G28" s="13"/>
      <c r="H28" s="33"/>
      <c r="I28" s="13" t="e">
        <f t="shared" si="0"/>
        <v>#DIV/0!</v>
      </c>
      <c r="M28" s="132">
        <f t="shared" si="2"/>
        <v>0</v>
      </c>
      <c r="N28" s="135">
        <f t="shared" si="3"/>
        <v>0</v>
      </c>
    </row>
    <row r="29" spans="1:14" x14ac:dyDescent="0.4">
      <c r="A29" s="47">
        <v>22</v>
      </c>
      <c r="B29" s="208"/>
      <c r="C29" s="213"/>
      <c r="D29" s="145"/>
      <c r="E29" s="137"/>
      <c r="F29" s="33"/>
      <c r="G29" s="13"/>
      <c r="H29" s="33"/>
      <c r="I29" s="13" t="e">
        <f t="shared" si="0"/>
        <v>#DIV/0!</v>
      </c>
      <c r="M29" s="132">
        <f t="shared" si="2"/>
        <v>0</v>
      </c>
      <c r="N29" s="135">
        <f t="shared" si="3"/>
        <v>0</v>
      </c>
    </row>
    <row r="30" spans="1:14" x14ac:dyDescent="0.4">
      <c r="A30" s="47">
        <v>23</v>
      </c>
      <c r="B30" s="208"/>
      <c r="C30" s="213"/>
      <c r="D30" s="145"/>
      <c r="E30" s="137"/>
      <c r="F30" s="33"/>
      <c r="G30" s="13"/>
      <c r="H30" s="33"/>
      <c r="I30" s="13" t="e">
        <f t="shared" si="0"/>
        <v>#DIV/0!</v>
      </c>
      <c r="M30" s="132">
        <f t="shared" si="2"/>
        <v>0</v>
      </c>
      <c r="N30" s="135">
        <f t="shared" si="3"/>
        <v>0</v>
      </c>
    </row>
    <row r="31" spans="1:14" x14ac:dyDescent="0.4">
      <c r="A31" s="47">
        <v>24</v>
      </c>
      <c r="B31" s="208"/>
      <c r="C31" s="213"/>
      <c r="D31" s="145"/>
      <c r="E31" s="137"/>
      <c r="F31" s="33"/>
      <c r="G31" s="13"/>
      <c r="H31" s="33"/>
      <c r="I31" s="13" t="e">
        <f t="shared" si="0"/>
        <v>#DIV/0!</v>
      </c>
      <c r="M31" s="132">
        <f t="shared" si="2"/>
        <v>0</v>
      </c>
      <c r="N31" s="135">
        <f t="shared" si="3"/>
        <v>0</v>
      </c>
    </row>
    <row r="32" spans="1:14" x14ac:dyDescent="0.4">
      <c r="A32" s="47">
        <v>25</v>
      </c>
      <c r="B32" s="208"/>
      <c r="C32" s="213"/>
      <c r="D32" s="145"/>
      <c r="E32" s="137"/>
      <c r="F32" s="33"/>
      <c r="G32" s="13"/>
      <c r="H32" s="33"/>
      <c r="I32" s="13" t="e">
        <f t="shared" si="0"/>
        <v>#DIV/0!</v>
      </c>
      <c r="M32" s="132">
        <f t="shared" si="2"/>
        <v>0</v>
      </c>
      <c r="N32" s="135">
        <f t="shared" si="3"/>
        <v>0</v>
      </c>
    </row>
    <row r="33" spans="1:14" x14ac:dyDescent="0.4">
      <c r="A33" s="47">
        <v>26</v>
      </c>
      <c r="B33" s="208"/>
      <c r="C33" s="213"/>
      <c r="D33" s="145"/>
      <c r="E33" s="137"/>
      <c r="F33" s="33"/>
      <c r="G33" s="13"/>
      <c r="H33" s="33"/>
      <c r="I33" s="13" t="e">
        <f t="shared" si="0"/>
        <v>#DIV/0!</v>
      </c>
      <c r="M33" s="132">
        <f t="shared" si="2"/>
        <v>0</v>
      </c>
      <c r="N33" s="135">
        <f t="shared" si="3"/>
        <v>0</v>
      </c>
    </row>
    <row r="34" spans="1:14" x14ac:dyDescent="0.4">
      <c r="A34" s="47">
        <v>27</v>
      </c>
      <c r="B34" s="208"/>
      <c r="C34" s="213"/>
      <c r="D34" s="145"/>
      <c r="E34" s="137"/>
      <c r="F34" s="33"/>
      <c r="G34" s="13"/>
      <c r="H34" s="33"/>
      <c r="I34" s="13" t="e">
        <f t="shared" si="0"/>
        <v>#DIV/0!</v>
      </c>
      <c r="M34" s="132">
        <f t="shared" si="2"/>
        <v>0</v>
      </c>
      <c r="N34" s="135">
        <f t="shared" si="3"/>
        <v>0</v>
      </c>
    </row>
    <row r="35" spans="1:14" x14ac:dyDescent="0.4">
      <c r="A35" s="47">
        <v>28</v>
      </c>
      <c r="B35" s="208"/>
      <c r="C35" s="213"/>
      <c r="D35" s="145"/>
      <c r="E35" s="137"/>
      <c r="F35" s="33"/>
      <c r="G35" s="13"/>
      <c r="H35" s="33"/>
      <c r="I35" s="13" t="e">
        <f t="shared" si="0"/>
        <v>#DIV/0!</v>
      </c>
      <c r="M35" s="132">
        <f t="shared" si="2"/>
        <v>0</v>
      </c>
      <c r="N35" s="135">
        <f t="shared" si="3"/>
        <v>0</v>
      </c>
    </row>
    <row r="36" spans="1:14" x14ac:dyDescent="0.4">
      <c r="A36" s="47">
        <v>29</v>
      </c>
      <c r="B36" s="208"/>
      <c r="C36" s="213"/>
      <c r="D36" s="145"/>
      <c r="E36" s="137"/>
      <c r="F36" s="33"/>
      <c r="G36" s="13"/>
      <c r="H36" s="33"/>
      <c r="I36" s="13" t="e">
        <f t="shared" si="0"/>
        <v>#DIV/0!</v>
      </c>
      <c r="M36" s="132">
        <f t="shared" si="2"/>
        <v>0</v>
      </c>
      <c r="N36" s="135">
        <f t="shared" si="3"/>
        <v>0</v>
      </c>
    </row>
    <row r="37" spans="1:14" x14ac:dyDescent="0.4">
      <c r="A37" s="47">
        <v>30</v>
      </c>
      <c r="B37" s="208"/>
      <c r="C37" s="213"/>
      <c r="D37" s="145"/>
      <c r="E37" s="137"/>
      <c r="F37" s="33"/>
      <c r="G37" s="13"/>
      <c r="H37" s="33"/>
      <c r="I37" s="13" t="e">
        <f t="shared" si="0"/>
        <v>#DIV/0!</v>
      </c>
      <c r="M37" s="132">
        <f t="shared" si="2"/>
        <v>0</v>
      </c>
      <c r="N37" s="135">
        <f t="shared" si="3"/>
        <v>0</v>
      </c>
    </row>
    <row r="38" spans="1:14" x14ac:dyDescent="0.4">
      <c r="A38" s="47">
        <v>31</v>
      </c>
      <c r="B38" s="208"/>
      <c r="C38" s="213"/>
      <c r="D38" s="145"/>
      <c r="E38" s="137"/>
      <c r="F38" s="33"/>
      <c r="G38" s="13"/>
      <c r="H38" s="33"/>
      <c r="I38" s="13" t="e">
        <f t="shared" si="0"/>
        <v>#DIV/0!</v>
      </c>
      <c r="M38" s="132">
        <f t="shared" si="2"/>
        <v>0</v>
      </c>
      <c r="N38" s="135">
        <f t="shared" si="3"/>
        <v>0</v>
      </c>
    </row>
    <row r="39" spans="1:14" x14ac:dyDescent="0.4">
      <c r="A39" s="47">
        <v>32</v>
      </c>
      <c r="B39" s="208"/>
      <c r="C39" s="213"/>
      <c r="D39" s="145"/>
      <c r="E39" s="137"/>
      <c r="F39" s="33"/>
      <c r="G39" s="13"/>
      <c r="H39" s="33"/>
      <c r="I39" s="13" t="e">
        <f t="shared" si="0"/>
        <v>#DIV/0!</v>
      </c>
      <c r="M39" s="132">
        <f t="shared" si="2"/>
        <v>0</v>
      </c>
      <c r="N39" s="135">
        <f t="shared" si="3"/>
        <v>0</v>
      </c>
    </row>
    <row r="40" spans="1:14" x14ac:dyDescent="0.4">
      <c r="A40" s="47">
        <v>33</v>
      </c>
      <c r="B40" s="208"/>
      <c r="C40" s="213"/>
      <c r="D40" s="145"/>
      <c r="E40" s="137"/>
      <c r="F40" s="33"/>
      <c r="G40" s="13"/>
      <c r="H40" s="33"/>
      <c r="I40" s="13" t="e">
        <f t="shared" ref="I40:I60" si="4">(H40*(1-Lohnanteil))+(Lohnanteil*H40*Lohnneu/Lohnalt)</f>
        <v>#DIV/0!</v>
      </c>
      <c r="M40" s="132">
        <f t="shared" si="2"/>
        <v>0</v>
      </c>
      <c r="N40" s="135">
        <f t="shared" si="3"/>
        <v>0</v>
      </c>
    </row>
    <row r="41" spans="1:14" x14ac:dyDescent="0.4">
      <c r="A41" s="47">
        <v>34</v>
      </c>
      <c r="B41" s="208"/>
      <c r="C41" s="213"/>
      <c r="D41" s="145"/>
      <c r="E41" s="137"/>
      <c r="F41" s="33"/>
      <c r="G41" s="13"/>
      <c r="H41" s="33"/>
      <c r="I41" s="13" t="e">
        <f t="shared" si="4"/>
        <v>#DIV/0!</v>
      </c>
      <c r="M41" s="132">
        <f t="shared" si="2"/>
        <v>0</v>
      </c>
      <c r="N41" s="135">
        <f t="shared" si="3"/>
        <v>0</v>
      </c>
    </row>
    <row r="42" spans="1:14" x14ac:dyDescent="0.4">
      <c r="A42" s="47">
        <v>35</v>
      </c>
      <c r="B42" s="208"/>
      <c r="C42" s="213"/>
      <c r="D42" s="145"/>
      <c r="E42" s="137"/>
      <c r="F42" s="33"/>
      <c r="G42" s="13"/>
      <c r="H42" s="33"/>
      <c r="I42" s="13" t="e">
        <f t="shared" si="4"/>
        <v>#DIV/0!</v>
      </c>
      <c r="M42" s="132">
        <f t="shared" si="2"/>
        <v>0</v>
      </c>
      <c r="N42" s="135">
        <f t="shared" si="3"/>
        <v>0</v>
      </c>
    </row>
    <row r="43" spans="1:14" x14ac:dyDescent="0.4">
      <c r="A43" s="47">
        <v>36</v>
      </c>
      <c r="B43" s="208"/>
      <c r="C43" s="213"/>
      <c r="D43" s="145"/>
      <c r="E43" s="137"/>
      <c r="F43" s="33"/>
      <c r="G43" s="13"/>
      <c r="H43" s="33"/>
      <c r="I43" s="13" t="e">
        <f t="shared" si="4"/>
        <v>#DIV/0!</v>
      </c>
      <c r="M43" s="132">
        <f t="shared" si="2"/>
        <v>0</v>
      </c>
      <c r="N43" s="135">
        <f t="shared" si="3"/>
        <v>0</v>
      </c>
    </row>
    <row r="44" spans="1:14" x14ac:dyDescent="0.4">
      <c r="A44" s="47">
        <v>37</v>
      </c>
      <c r="B44" s="208"/>
      <c r="C44" s="213"/>
      <c r="D44" s="145"/>
      <c r="E44" s="137"/>
      <c r="F44" s="33"/>
      <c r="G44" s="13"/>
      <c r="H44" s="33"/>
      <c r="I44" s="13" t="e">
        <f t="shared" si="4"/>
        <v>#DIV/0!</v>
      </c>
      <c r="M44" s="132">
        <f t="shared" si="2"/>
        <v>0</v>
      </c>
      <c r="N44" s="135">
        <f t="shared" si="3"/>
        <v>0</v>
      </c>
    </row>
    <row r="45" spans="1:14" x14ac:dyDescent="0.4">
      <c r="A45" s="47">
        <v>38</v>
      </c>
      <c r="B45" s="208"/>
      <c r="C45" s="213"/>
      <c r="D45" s="145"/>
      <c r="E45" s="137"/>
      <c r="F45" s="33"/>
      <c r="G45" s="13"/>
      <c r="H45" s="33"/>
      <c r="I45" s="13" t="e">
        <f t="shared" si="4"/>
        <v>#DIV/0!</v>
      </c>
      <c r="M45" s="132">
        <f t="shared" si="2"/>
        <v>0</v>
      </c>
      <c r="N45" s="135">
        <f t="shared" si="3"/>
        <v>0</v>
      </c>
    </row>
    <row r="46" spans="1:14" x14ac:dyDescent="0.4">
      <c r="A46" s="47">
        <v>39</v>
      </c>
      <c r="B46" s="208"/>
      <c r="C46" s="213"/>
      <c r="D46" s="145"/>
      <c r="E46" s="137"/>
      <c r="F46" s="33"/>
      <c r="G46" s="13"/>
      <c r="H46" s="33"/>
      <c r="I46" s="13" t="e">
        <f t="shared" si="4"/>
        <v>#DIV/0!</v>
      </c>
      <c r="M46" s="132">
        <f t="shared" si="2"/>
        <v>0</v>
      </c>
      <c r="N46" s="135">
        <f t="shared" si="3"/>
        <v>0</v>
      </c>
    </row>
    <row r="47" spans="1:14" x14ac:dyDescent="0.4">
      <c r="A47" s="47">
        <v>40</v>
      </c>
      <c r="B47" s="208"/>
      <c r="C47" s="213"/>
      <c r="D47" s="145"/>
      <c r="E47" s="137"/>
      <c r="F47" s="33"/>
      <c r="G47" s="13"/>
      <c r="H47" s="33"/>
      <c r="I47" s="13" t="e">
        <f t="shared" si="4"/>
        <v>#DIV/0!</v>
      </c>
      <c r="M47" s="132">
        <f t="shared" si="2"/>
        <v>0</v>
      </c>
      <c r="N47" s="135">
        <f t="shared" si="3"/>
        <v>0</v>
      </c>
    </row>
    <row r="48" spans="1:14" x14ac:dyDescent="0.4">
      <c r="A48" s="47">
        <v>41</v>
      </c>
      <c r="B48" s="208"/>
      <c r="C48" s="213"/>
      <c r="D48" s="145"/>
      <c r="E48" s="137"/>
      <c r="F48" s="33"/>
      <c r="G48" s="13"/>
      <c r="H48" s="33"/>
      <c r="I48" s="13" t="e">
        <f t="shared" si="4"/>
        <v>#DIV/0!</v>
      </c>
      <c r="M48" s="132">
        <f t="shared" si="2"/>
        <v>0</v>
      </c>
      <c r="N48" s="135">
        <f t="shared" si="3"/>
        <v>0</v>
      </c>
    </row>
    <row r="49" spans="1:14" x14ac:dyDescent="0.4">
      <c r="A49" s="47">
        <v>42</v>
      </c>
      <c r="B49" s="208"/>
      <c r="C49" s="213"/>
      <c r="D49" s="145"/>
      <c r="E49" s="137"/>
      <c r="F49" s="33"/>
      <c r="G49" s="13"/>
      <c r="H49" s="33"/>
      <c r="I49" s="13" t="e">
        <f t="shared" si="4"/>
        <v>#DIV/0!</v>
      </c>
      <c r="M49" s="132">
        <f t="shared" si="2"/>
        <v>0</v>
      </c>
      <c r="N49" s="135">
        <f t="shared" si="3"/>
        <v>0</v>
      </c>
    </row>
    <row r="50" spans="1:14" x14ac:dyDescent="0.4">
      <c r="A50" s="47">
        <v>43</v>
      </c>
      <c r="B50" s="208"/>
      <c r="C50" s="213"/>
      <c r="D50" s="145"/>
      <c r="E50" s="137"/>
      <c r="F50" s="33"/>
      <c r="G50" s="13"/>
      <c r="H50" s="33"/>
      <c r="I50" s="13" t="e">
        <f t="shared" si="4"/>
        <v>#DIV/0!</v>
      </c>
      <c r="M50" s="132">
        <f t="shared" si="2"/>
        <v>0</v>
      </c>
      <c r="N50" s="135">
        <f t="shared" si="3"/>
        <v>0</v>
      </c>
    </row>
    <row r="51" spans="1:14" x14ac:dyDescent="0.4">
      <c r="A51" s="47">
        <v>44</v>
      </c>
      <c r="B51" s="208"/>
      <c r="C51" s="213"/>
      <c r="D51" s="145"/>
      <c r="E51" s="137"/>
      <c r="F51" s="33"/>
      <c r="G51" s="13"/>
      <c r="H51" s="33"/>
      <c r="I51" s="13" t="e">
        <f t="shared" si="4"/>
        <v>#DIV/0!</v>
      </c>
      <c r="M51" s="132">
        <f t="shared" si="2"/>
        <v>0</v>
      </c>
      <c r="N51" s="135">
        <f t="shared" si="3"/>
        <v>0</v>
      </c>
    </row>
    <row r="52" spans="1:14" x14ac:dyDescent="0.4">
      <c r="A52" s="47">
        <v>45</v>
      </c>
      <c r="B52" s="208"/>
      <c r="C52" s="213"/>
      <c r="D52" s="145"/>
      <c r="E52" s="137"/>
      <c r="F52" s="33"/>
      <c r="G52" s="13"/>
      <c r="H52" s="33"/>
      <c r="I52" s="13" t="e">
        <f t="shared" si="4"/>
        <v>#DIV/0!</v>
      </c>
      <c r="M52" s="132">
        <f t="shared" si="2"/>
        <v>0</v>
      </c>
      <c r="N52" s="135">
        <f t="shared" si="3"/>
        <v>0</v>
      </c>
    </row>
    <row r="53" spans="1:14" x14ac:dyDescent="0.4">
      <c r="A53" s="47">
        <v>46</v>
      </c>
      <c r="B53" s="208"/>
      <c r="C53" s="213"/>
      <c r="D53" s="145"/>
      <c r="E53" s="137"/>
      <c r="F53" s="33"/>
      <c r="G53" s="13"/>
      <c r="H53" s="33"/>
      <c r="I53" s="13" t="e">
        <f t="shared" si="4"/>
        <v>#DIV/0!</v>
      </c>
      <c r="M53" s="132">
        <f t="shared" si="2"/>
        <v>0</v>
      </c>
      <c r="N53" s="135">
        <f t="shared" si="3"/>
        <v>0</v>
      </c>
    </row>
    <row r="54" spans="1:14" x14ac:dyDescent="0.4">
      <c r="A54" s="47">
        <v>47</v>
      </c>
      <c r="B54" s="208"/>
      <c r="C54" s="213"/>
      <c r="D54" s="145"/>
      <c r="E54" s="137"/>
      <c r="F54" s="33"/>
      <c r="G54" s="13"/>
      <c r="H54" s="33"/>
      <c r="I54" s="13" t="e">
        <f t="shared" si="4"/>
        <v>#DIV/0!</v>
      </c>
      <c r="M54" s="132">
        <f t="shared" si="2"/>
        <v>0</v>
      </c>
      <c r="N54" s="135">
        <f t="shared" si="3"/>
        <v>0</v>
      </c>
    </row>
    <row r="55" spans="1:14" x14ac:dyDescent="0.4">
      <c r="A55" s="47">
        <v>48</v>
      </c>
      <c r="B55" s="208"/>
      <c r="C55" s="213"/>
      <c r="D55" s="145"/>
      <c r="E55" s="137"/>
      <c r="F55" s="33"/>
      <c r="G55" s="13"/>
      <c r="H55" s="33"/>
      <c r="I55" s="13" t="e">
        <f t="shared" si="4"/>
        <v>#DIV/0!</v>
      </c>
      <c r="M55" s="132">
        <f t="shared" si="2"/>
        <v>0</v>
      </c>
      <c r="N55" s="135">
        <f t="shared" si="3"/>
        <v>0</v>
      </c>
    </row>
    <row r="56" spans="1:14" x14ac:dyDescent="0.4">
      <c r="A56" s="47">
        <v>49</v>
      </c>
      <c r="B56" s="208"/>
      <c r="C56" s="213"/>
      <c r="D56" s="145"/>
      <c r="E56" s="137"/>
      <c r="F56" s="33"/>
      <c r="G56" s="13"/>
      <c r="H56" s="33"/>
      <c r="I56" s="13" t="e">
        <f t="shared" si="4"/>
        <v>#DIV/0!</v>
      </c>
      <c r="M56" s="132">
        <f t="shared" si="2"/>
        <v>0</v>
      </c>
      <c r="N56" s="135">
        <f t="shared" si="3"/>
        <v>0</v>
      </c>
    </row>
    <row r="57" spans="1:14" x14ac:dyDescent="0.4">
      <c r="A57" s="47">
        <v>50</v>
      </c>
      <c r="B57" s="208"/>
      <c r="C57" s="213"/>
      <c r="D57" s="145"/>
      <c r="E57" s="137"/>
      <c r="F57" s="33"/>
      <c r="G57" s="13"/>
      <c r="H57" s="33"/>
      <c r="I57" s="13" t="e">
        <f t="shared" si="4"/>
        <v>#DIV/0!</v>
      </c>
      <c r="M57" s="132">
        <f t="shared" si="2"/>
        <v>0</v>
      </c>
      <c r="N57" s="135">
        <f t="shared" si="3"/>
        <v>0</v>
      </c>
    </row>
    <row r="58" spans="1:14" x14ac:dyDescent="0.4">
      <c r="A58" s="47">
        <v>51</v>
      </c>
      <c r="B58" s="208"/>
      <c r="C58" s="213"/>
      <c r="D58" s="145"/>
      <c r="E58" s="137"/>
      <c r="F58" s="33"/>
      <c r="G58" s="13"/>
      <c r="H58" s="33"/>
      <c r="I58" s="13" t="e">
        <f t="shared" si="4"/>
        <v>#DIV/0!</v>
      </c>
      <c r="M58" s="132">
        <f t="shared" si="2"/>
        <v>0</v>
      </c>
      <c r="N58" s="135">
        <f t="shared" si="3"/>
        <v>0</v>
      </c>
    </row>
    <row r="59" spans="1:14" x14ac:dyDescent="0.4">
      <c r="A59" s="47">
        <v>52</v>
      </c>
      <c r="B59" s="208"/>
      <c r="C59" s="213"/>
      <c r="D59" s="145"/>
      <c r="E59" s="137"/>
      <c r="F59" s="33"/>
      <c r="G59" s="13"/>
      <c r="H59" s="33"/>
      <c r="I59" s="13" t="e">
        <f t="shared" si="4"/>
        <v>#DIV/0!</v>
      </c>
      <c r="M59" s="132">
        <f t="shared" si="2"/>
        <v>0</v>
      </c>
      <c r="N59" s="135">
        <f t="shared" si="3"/>
        <v>0</v>
      </c>
    </row>
    <row r="60" spans="1:14" ht="12.6" thickBot="1" x14ac:dyDescent="0.45">
      <c r="A60" s="109">
        <v>53</v>
      </c>
      <c r="B60" s="208"/>
      <c r="C60" s="213"/>
      <c r="D60" s="145"/>
      <c r="E60" s="137"/>
      <c r="F60" s="33"/>
      <c r="G60" s="13"/>
      <c r="H60" s="33"/>
      <c r="I60" s="13" t="e">
        <f t="shared" si="4"/>
        <v>#DIV/0!</v>
      </c>
      <c r="M60" s="132">
        <f t="shared" si="2"/>
        <v>0</v>
      </c>
      <c r="N60" s="135">
        <f t="shared" si="3"/>
        <v>0</v>
      </c>
    </row>
    <row r="61" spans="1:14" ht="12.6" thickTop="1" x14ac:dyDescent="0.4">
      <c r="A61" s="87">
        <v>0</v>
      </c>
      <c r="M61" s="134">
        <f>SUM(M8:N60)</f>
        <v>0</v>
      </c>
      <c r="N61" s="135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3" x14ac:dyDescent="0.4"/>
  <cols>
    <col min="1" max="1" width="4" customWidth="1"/>
    <col min="2" max="2" width="31.6640625" customWidth="1"/>
    <col min="3" max="3" width="10.5546875" customWidth="1"/>
    <col min="4" max="4" width="8.44140625" customWidth="1"/>
    <col min="5" max="5" width="11.44140625" customWidth="1"/>
    <col min="6" max="6" width="11.33203125" bestFit="1" customWidth="1"/>
    <col min="7" max="7" width="11.88671875" customWidth="1"/>
    <col min="8" max="14" width="11.44140625" hidden="1" customWidth="1"/>
  </cols>
  <sheetData>
    <row r="1" spans="1:14" s="4" customFormat="1" ht="20.100000000000001" customHeight="1" thickTop="1" thickBot="1" x14ac:dyDescent="0.75">
      <c r="A1" s="35" t="s">
        <v>53</v>
      </c>
      <c r="B1" s="36"/>
      <c r="C1" s="36"/>
      <c r="D1" s="36"/>
      <c r="E1" s="36"/>
      <c r="F1" s="36"/>
      <c r="G1" s="37"/>
      <c r="N1" s="55"/>
    </row>
    <row r="2" spans="1:14" s="4" customFormat="1" ht="17.25" customHeight="1" thickTop="1" x14ac:dyDescent="0.7">
      <c r="A2" s="97">
        <v>0</v>
      </c>
      <c r="B2" s="242" t="s">
        <v>102</v>
      </c>
      <c r="C2" s="243"/>
      <c r="E2" s="52"/>
      <c r="F2" s="52"/>
      <c r="G2" s="53"/>
      <c r="N2" s="55"/>
    </row>
    <row r="3" spans="1:14" s="4" customFormat="1" ht="17.25" customHeight="1" x14ac:dyDescent="0.7">
      <c r="A3" s="54"/>
      <c r="B3" s="216" t="str">
        <f>Zusammenstellung!E17</f>
        <v xml:space="preserve">BR 06614 </v>
      </c>
      <c r="C3" s="42" t="s">
        <v>20</v>
      </c>
      <c r="G3" s="55"/>
      <c r="N3" s="55"/>
    </row>
    <row r="4" spans="1:14" s="4" customFormat="1" ht="17.25" customHeight="1" thickBot="1" x14ac:dyDescent="0.75">
      <c r="A4" s="56"/>
      <c r="B4" s="211">
        <f>Zusammenstellung!E19</f>
        <v>0</v>
      </c>
      <c r="C4" s="57" t="s">
        <v>19</v>
      </c>
      <c r="D4" s="58"/>
      <c r="E4" s="58"/>
      <c r="F4" s="58"/>
      <c r="G4" s="59"/>
      <c r="N4" s="55"/>
    </row>
    <row r="5" spans="1:14" s="4" customFormat="1" ht="12.75" customHeight="1" thickTop="1" x14ac:dyDescent="0.7">
      <c r="A5" s="60"/>
      <c r="B5" s="52"/>
      <c r="C5" s="52"/>
      <c r="D5" s="52"/>
      <c r="E5" s="52"/>
      <c r="F5" s="52"/>
      <c r="G5" s="53"/>
      <c r="N5" s="55"/>
    </row>
    <row r="6" spans="1:14" ht="12.75" customHeight="1" thickBot="1" x14ac:dyDescent="0.45">
      <c r="A6" s="61"/>
      <c r="B6" s="62"/>
      <c r="C6" s="62"/>
      <c r="D6" s="62"/>
      <c r="E6" s="63"/>
      <c r="F6" s="62"/>
      <c r="G6" s="64"/>
      <c r="I6" s="13"/>
      <c r="J6" s="19"/>
      <c r="N6" s="7"/>
    </row>
    <row r="7" spans="1:14" ht="12.75" customHeight="1" thickTop="1" x14ac:dyDescent="0.4">
      <c r="A7" s="65"/>
      <c r="B7" s="236" t="s">
        <v>22</v>
      </c>
      <c r="C7" s="237"/>
      <c r="D7" s="252" t="s">
        <v>16</v>
      </c>
      <c r="E7" s="253"/>
      <c r="F7" s="253"/>
      <c r="G7" s="254"/>
      <c r="I7" s="13"/>
      <c r="J7" s="19"/>
      <c r="N7" s="7"/>
    </row>
    <row r="8" spans="1:14" ht="12.75" customHeight="1" x14ac:dyDescent="0.4">
      <c r="A8" s="227" t="s">
        <v>1</v>
      </c>
      <c r="B8" s="242" t="s">
        <v>17</v>
      </c>
      <c r="C8" s="243"/>
      <c r="D8" s="249" t="s">
        <v>3</v>
      </c>
      <c r="G8" s="274" t="s">
        <v>60</v>
      </c>
      <c r="I8" s="13"/>
      <c r="J8" s="19" t="s">
        <v>60</v>
      </c>
      <c r="N8" s="7"/>
    </row>
    <row r="9" spans="1:14" ht="12.75" customHeight="1" x14ac:dyDescent="0.4">
      <c r="A9" s="228"/>
      <c r="B9" s="281"/>
      <c r="C9" s="282"/>
      <c r="D9" s="250"/>
      <c r="E9" s="286" t="s">
        <v>58</v>
      </c>
      <c r="F9" s="272"/>
      <c r="G9" s="289"/>
      <c r="H9" t="s">
        <v>58</v>
      </c>
      <c r="J9" s="19"/>
      <c r="N9" s="7"/>
    </row>
    <row r="10" spans="1:14" ht="12.75" customHeight="1" x14ac:dyDescent="0.4">
      <c r="A10" s="228"/>
      <c r="B10" s="281"/>
      <c r="C10" s="282"/>
      <c r="D10" s="250"/>
      <c r="E10" s="230" t="s">
        <v>59</v>
      </c>
      <c r="F10" s="286" t="s">
        <v>57</v>
      </c>
      <c r="G10" s="275" t="s">
        <v>59</v>
      </c>
      <c r="H10" t="s">
        <v>59</v>
      </c>
      <c r="J10" s="19" t="s">
        <v>59</v>
      </c>
      <c r="N10" s="7"/>
    </row>
    <row r="11" spans="1:14" ht="12.75" customHeight="1" thickBot="1" x14ac:dyDescent="0.45">
      <c r="A11" s="229"/>
      <c r="B11" s="262"/>
      <c r="C11" s="263"/>
      <c r="D11" s="251"/>
      <c r="E11" s="231"/>
      <c r="F11" s="291"/>
      <c r="G11" s="290"/>
      <c r="J11" s="19"/>
      <c r="N11" s="7"/>
    </row>
    <row r="12" spans="1:14" ht="12.6" thickTop="1" x14ac:dyDescent="0.4">
      <c r="A12" s="47">
        <v>1</v>
      </c>
      <c r="B12" s="283"/>
      <c r="C12" s="284"/>
      <c r="D12" s="186"/>
      <c r="E12" s="178"/>
      <c r="F12" s="138">
        <f>D12*E12</f>
        <v>0</v>
      </c>
      <c r="G12" s="139"/>
      <c r="H12" s="33"/>
      <c r="I12" s="13" t="e">
        <f t="shared" ref="I12:I31" si="0">(H12*(1-Lohnanteil))+(Lohnanteil*H12*Lohnneu/Lohnalt)</f>
        <v>#DIV/0!</v>
      </c>
      <c r="J12" s="34"/>
      <c r="K12" s="13" t="e">
        <f t="shared" ref="K12:K31" si="1">(J12*(1-Lohnanteil))+(Lohnanteil*J12*Lohnneu/Lohnalt)</f>
        <v>#DIV/0!</v>
      </c>
      <c r="L12" s="13"/>
      <c r="M12" s="132">
        <f>IF(B12 = "",0,1)</f>
        <v>0</v>
      </c>
      <c r="N12" s="135">
        <f>IF(C12 = "",0,1)</f>
        <v>0</v>
      </c>
    </row>
    <row r="13" spans="1:14" ht="12.75" customHeight="1" x14ac:dyDescent="0.4">
      <c r="A13" s="66">
        <v>2</v>
      </c>
      <c r="B13" s="279"/>
      <c r="C13" s="280"/>
      <c r="D13" s="187"/>
      <c r="E13" s="138"/>
      <c r="F13" s="138">
        <f t="shared" ref="F13:F38" si="2">E13*D13</f>
        <v>0</v>
      </c>
      <c r="G13" s="140"/>
      <c r="H13" s="33"/>
      <c r="I13" s="13" t="e">
        <f t="shared" si="0"/>
        <v>#DIV/0!</v>
      </c>
      <c r="J13" s="34"/>
      <c r="K13" s="13" t="e">
        <f t="shared" si="1"/>
        <v>#DIV/0!</v>
      </c>
      <c r="L13" s="13"/>
      <c r="M13" s="132">
        <f t="shared" ref="M13:M38" si="3">IF(B13 = "",0,1)</f>
        <v>0</v>
      </c>
      <c r="N13" s="135">
        <f t="shared" ref="N13:N38" si="4">IF(C13 = "",0,1)</f>
        <v>0</v>
      </c>
    </row>
    <row r="14" spans="1:14" x14ac:dyDescent="0.4">
      <c r="A14" s="47">
        <v>3</v>
      </c>
      <c r="B14" s="279"/>
      <c r="C14" s="280"/>
      <c r="D14" s="187"/>
      <c r="E14" s="138"/>
      <c r="F14" s="138">
        <f t="shared" si="2"/>
        <v>0</v>
      </c>
      <c r="G14" s="140"/>
      <c r="H14" s="33"/>
      <c r="I14" s="13" t="e">
        <f t="shared" si="0"/>
        <v>#DIV/0!</v>
      </c>
      <c r="J14" s="34"/>
      <c r="K14" s="13" t="e">
        <f t="shared" si="1"/>
        <v>#DIV/0!</v>
      </c>
      <c r="L14" s="13"/>
      <c r="M14" s="132">
        <f t="shared" si="3"/>
        <v>0</v>
      </c>
      <c r="N14" s="135">
        <f t="shared" si="4"/>
        <v>0</v>
      </c>
    </row>
    <row r="15" spans="1:14" x14ac:dyDescent="0.4">
      <c r="A15" s="66">
        <v>4</v>
      </c>
      <c r="B15" s="279"/>
      <c r="C15" s="280"/>
      <c r="D15" s="187"/>
      <c r="E15" s="138"/>
      <c r="F15" s="138">
        <f t="shared" si="2"/>
        <v>0</v>
      </c>
      <c r="G15" s="140"/>
      <c r="H15" s="33"/>
      <c r="I15" s="13" t="e">
        <f t="shared" si="0"/>
        <v>#DIV/0!</v>
      </c>
      <c r="J15" s="34"/>
      <c r="K15" s="13" t="e">
        <f t="shared" si="1"/>
        <v>#DIV/0!</v>
      </c>
      <c r="L15" s="13"/>
      <c r="M15" s="132">
        <f t="shared" si="3"/>
        <v>0</v>
      </c>
      <c r="N15" s="135">
        <f t="shared" si="4"/>
        <v>0</v>
      </c>
    </row>
    <row r="16" spans="1:14" x14ac:dyDescent="0.4">
      <c r="A16" s="47">
        <v>5</v>
      </c>
      <c r="B16" s="279"/>
      <c r="C16" s="280"/>
      <c r="D16" s="187"/>
      <c r="E16" s="138"/>
      <c r="F16" s="138">
        <f t="shared" si="2"/>
        <v>0</v>
      </c>
      <c r="G16" s="140"/>
      <c r="H16" s="33"/>
      <c r="I16" s="13" t="e">
        <f t="shared" si="0"/>
        <v>#DIV/0!</v>
      </c>
      <c r="J16" s="34"/>
      <c r="K16" s="13" t="e">
        <f t="shared" si="1"/>
        <v>#DIV/0!</v>
      </c>
      <c r="L16" s="13"/>
      <c r="M16" s="132">
        <f t="shared" si="3"/>
        <v>0</v>
      </c>
      <c r="N16" s="135">
        <f t="shared" si="4"/>
        <v>0</v>
      </c>
    </row>
    <row r="17" spans="1:14" x14ac:dyDescent="0.4">
      <c r="A17" s="66">
        <v>6</v>
      </c>
      <c r="B17" s="279"/>
      <c r="C17" s="280"/>
      <c r="D17" s="187"/>
      <c r="E17" s="138"/>
      <c r="F17" s="138">
        <f t="shared" si="2"/>
        <v>0</v>
      </c>
      <c r="G17" s="140"/>
      <c r="H17" s="33"/>
      <c r="I17" s="13" t="e">
        <f t="shared" si="0"/>
        <v>#DIV/0!</v>
      </c>
      <c r="J17" s="34"/>
      <c r="K17" s="13" t="e">
        <f t="shared" si="1"/>
        <v>#DIV/0!</v>
      </c>
      <c r="L17" s="13"/>
      <c r="M17" s="132">
        <f t="shared" si="3"/>
        <v>0</v>
      </c>
      <c r="N17" s="135">
        <f t="shared" si="4"/>
        <v>0</v>
      </c>
    </row>
    <row r="18" spans="1:14" x14ac:dyDescent="0.4">
      <c r="A18" s="47">
        <v>7</v>
      </c>
      <c r="B18" s="279"/>
      <c r="C18" s="280"/>
      <c r="D18" s="187"/>
      <c r="E18" s="138"/>
      <c r="F18" s="138">
        <f t="shared" si="2"/>
        <v>0</v>
      </c>
      <c r="G18" s="140"/>
      <c r="H18" s="33"/>
      <c r="I18" s="13" t="e">
        <f t="shared" si="0"/>
        <v>#DIV/0!</v>
      </c>
      <c r="J18" s="34"/>
      <c r="K18" s="13" t="e">
        <f t="shared" si="1"/>
        <v>#DIV/0!</v>
      </c>
      <c r="L18" s="13"/>
      <c r="M18" s="132">
        <f t="shared" si="3"/>
        <v>0</v>
      </c>
      <c r="N18" s="135">
        <f t="shared" si="4"/>
        <v>0</v>
      </c>
    </row>
    <row r="19" spans="1:14" x14ac:dyDescent="0.4">
      <c r="A19" s="66">
        <v>8</v>
      </c>
      <c r="B19" s="279"/>
      <c r="C19" s="280"/>
      <c r="D19" s="187"/>
      <c r="E19" s="138"/>
      <c r="F19" s="138">
        <f t="shared" si="2"/>
        <v>0</v>
      </c>
      <c r="G19" s="140"/>
      <c r="H19" s="33"/>
      <c r="I19" s="13" t="e">
        <f t="shared" si="0"/>
        <v>#DIV/0!</v>
      </c>
      <c r="J19" s="34"/>
      <c r="K19" s="13" t="e">
        <f t="shared" si="1"/>
        <v>#DIV/0!</v>
      </c>
      <c r="L19" s="13"/>
      <c r="M19" s="132">
        <f t="shared" si="3"/>
        <v>0</v>
      </c>
      <c r="N19" s="135">
        <f t="shared" si="4"/>
        <v>0</v>
      </c>
    </row>
    <row r="20" spans="1:14" x14ac:dyDescent="0.4">
      <c r="A20" s="47">
        <v>9</v>
      </c>
      <c r="B20" s="279"/>
      <c r="C20" s="280"/>
      <c r="D20" s="187"/>
      <c r="E20" s="138"/>
      <c r="F20" s="138">
        <f t="shared" si="2"/>
        <v>0</v>
      </c>
      <c r="G20" s="140"/>
      <c r="H20" s="33"/>
      <c r="I20" s="13" t="e">
        <f t="shared" si="0"/>
        <v>#DIV/0!</v>
      </c>
      <c r="J20" s="34"/>
      <c r="K20" s="13" t="e">
        <f t="shared" si="1"/>
        <v>#DIV/0!</v>
      </c>
      <c r="L20" s="13"/>
      <c r="M20" s="132">
        <f t="shared" si="3"/>
        <v>0</v>
      </c>
      <c r="N20" s="135">
        <f t="shared" si="4"/>
        <v>0</v>
      </c>
    </row>
    <row r="21" spans="1:14" x14ac:dyDescent="0.4">
      <c r="A21" s="66">
        <v>10</v>
      </c>
      <c r="B21" s="279"/>
      <c r="C21" s="280"/>
      <c r="D21" s="187"/>
      <c r="E21" s="138"/>
      <c r="F21" s="138">
        <f t="shared" si="2"/>
        <v>0</v>
      </c>
      <c r="G21" s="140"/>
      <c r="H21" s="33"/>
      <c r="I21" s="13" t="e">
        <f t="shared" si="0"/>
        <v>#DIV/0!</v>
      </c>
      <c r="J21" s="34"/>
      <c r="K21" s="13" t="e">
        <f t="shared" si="1"/>
        <v>#DIV/0!</v>
      </c>
      <c r="L21" s="13"/>
      <c r="M21" s="132">
        <f t="shared" si="3"/>
        <v>0</v>
      </c>
      <c r="N21" s="135">
        <f t="shared" si="4"/>
        <v>0</v>
      </c>
    </row>
    <row r="22" spans="1:14" x14ac:dyDescent="0.4">
      <c r="A22" s="47">
        <v>11</v>
      </c>
      <c r="B22" s="279"/>
      <c r="C22" s="280"/>
      <c r="D22" s="187"/>
      <c r="E22" s="138"/>
      <c r="F22" s="138">
        <f t="shared" si="2"/>
        <v>0</v>
      </c>
      <c r="G22" s="140"/>
      <c r="H22" s="33"/>
      <c r="I22" s="13" t="e">
        <f t="shared" si="0"/>
        <v>#DIV/0!</v>
      </c>
      <c r="J22" s="34"/>
      <c r="K22" s="13" t="e">
        <f t="shared" si="1"/>
        <v>#DIV/0!</v>
      </c>
      <c r="L22" s="13"/>
      <c r="M22" s="132">
        <f t="shared" si="3"/>
        <v>0</v>
      </c>
      <c r="N22" s="135">
        <f t="shared" si="4"/>
        <v>0</v>
      </c>
    </row>
    <row r="23" spans="1:14" x14ac:dyDescent="0.4">
      <c r="A23" s="66">
        <v>12</v>
      </c>
      <c r="B23" s="279"/>
      <c r="C23" s="280"/>
      <c r="D23" s="187"/>
      <c r="E23" s="138"/>
      <c r="F23" s="138">
        <f t="shared" si="2"/>
        <v>0</v>
      </c>
      <c r="G23" s="140"/>
      <c r="H23" s="33"/>
      <c r="I23" s="13" t="e">
        <f t="shared" si="0"/>
        <v>#DIV/0!</v>
      </c>
      <c r="J23" s="34"/>
      <c r="K23" s="13" t="e">
        <f t="shared" si="1"/>
        <v>#DIV/0!</v>
      </c>
      <c r="L23" s="13"/>
      <c r="M23" s="132">
        <f t="shared" si="3"/>
        <v>0</v>
      </c>
      <c r="N23" s="135">
        <f t="shared" si="4"/>
        <v>0</v>
      </c>
    </row>
    <row r="24" spans="1:14" x14ac:dyDescent="0.4">
      <c r="A24" s="47">
        <v>13</v>
      </c>
      <c r="B24" s="279"/>
      <c r="C24" s="280"/>
      <c r="D24" s="187"/>
      <c r="E24" s="138"/>
      <c r="F24" s="138">
        <f t="shared" si="2"/>
        <v>0</v>
      </c>
      <c r="G24" s="140"/>
      <c r="H24" s="33"/>
      <c r="I24" s="13" t="e">
        <f t="shared" si="0"/>
        <v>#DIV/0!</v>
      </c>
      <c r="J24" s="34"/>
      <c r="K24" s="13" t="e">
        <f t="shared" si="1"/>
        <v>#DIV/0!</v>
      </c>
      <c r="L24" s="13"/>
      <c r="M24" s="132">
        <f t="shared" si="3"/>
        <v>0</v>
      </c>
      <c r="N24" s="135">
        <f t="shared" si="4"/>
        <v>0</v>
      </c>
    </row>
    <row r="25" spans="1:14" x14ac:dyDescent="0.4">
      <c r="A25" s="66">
        <v>14</v>
      </c>
      <c r="B25" s="279"/>
      <c r="C25" s="280"/>
      <c r="D25" s="187"/>
      <c r="E25" s="138"/>
      <c r="F25" s="138">
        <f t="shared" si="2"/>
        <v>0</v>
      </c>
      <c r="G25" s="140"/>
      <c r="H25" s="33"/>
      <c r="I25" s="13" t="e">
        <f t="shared" si="0"/>
        <v>#DIV/0!</v>
      </c>
      <c r="J25" s="34"/>
      <c r="K25" s="13" t="e">
        <f t="shared" si="1"/>
        <v>#DIV/0!</v>
      </c>
      <c r="L25" s="13"/>
      <c r="M25" s="132">
        <f t="shared" si="3"/>
        <v>0</v>
      </c>
      <c r="N25" s="135">
        <f t="shared" si="4"/>
        <v>0</v>
      </c>
    </row>
    <row r="26" spans="1:14" x14ac:dyDescent="0.4">
      <c r="A26" s="47">
        <v>15</v>
      </c>
      <c r="B26" s="279"/>
      <c r="C26" s="280"/>
      <c r="D26" s="187"/>
      <c r="E26" s="138"/>
      <c r="F26" s="138">
        <f t="shared" si="2"/>
        <v>0</v>
      </c>
      <c r="G26" s="140"/>
      <c r="H26" s="33"/>
      <c r="I26" s="13" t="e">
        <f t="shared" si="0"/>
        <v>#DIV/0!</v>
      </c>
      <c r="J26" s="34"/>
      <c r="K26" s="13" t="e">
        <f t="shared" si="1"/>
        <v>#DIV/0!</v>
      </c>
      <c r="L26" s="13"/>
      <c r="M26" s="132">
        <f t="shared" si="3"/>
        <v>0</v>
      </c>
      <c r="N26" s="135">
        <f t="shared" si="4"/>
        <v>0</v>
      </c>
    </row>
    <row r="27" spans="1:14" x14ac:dyDescent="0.4">
      <c r="A27" s="66">
        <v>16</v>
      </c>
      <c r="B27" s="279"/>
      <c r="C27" s="280"/>
      <c r="D27" s="187"/>
      <c r="E27" s="138"/>
      <c r="F27" s="138">
        <f t="shared" si="2"/>
        <v>0</v>
      </c>
      <c r="G27" s="140"/>
      <c r="H27" s="33"/>
      <c r="I27" s="13" t="e">
        <f t="shared" si="0"/>
        <v>#DIV/0!</v>
      </c>
      <c r="J27" s="34"/>
      <c r="K27" s="13" t="e">
        <f t="shared" si="1"/>
        <v>#DIV/0!</v>
      </c>
      <c r="L27" s="13"/>
      <c r="M27" s="132">
        <f t="shared" si="3"/>
        <v>0</v>
      </c>
      <c r="N27" s="135">
        <f t="shared" si="4"/>
        <v>0</v>
      </c>
    </row>
    <row r="28" spans="1:14" x14ac:dyDescent="0.4">
      <c r="A28" s="47">
        <v>17</v>
      </c>
      <c r="B28" s="279"/>
      <c r="C28" s="280"/>
      <c r="D28" s="187"/>
      <c r="E28" s="138"/>
      <c r="F28" s="138">
        <f t="shared" si="2"/>
        <v>0</v>
      </c>
      <c r="G28" s="140"/>
      <c r="H28" s="33"/>
      <c r="I28" s="13" t="e">
        <f t="shared" si="0"/>
        <v>#DIV/0!</v>
      </c>
      <c r="J28" s="34"/>
      <c r="K28" s="13" t="e">
        <f t="shared" si="1"/>
        <v>#DIV/0!</v>
      </c>
      <c r="L28" s="13"/>
      <c r="M28" s="132">
        <f t="shared" si="3"/>
        <v>0</v>
      </c>
      <c r="N28" s="135">
        <f t="shared" si="4"/>
        <v>0</v>
      </c>
    </row>
    <row r="29" spans="1:14" x14ac:dyDescent="0.4">
      <c r="A29" s="66">
        <v>18</v>
      </c>
      <c r="B29" s="279"/>
      <c r="C29" s="280"/>
      <c r="D29" s="187"/>
      <c r="E29" s="138"/>
      <c r="F29" s="138">
        <f t="shared" si="2"/>
        <v>0</v>
      </c>
      <c r="G29" s="140"/>
      <c r="H29" s="33"/>
      <c r="I29" s="13" t="e">
        <f t="shared" si="0"/>
        <v>#DIV/0!</v>
      </c>
      <c r="J29" s="34"/>
      <c r="K29" s="13" t="e">
        <f t="shared" si="1"/>
        <v>#DIV/0!</v>
      </c>
      <c r="L29" s="13"/>
      <c r="M29" s="132">
        <f t="shared" si="3"/>
        <v>0</v>
      </c>
      <c r="N29" s="135">
        <f t="shared" si="4"/>
        <v>0</v>
      </c>
    </row>
    <row r="30" spans="1:14" x14ac:dyDescent="0.4">
      <c r="A30" s="47">
        <v>19</v>
      </c>
      <c r="B30" s="279"/>
      <c r="C30" s="280"/>
      <c r="D30" s="187"/>
      <c r="E30" s="138"/>
      <c r="F30" s="138">
        <f t="shared" si="2"/>
        <v>0</v>
      </c>
      <c r="G30" s="140"/>
      <c r="H30" s="33"/>
      <c r="I30" s="13" t="e">
        <f t="shared" si="0"/>
        <v>#DIV/0!</v>
      </c>
      <c r="J30" s="34"/>
      <c r="K30" s="13" t="e">
        <f t="shared" si="1"/>
        <v>#DIV/0!</v>
      </c>
      <c r="L30" s="13"/>
      <c r="M30" s="132">
        <f t="shared" si="3"/>
        <v>0</v>
      </c>
      <c r="N30" s="135">
        <f t="shared" si="4"/>
        <v>0</v>
      </c>
    </row>
    <row r="31" spans="1:14" x14ac:dyDescent="0.4">
      <c r="A31" s="66">
        <v>20</v>
      </c>
      <c r="B31" s="279"/>
      <c r="C31" s="280"/>
      <c r="D31" s="187"/>
      <c r="E31" s="138"/>
      <c r="F31" s="138">
        <f t="shared" si="2"/>
        <v>0</v>
      </c>
      <c r="G31" s="140"/>
      <c r="H31" s="33"/>
      <c r="I31" s="13" t="e">
        <f t="shared" si="0"/>
        <v>#DIV/0!</v>
      </c>
      <c r="J31" s="34"/>
      <c r="K31" s="13" t="e">
        <f t="shared" si="1"/>
        <v>#DIV/0!</v>
      </c>
      <c r="L31" s="13"/>
      <c r="M31" s="132">
        <f t="shared" si="3"/>
        <v>0</v>
      </c>
      <c r="N31" s="135">
        <f t="shared" si="4"/>
        <v>0</v>
      </c>
    </row>
    <row r="32" spans="1:14" x14ac:dyDescent="0.4">
      <c r="A32" s="47">
        <v>21</v>
      </c>
      <c r="B32" s="279"/>
      <c r="C32" s="280"/>
      <c r="D32" s="187"/>
      <c r="E32" s="138"/>
      <c r="F32" s="138">
        <f t="shared" si="2"/>
        <v>0</v>
      </c>
      <c r="G32" s="140"/>
      <c r="H32" s="33"/>
      <c r="I32" s="13" t="e">
        <f t="shared" ref="I32:I38" si="5">(H32*(1-Lohnanteil))+(Lohnanteil*H32*Lohnneu/Lohnalt)</f>
        <v>#DIV/0!</v>
      </c>
      <c r="J32" s="34"/>
      <c r="K32" s="13" t="e">
        <f t="shared" ref="K32:K38" si="6">(J32*(1-Lohnanteil))+(Lohnanteil*J32*Lohnneu/Lohnalt)</f>
        <v>#DIV/0!</v>
      </c>
      <c r="L32" s="13"/>
      <c r="M32" s="132">
        <f t="shared" si="3"/>
        <v>0</v>
      </c>
      <c r="N32" s="135">
        <f t="shared" si="4"/>
        <v>0</v>
      </c>
    </row>
    <row r="33" spans="1:14" x14ac:dyDescent="0.4">
      <c r="A33" s="66">
        <v>22</v>
      </c>
      <c r="B33" s="279"/>
      <c r="C33" s="280"/>
      <c r="D33" s="187"/>
      <c r="E33" s="138"/>
      <c r="F33" s="138">
        <f t="shared" si="2"/>
        <v>0</v>
      </c>
      <c r="G33" s="140"/>
      <c r="H33" s="33"/>
      <c r="I33" s="13" t="e">
        <f t="shared" si="5"/>
        <v>#DIV/0!</v>
      </c>
      <c r="J33" s="34"/>
      <c r="K33" s="13" t="e">
        <f t="shared" si="6"/>
        <v>#DIV/0!</v>
      </c>
      <c r="L33" s="13"/>
      <c r="M33" s="132">
        <f t="shared" si="3"/>
        <v>0</v>
      </c>
      <c r="N33" s="135">
        <f t="shared" si="4"/>
        <v>0</v>
      </c>
    </row>
    <row r="34" spans="1:14" x14ac:dyDescent="0.4">
      <c r="A34" s="47">
        <v>23</v>
      </c>
      <c r="B34" s="279"/>
      <c r="C34" s="280"/>
      <c r="D34" s="187"/>
      <c r="E34" s="138"/>
      <c r="F34" s="138">
        <f t="shared" si="2"/>
        <v>0</v>
      </c>
      <c r="G34" s="140"/>
      <c r="H34" s="33"/>
      <c r="I34" s="13" t="e">
        <f t="shared" si="5"/>
        <v>#DIV/0!</v>
      </c>
      <c r="J34" s="34"/>
      <c r="K34" s="13" t="e">
        <f t="shared" si="6"/>
        <v>#DIV/0!</v>
      </c>
      <c r="L34" s="13"/>
      <c r="M34" s="132">
        <f t="shared" si="3"/>
        <v>0</v>
      </c>
      <c r="N34" s="135">
        <f t="shared" si="4"/>
        <v>0</v>
      </c>
    </row>
    <row r="35" spans="1:14" x14ac:dyDescent="0.4">
      <c r="A35" s="66">
        <v>24</v>
      </c>
      <c r="B35" s="279"/>
      <c r="C35" s="280"/>
      <c r="D35" s="187"/>
      <c r="E35" s="138"/>
      <c r="F35" s="138">
        <f t="shared" si="2"/>
        <v>0</v>
      </c>
      <c r="G35" s="140"/>
      <c r="H35" s="33"/>
      <c r="I35" s="13" t="e">
        <f t="shared" si="5"/>
        <v>#DIV/0!</v>
      </c>
      <c r="J35" s="34"/>
      <c r="K35" s="13" t="e">
        <f t="shared" si="6"/>
        <v>#DIV/0!</v>
      </c>
      <c r="L35" s="13"/>
      <c r="M35" s="132">
        <f t="shared" si="3"/>
        <v>0</v>
      </c>
      <c r="N35" s="135">
        <f t="shared" si="4"/>
        <v>0</v>
      </c>
    </row>
    <row r="36" spans="1:14" x14ac:dyDescent="0.4">
      <c r="A36" s="47">
        <v>25</v>
      </c>
      <c r="B36" s="279"/>
      <c r="C36" s="280"/>
      <c r="D36" s="187"/>
      <c r="E36" s="138"/>
      <c r="F36" s="138">
        <f t="shared" si="2"/>
        <v>0</v>
      </c>
      <c r="G36" s="140"/>
      <c r="H36" s="33"/>
      <c r="I36" s="13" t="e">
        <f t="shared" si="5"/>
        <v>#DIV/0!</v>
      </c>
      <c r="J36" s="34"/>
      <c r="K36" s="13" t="e">
        <f t="shared" si="6"/>
        <v>#DIV/0!</v>
      </c>
      <c r="L36" s="13"/>
      <c r="M36" s="132">
        <f t="shared" si="3"/>
        <v>0</v>
      </c>
      <c r="N36" s="135">
        <f t="shared" si="4"/>
        <v>0</v>
      </c>
    </row>
    <row r="37" spans="1:14" x14ac:dyDescent="0.4">
      <c r="A37" s="66">
        <v>26</v>
      </c>
      <c r="B37" s="279"/>
      <c r="C37" s="280"/>
      <c r="D37" s="187"/>
      <c r="E37" s="138"/>
      <c r="F37" s="138">
        <f t="shared" si="2"/>
        <v>0</v>
      </c>
      <c r="G37" s="140"/>
      <c r="H37" s="33"/>
      <c r="I37" s="13" t="e">
        <f t="shared" si="5"/>
        <v>#DIV/0!</v>
      </c>
      <c r="J37" s="34"/>
      <c r="K37" s="13" t="e">
        <f t="shared" si="6"/>
        <v>#DIV/0!</v>
      </c>
      <c r="L37" s="13"/>
      <c r="M37" s="132">
        <f t="shared" si="3"/>
        <v>0</v>
      </c>
      <c r="N37" s="135">
        <f t="shared" si="4"/>
        <v>0</v>
      </c>
    </row>
    <row r="38" spans="1:14" ht="12.6" thickBot="1" x14ac:dyDescent="0.45">
      <c r="A38" s="50">
        <v>27</v>
      </c>
      <c r="B38" s="279"/>
      <c r="C38" s="280"/>
      <c r="D38" s="187"/>
      <c r="E38" s="138"/>
      <c r="F38" s="141">
        <f t="shared" si="2"/>
        <v>0</v>
      </c>
      <c r="G38" s="140"/>
      <c r="H38" s="33"/>
      <c r="I38" s="13" t="e">
        <f t="shared" si="5"/>
        <v>#DIV/0!</v>
      </c>
      <c r="J38" s="34"/>
      <c r="K38" s="13" t="e">
        <f t="shared" si="6"/>
        <v>#DIV/0!</v>
      </c>
      <c r="L38" s="13"/>
      <c r="M38" s="132">
        <f t="shared" si="3"/>
        <v>0</v>
      </c>
      <c r="N38" s="135">
        <f t="shared" si="4"/>
        <v>0</v>
      </c>
    </row>
    <row r="39" spans="1:14" ht="12.9" thickTop="1" thickBot="1" x14ac:dyDescent="0.45">
      <c r="A39" s="131"/>
      <c r="B39" s="287" t="s">
        <v>9</v>
      </c>
      <c r="C39" s="288"/>
      <c r="D39" s="49"/>
      <c r="E39" s="142"/>
      <c r="F39" s="143">
        <f>SUM(F12:F38)</f>
        <v>0</v>
      </c>
      <c r="G39" s="144"/>
      <c r="M39" s="134">
        <f>SUM(M12:N38)</f>
        <v>0</v>
      </c>
      <c r="N39" s="135"/>
    </row>
    <row r="40" spans="1:14" ht="12.6" thickTop="1" x14ac:dyDescent="0.4">
      <c r="A40" s="101">
        <v>0</v>
      </c>
      <c r="B40" s="285"/>
      <c r="C40" s="285"/>
      <c r="D40" s="73"/>
      <c r="E40" s="73"/>
      <c r="F40" s="76"/>
      <c r="G40" s="76"/>
      <c r="M40" s="132"/>
    </row>
    <row r="41" spans="1:14" x14ac:dyDescent="0.4">
      <c r="M41" s="132"/>
    </row>
    <row r="42" spans="1:14" x14ac:dyDescent="0.4">
      <c r="B42" s="75"/>
      <c r="M42" s="132"/>
    </row>
    <row r="43" spans="1:14" x14ac:dyDescent="0.4">
      <c r="M43" s="132"/>
    </row>
    <row r="44" spans="1:14" x14ac:dyDescent="0.4">
      <c r="M44" s="132"/>
    </row>
    <row r="45" spans="1:14" x14ac:dyDescent="0.4">
      <c r="M45" s="132"/>
    </row>
    <row r="46" spans="1:14" x14ac:dyDescent="0.4">
      <c r="M46" s="132"/>
    </row>
    <row r="47" spans="1:14" x14ac:dyDescent="0.4">
      <c r="M47" s="132"/>
    </row>
    <row r="48" spans="1:14" x14ac:dyDescent="0.4">
      <c r="M48" s="132"/>
    </row>
    <row r="49" spans="1:13" x14ac:dyDescent="0.4">
      <c r="M49" s="132"/>
    </row>
    <row r="50" spans="1:13" x14ac:dyDescent="0.4">
      <c r="M50" s="132"/>
    </row>
    <row r="51" spans="1:13" x14ac:dyDescent="0.4">
      <c r="M51" s="132"/>
    </row>
    <row r="52" spans="1:13" x14ac:dyDescent="0.4">
      <c r="M52" s="132"/>
    </row>
    <row r="53" spans="1:13" x14ac:dyDescent="0.4">
      <c r="M53" s="132"/>
    </row>
    <row r="54" spans="1:13" x14ac:dyDescent="0.4">
      <c r="M54" s="132"/>
    </row>
    <row r="55" spans="1:13" x14ac:dyDescent="0.4">
      <c r="M55" s="132"/>
    </row>
    <row r="56" spans="1:13" x14ac:dyDescent="0.4">
      <c r="M56" s="132"/>
    </row>
    <row r="57" spans="1:13" x14ac:dyDescent="0.4">
      <c r="M57" s="132"/>
    </row>
    <row r="58" spans="1:13" x14ac:dyDescent="0.4">
      <c r="M58" s="132"/>
    </row>
    <row r="59" spans="1:13" x14ac:dyDescent="0.4">
      <c r="M59" s="132"/>
    </row>
    <row r="60" spans="1:13" x14ac:dyDescent="0.4">
      <c r="M60" s="132"/>
    </row>
    <row r="61" spans="1:13" x14ac:dyDescent="0.4">
      <c r="A61">
        <v>27</v>
      </c>
      <c r="M61" s="132"/>
    </row>
    <row r="62" spans="1:13" x14ac:dyDescent="0.4">
      <c r="M62" s="132"/>
    </row>
    <row r="63" spans="1:13" x14ac:dyDescent="0.4">
      <c r="M63" s="132"/>
    </row>
    <row r="64" spans="1:13" x14ac:dyDescent="0.4">
      <c r="M64" s="132"/>
    </row>
  </sheetData>
  <sheetProtection password="BADD" sheet="1" objects="1" scenarios="1"/>
  <mergeCells count="40">
    <mergeCell ref="A8:A11"/>
    <mergeCell ref="D8:D11"/>
    <mergeCell ref="E10:E11"/>
    <mergeCell ref="F10:F11"/>
    <mergeCell ref="D7:G7"/>
    <mergeCell ref="B7:C7"/>
    <mergeCell ref="B36:C36"/>
    <mergeCell ref="B37:C37"/>
    <mergeCell ref="B38:C38"/>
    <mergeCell ref="G8:G9"/>
    <mergeCell ref="G10:G11"/>
    <mergeCell ref="B31:C31"/>
    <mergeCell ref="B32:C32"/>
    <mergeCell ref="B33:C33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2"/>
  <sheetViews>
    <sheetView showZeros="0" zoomScale="140" zoomScaleNormal="140" workbookViewId="0">
      <selection activeCell="B9" sqref="B9:D60"/>
    </sheetView>
  </sheetViews>
  <sheetFormatPr baseColWidth="10" defaultRowHeight="12.3" x14ac:dyDescent="0.4"/>
  <cols>
    <col min="1" max="1" width="4" customWidth="1"/>
    <col min="2" max="2" width="31.6640625" customWidth="1"/>
    <col min="3" max="3" width="10.5546875" customWidth="1"/>
    <col min="4" max="4" width="8.44140625" customWidth="1"/>
    <col min="5" max="5" width="10.6640625" customWidth="1"/>
    <col min="6" max="6" width="13.44140625" customWidth="1"/>
    <col min="7" max="7" width="10.6640625" customWidth="1"/>
    <col min="8" max="10" width="10.6640625" style="25" hidden="1" customWidth="1"/>
    <col min="11" max="14" width="10.6640625" hidden="1" customWidth="1"/>
    <col min="15" max="15" width="10.6640625" customWidth="1"/>
  </cols>
  <sheetData>
    <row r="1" spans="1:14" s="4" customFormat="1" ht="20.100000000000001" customHeight="1" thickTop="1" thickBot="1" x14ac:dyDescent="0.75">
      <c r="A1" s="35" t="s">
        <v>34</v>
      </c>
      <c r="B1" s="36"/>
      <c r="C1" s="36"/>
      <c r="D1" s="36"/>
      <c r="E1" s="36"/>
      <c r="F1" s="36"/>
      <c r="G1" s="37" t="s">
        <v>107</v>
      </c>
      <c r="N1" s="55"/>
    </row>
    <row r="2" spans="1:14" ht="12.75" customHeight="1" thickTop="1" x14ac:dyDescent="0.4">
      <c r="A2" s="38"/>
      <c r="B2" s="236" t="s">
        <v>22</v>
      </c>
      <c r="C2" s="237"/>
      <c r="D2" s="39"/>
      <c r="E2" s="40" t="s">
        <v>35</v>
      </c>
      <c r="F2" s="40"/>
      <c r="G2" s="41"/>
      <c r="N2" s="7"/>
    </row>
    <row r="3" spans="1:14" ht="12.75" customHeight="1" x14ac:dyDescent="0.4">
      <c r="A3" s="227" t="s">
        <v>1</v>
      </c>
      <c r="B3" s="242" t="s">
        <v>102</v>
      </c>
      <c r="C3" s="243"/>
      <c r="D3" s="244" t="s">
        <v>49</v>
      </c>
      <c r="E3" s="245"/>
      <c r="F3" s="246"/>
      <c r="G3" s="232" t="s">
        <v>4</v>
      </c>
      <c r="N3" s="7"/>
    </row>
    <row r="4" spans="1:14" ht="12.75" customHeight="1" x14ac:dyDescent="0.4">
      <c r="A4" s="228"/>
      <c r="B4" s="216" t="str">
        <f>Zusammenstellung!E17</f>
        <v xml:space="preserve">BR 06614 </v>
      </c>
      <c r="C4" s="42" t="s">
        <v>20</v>
      </c>
      <c r="D4" s="43"/>
      <c r="E4" s="44"/>
      <c r="F4" s="44"/>
      <c r="G4" s="233"/>
      <c r="N4" s="7"/>
    </row>
    <row r="5" spans="1:14" ht="12.75" customHeight="1" thickBot="1" x14ac:dyDescent="0.45">
      <c r="A5" s="228"/>
      <c r="B5" s="216">
        <f>Zusammenstellung!E19</f>
        <v>0</v>
      </c>
      <c r="C5" s="45" t="s">
        <v>19</v>
      </c>
      <c r="D5" s="249" t="s">
        <v>3</v>
      </c>
      <c r="E5" s="247" t="s">
        <v>50</v>
      </c>
      <c r="F5" s="248"/>
      <c r="G5" s="46"/>
      <c r="N5" s="7"/>
    </row>
    <row r="6" spans="1:14" ht="12.75" customHeight="1" thickTop="1" x14ac:dyDescent="0.4">
      <c r="A6" s="228"/>
      <c r="B6" s="238" t="s">
        <v>8</v>
      </c>
      <c r="C6" s="240" t="s">
        <v>2</v>
      </c>
      <c r="D6" s="250"/>
      <c r="E6" s="230" t="s">
        <v>5</v>
      </c>
      <c r="F6" s="230" t="s">
        <v>6</v>
      </c>
      <c r="G6" s="234" t="s">
        <v>5</v>
      </c>
      <c r="N6" s="7"/>
    </row>
    <row r="7" spans="1:14" ht="12.75" customHeight="1" thickBot="1" x14ac:dyDescent="0.45">
      <c r="A7" s="229"/>
      <c r="B7" s="239"/>
      <c r="C7" s="241"/>
      <c r="D7" s="251"/>
      <c r="E7" s="231"/>
      <c r="F7" s="231"/>
      <c r="G7" s="235"/>
      <c r="N7" s="7"/>
    </row>
    <row r="8" spans="1:14" ht="12.6" thickTop="1" x14ac:dyDescent="0.4">
      <c r="A8" s="47"/>
      <c r="B8" s="183" t="s">
        <v>108</v>
      </c>
      <c r="C8" s="181"/>
      <c r="D8" s="182"/>
      <c r="E8" s="179"/>
      <c r="F8" s="158">
        <f>'Preisblatt 1 - 1'!F61</f>
        <v>0</v>
      </c>
      <c r="G8" s="159"/>
      <c r="H8" s="188"/>
      <c r="I8" s="188"/>
      <c r="J8" s="188"/>
      <c r="K8" s="189"/>
      <c r="L8" s="190"/>
      <c r="M8" s="190"/>
      <c r="N8" s="191">
        <f t="shared" ref="M8:N39" si="0">IF(C8 = "",0,1)</f>
        <v>0</v>
      </c>
    </row>
    <row r="9" spans="1:14" x14ac:dyDescent="0.4">
      <c r="A9" s="47">
        <v>54</v>
      </c>
      <c r="B9" s="184"/>
      <c r="C9" s="199"/>
      <c r="D9" s="198"/>
      <c r="E9" s="179"/>
      <c r="F9" s="158">
        <f t="shared" ref="F9:F60" si="1">E9*D9</f>
        <v>0</v>
      </c>
      <c r="G9" s="160"/>
      <c r="I9" s="25" t="e">
        <f t="shared" ref="I9:I60" si="2">(H9*(1-Lohnanteil))+(Lohnanteil*H9*Lohnneu/Lohnalt)</f>
        <v>#DIV/0!</v>
      </c>
      <c r="L9" s="132"/>
      <c r="M9" s="132">
        <f t="shared" si="0"/>
        <v>0</v>
      </c>
      <c r="N9" s="135">
        <f t="shared" si="0"/>
        <v>0</v>
      </c>
    </row>
    <row r="10" spans="1:14" x14ac:dyDescent="0.4">
      <c r="A10" s="47">
        <v>55</v>
      </c>
      <c r="B10" s="185"/>
      <c r="C10" s="199"/>
      <c r="D10" s="198"/>
      <c r="E10" s="179"/>
      <c r="F10" s="158">
        <f t="shared" si="1"/>
        <v>0</v>
      </c>
      <c r="G10" s="160"/>
      <c r="I10" s="25" t="e">
        <f t="shared" si="2"/>
        <v>#DIV/0!</v>
      </c>
      <c r="L10" s="132"/>
      <c r="M10" s="132">
        <f t="shared" si="0"/>
        <v>0</v>
      </c>
      <c r="N10" s="135">
        <f t="shared" si="0"/>
        <v>0</v>
      </c>
    </row>
    <row r="11" spans="1:14" x14ac:dyDescent="0.4">
      <c r="A11" s="47">
        <v>56</v>
      </c>
      <c r="B11" s="185"/>
      <c r="C11" s="199"/>
      <c r="D11" s="198"/>
      <c r="E11" s="179"/>
      <c r="F11" s="158">
        <f t="shared" si="1"/>
        <v>0</v>
      </c>
      <c r="G11" s="160"/>
      <c r="I11" s="25" t="e">
        <f t="shared" si="2"/>
        <v>#DIV/0!</v>
      </c>
      <c r="L11" s="132"/>
      <c r="M11" s="132">
        <f t="shared" si="0"/>
        <v>0</v>
      </c>
      <c r="N11" s="135">
        <f t="shared" si="0"/>
        <v>0</v>
      </c>
    </row>
    <row r="12" spans="1:14" x14ac:dyDescent="0.4">
      <c r="A12" s="47">
        <v>57</v>
      </c>
      <c r="B12" s="185"/>
      <c r="C12" s="199"/>
      <c r="D12" s="198"/>
      <c r="E12" s="179"/>
      <c r="F12" s="158">
        <f t="shared" si="1"/>
        <v>0</v>
      </c>
      <c r="G12" s="160"/>
      <c r="I12" s="25" t="e">
        <f t="shared" si="2"/>
        <v>#DIV/0!</v>
      </c>
      <c r="L12" s="132"/>
      <c r="M12" s="132">
        <f t="shared" si="0"/>
        <v>0</v>
      </c>
      <c r="N12" s="135">
        <f t="shared" si="0"/>
        <v>0</v>
      </c>
    </row>
    <row r="13" spans="1:14" x14ac:dyDescent="0.4">
      <c r="A13" s="47">
        <v>58</v>
      </c>
      <c r="B13" s="185"/>
      <c r="C13" s="199"/>
      <c r="D13" s="198"/>
      <c r="E13" s="179"/>
      <c r="F13" s="158">
        <f t="shared" si="1"/>
        <v>0</v>
      </c>
      <c r="G13" s="160"/>
      <c r="I13" s="25" t="e">
        <f t="shared" si="2"/>
        <v>#DIV/0!</v>
      </c>
      <c r="L13" s="132"/>
      <c r="M13" s="132">
        <f t="shared" si="0"/>
        <v>0</v>
      </c>
      <c r="N13" s="135">
        <f t="shared" si="0"/>
        <v>0</v>
      </c>
    </row>
    <row r="14" spans="1:14" x14ac:dyDescent="0.4">
      <c r="A14" s="47">
        <v>59</v>
      </c>
      <c r="B14" s="185"/>
      <c r="C14" s="199"/>
      <c r="D14" s="198"/>
      <c r="E14" s="179"/>
      <c r="F14" s="158">
        <f t="shared" si="1"/>
        <v>0</v>
      </c>
      <c r="G14" s="160"/>
      <c r="I14" s="25" t="e">
        <f t="shared" si="2"/>
        <v>#DIV/0!</v>
      </c>
      <c r="L14" s="132"/>
      <c r="M14" s="132">
        <f t="shared" si="0"/>
        <v>0</v>
      </c>
      <c r="N14" s="135">
        <f t="shared" si="0"/>
        <v>0</v>
      </c>
    </row>
    <row r="15" spans="1:14" x14ac:dyDescent="0.4">
      <c r="A15" s="47">
        <v>60</v>
      </c>
      <c r="B15" s="185"/>
      <c r="C15" s="199"/>
      <c r="D15" s="198"/>
      <c r="E15" s="179"/>
      <c r="F15" s="158">
        <f t="shared" si="1"/>
        <v>0</v>
      </c>
      <c r="G15" s="160"/>
      <c r="I15" s="25" t="e">
        <f t="shared" si="2"/>
        <v>#DIV/0!</v>
      </c>
      <c r="L15" s="132"/>
      <c r="M15" s="132">
        <f t="shared" si="0"/>
        <v>0</v>
      </c>
      <c r="N15" s="135">
        <f t="shared" si="0"/>
        <v>0</v>
      </c>
    </row>
    <row r="16" spans="1:14" x14ac:dyDescent="0.4">
      <c r="A16" s="47">
        <v>61</v>
      </c>
      <c r="B16" s="185"/>
      <c r="C16" s="199"/>
      <c r="D16" s="198"/>
      <c r="E16" s="179"/>
      <c r="F16" s="158">
        <f t="shared" si="1"/>
        <v>0</v>
      </c>
      <c r="G16" s="160"/>
      <c r="I16" s="25" t="e">
        <f t="shared" si="2"/>
        <v>#DIV/0!</v>
      </c>
      <c r="L16" s="132"/>
      <c r="M16" s="132">
        <f t="shared" si="0"/>
        <v>0</v>
      </c>
      <c r="N16" s="135">
        <f t="shared" si="0"/>
        <v>0</v>
      </c>
    </row>
    <row r="17" spans="1:15" x14ac:dyDescent="0.4">
      <c r="A17" s="47">
        <v>62</v>
      </c>
      <c r="B17" s="185"/>
      <c r="C17" s="199"/>
      <c r="D17" s="198"/>
      <c r="E17" s="148"/>
      <c r="F17" s="158">
        <f t="shared" si="1"/>
        <v>0</v>
      </c>
      <c r="G17" s="160"/>
      <c r="I17" s="25" t="e">
        <f t="shared" si="2"/>
        <v>#DIV/0!</v>
      </c>
      <c r="L17" s="132"/>
      <c r="M17" s="132">
        <f t="shared" si="0"/>
        <v>0</v>
      </c>
      <c r="N17" s="135">
        <f t="shared" si="0"/>
        <v>0</v>
      </c>
    </row>
    <row r="18" spans="1:15" x14ac:dyDescent="0.4">
      <c r="A18" s="47">
        <v>63</v>
      </c>
      <c r="B18" s="185"/>
      <c r="C18" s="199"/>
      <c r="D18" s="198"/>
      <c r="E18" s="148"/>
      <c r="F18" s="158">
        <f t="shared" si="1"/>
        <v>0</v>
      </c>
      <c r="G18" s="160"/>
      <c r="I18" s="25" t="e">
        <f t="shared" si="2"/>
        <v>#DIV/0!</v>
      </c>
      <c r="L18" s="132"/>
      <c r="M18" s="132">
        <f t="shared" si="0"/>
        <v>0</v>
      </c>
      <c r="N18" s="135">
        <f t="shared" si="0"/>
        <v>0</v>
      </c>
    </row>
    <row r="19" spans="1:15" x14ac:dyDescent="0.4">
      <c r="A19" s="47">
        <v>64</v>
      </c>
      <c r="B19" s="185"/>
      <c r="C19" s="199"/>
      <c r="D19" s="198"/>
      <c r="E19" s="148"/>
      <c r="F19" s="158">
        <f t="shared" si="1"/>
        <v>0</v>
      </c>
      <c r="G19" s="160"/>
      <c r="I19" s="25" t="e">
        <f t="shared" si="2"/>
        <v>#DIV/0!</v>
      </c>
      <c r="L19" s="132"/>
      <c r="M19" s="132">
        <f t="shared" si="0"/>
        <v>0</v>
      </c>
      <c r="N19" s="135">
        <f t="shared" si="0"/>
        <v>0</v>
      </c>
    </row>
    <row r="20" spans="1:15" x14ac:dyDescent="0.4">
      <c r="A20" s="47">
        <v>65</v>
      </c>
      <c r="B20" s="185"/>
      <c r="C20" s="199"/>
      <c r="D20" s="198"/>
      <c r="E20" s="148"/>
      <c r="F20" s="158">
        <f t="shared" si="1"/>
        <v>0</v>
      </c>
      <c r="G20" s="160"/>
      <c r="I20" s="25" t="e">
        <f t="shared" si="2"/>
        <v>#DIV/0!</v>
      </c>
      <c r="L20" s="132"/>
      <c r="M20" s="132">
        <f t="shared" si="0"/>
        <v>0</v>
      </c>
      <c r="N20" s="135">
        <f t="shared" si="0"/>
        <v>0</v>
      </c>
    </row>
    <row r="21" spans="1:15" x14ac:dyDescent="0.4">
      <c r="A21" s="47">
        <v>66</v>
      </c>
      <c r="B21" s="185"/>
      <c r="C21" s="199"/>
      <c r="D21" s="198"/>
      <c r="E21" s="148"/>
      <c r="F21" s="158">
        <f t="shared" si="1"/>
        <v>0</v>
      </c>
      <c r="G21" s="160"/>
      <c r="I21" s="25" t="e">
        <f t="shared" si="2"/>
        <v>#DIV/0!</v>
      </c>
      <c r="L21" s="132"/>
      <c r="M21" s="132">
        <f t="shared" si="0"/>
        <v>0</v>
      </c>
      <c r="N21" s="135">
        <f t="shared" si="0"/>
        <v>0</v>
      </c>
    </row>
    <row r="22" spans="1:15" x14ac:dyDescent="0.4">
      <c r="A22" s="47">
        <v>67</v>
      </c>
      <c r="B22" s="185"/>
      <c r="C22" s="199"/>
      <c r="D22" s="198"/>
      <c r="E22" s="148"/>
      <c r="F22" s="158">
        <f t="shared" si="1"/>
        <v>0</v>
      </c>
      <c r="G22" s="160"/>
      <c r="I22" s="25" t="e">
        <f t="shared" si="2"/>
        <v>#DIV/0!</v>
      </c>
      <c r="L22" s="132"/>
      <c r="M22" s="132">
        <f t="shared" si="0"/>
        <v>0</v>
      </c>
      <c r="N22" s="135">
        <f t="shared" si="0"/>
        <v>0</v>
      </c>
    </row>
    <row r="23" spans="1:15" x14ac:dyDescent="0.4">
      <c r="A23" s="47">
        <v>68</v>
      </c>
      <c r="B23" s="185"/>
      <c r="C23" s="199"/>
      <c r="D23" s="198"/>
      <c r="E23" s="148"/>
      <c r="F23" s="158">
        <f t="shared" si="1"/>
        <v>0</v>
      </c>
      <c r="G23" s="160"/>
      <c r="I23" s="25" t="e">
        <f t="shared" si="2"/>
        <v>#DIV/0!</v>
      </c>
      <c r="L23" s="132"/>
      <c r="M23" s="132">
        <f t="shared" si="0"/>
        <v>0</v>
      </c>
      <c r="N23" s="135">
        <f t="shared" si="0"/>
        <v>0</v>
      </c>
    </row>
    <row r="24" spans="1:15" x14ac:dyDescent="0.4">
      <c r="A24" s="47">
        <v>69</v>
      </c>
      <c r="B24" s="185"/>
      <c r="C24" s="199"/>
      <c r="D24" s="198"/>
      <c r="E24" s="148"/>
      <c r="F24" s="158">
        <f t="shared" si="1"/>
        <v>0</v>
      </c>
      <c r="G24" s="160"/>
      <c r="I24" s="25" t="e">
        <f t="shared" si="2"/>
        <v>#DIV/0!</v>
      </c>
      <c r="L24" s="132"/>
      <c r="M24" s="132">
        <f t="shared" si="0"/>
        <v>0</v>
      </c>
      <c r="N24" s="135">
        <f t="shared" si="0"/>
        <v>0</v>
      </c>
    </row>
    <row r="25" spans="1:15" x14ac:dyDescent="0.4">
      <c r="A25" s="47">
        <v>70</v>
      </c>
      <c r="B25" s="185"/>
      <c r="C25" s="199"/>
      <c r="D25" s="198"/>
      <c r="E25" s="148"/>
      <c r="F25" s="158">
        <f t="shared" si="1"/>
        <v>0</v>
      </c>
      <c r="G25" s="160"/>
      <c r="I25" s="25" t="e">
        <f t="shared" si="2"/>
        <v>#DIV/0!</v>
      </c>
      <c r="L25" s="132"/>
      <c r="M25" s="132">
        <f t="shared" si="0"/>
        <v>0</v>
      </c>
      <c r="N25" s="135">
        <f t="shared" si="0"/>
        <v>0</v>
      </c>
    </row>
    <row r="26" spans="1:15" x14ac:dyDescent="0.4">
      <c r="A26" s="47">
        <v>71</v>
      </c>
      <c r="B26" s="185"/>
      <c r="C26" s="199"/>
      <c r="D26" s="198"/>
      <c r="E26" s="148"/>
      <c r="F26" s="158">
        <f t="shared" si="1"/>
        <v>0</v>
      </c>
      <c r="G26" s="160"/>
      <c r="I26" s="25" t="e">
        <f t="shared" si="2"/>
        <v>#DIV/0!</v>
      </c>
      <c r="L26" s="132"/>
      <c r="M26" s="132">
        <f t="shared" si="0"/>
        <v>0</v>
      </c>
      <c r="N26" s="135">
        <f t="shared" si="0"/>
        <v>0</v>
      </c>
    </row>
    <row r="27" spans="1:15" x14ac:dyDescent="0.4">
      <c r="A27" s="47">
        <v>72</v>
      </c>
      <c r="B27" s="185"/>
      <c r="C27" s="199"/>
      <c r="D27" s="198"/>
      <c r="E27" s="148"/>
      <c r="F27" s="158">
        <f t="shared" si="1"/>
        <v>0</v>
      </c>
      <c r="G27" s="160"/>
      <c r="I27" s="25" t="e">
        <f t="shared" si="2"/>
        <v>#DIV/0!</v>
      </c>
      <c r="L27" s="132"/>
      <c r="M27" s="132">
        <f t="shared" si="0"/>
        <v>0</v>
      </c>
      <c r="N27" s="135">
        <f t="shared" si="0"/>
        <v>0</v>
      </c>
    </row>
    <row r="28" spans="1:15" x14ac:dyDescent="0.4">
      <c r="A28" s="47">
        <v>73</v>
      </c>
      <c r="B28" s="185"/>
      <c r="C28" s="199"/>
      <c r="D28" s="198"/>
      <c r="E28" s="148"/>
      <c r="F28" s="158">
        <f t="shared" si="1"/>
        <v>0</v>
      </c>
      <c r="G28" s="160"/>
      <c r="I28" s="25" t="e">
        <f t="shared" si="2"/>
        <v>#DIV/0!</v>
      </c>
      <c r="L28" s="132"/>
      <c r="M28" s="132">
        <f t="shared" si="0"/>
        <v>0</v>
      </c>
      <c r="N28" s="135">
        <f t="shared" si="0"/>
        <v>0</v>
      </c>
    </row>
    <row r="29" spans="1:15" x14ac:dyDescent="0.4">
      <c r="A29" s="47">
        <v>74</v>
      </c>
      <c r="B29" s="185"/>
      <c r="C29" s="199"/>
      <c r="D29" s="198"/>
      <c r="E29" s="148"/>
      <c r="F29" s="158">
        <f t="shared" si="1"/>
        <v>0</v>
      </c>
      <c r="G29" s="160"/>
      <c r="I29" s="25" t="e">
        <f t="shared" si="2"/>
        <v>#DIV/0!</v>
      </c>
      <c r="L29" s="132"/>
      <c r="M29" s="132">
        <f t="shared" si="0"/>
        <v>0</v>
      </c>
      <c r="N29" s="135">
        <f t="shared" si="0"/>
        <v>0</v>
      </c>
      <c r="O29" s="93"/>
    </row>
    <row r="30" spans="1:15" x14ac:dyDescent="0.4">
      <c r="A30" s="47">
        <v>75</v>
      </c>
      <c r="B30" s="185"/>
      <c r="C30" s="199"/>
      <c r="D30" s="198"/>
      <c r="E30" s="148"/>
      <c r="F30" s="158">
        <f t="shared" si="1"/>
        <v>0</v>
      </c>
      <c r="G30" s="160"/>
      <c r="I30" s="25" t="e">
        <f t="shared" si="2"/>
        <v>#DIV/0!</v>
      </c>
      <c r="L30" s="132"/>
      <c r="M30" s="132">
        <f t="shared" si="0"/>
        <v>0</v>
      </c>
      <c r="N30" s="135">
        <f t="shared" si="0"/>
        <v>0</v>
      </c>
    </row>
    <row r="31" spans="1:15" x14ac:dyDescent="0.4">
      <c r="A31" s="47">
        <v>76</v>
      </c>
      <c r="B31" s="185"/>
      <c r="C31" s="199"/>
      <c r="D31" s="198"/>
      <c r="E31" s="148"/>
      <c r="F31" s="158">
        <f t="shared" si="1"/>
        <v>0</v>
      </c>
      <c r="G31" s="160"/>
      <c r="I31" s="25" t="e">
        <f t="shared" si="2"/>
        <v>#DIV/0!</v>
      </c>
      <c r="L31" s="132"/>
      <c r="M31" s="132">
        <f t="shared" si="0"/>
        <v>0</v>
      </c>
      <c r="N31" s="135">
        <f t="shared" si="0"/>
        <v>0</v>
      </c>
    </row>
    <row r="32" spans="1:15" x14ac:dyDescent="0.4">
      <c r="A32" s="47">
        <v>77</v>
      </c>
      <c r="B32" s="185"/>
      <c r="C32" s="199"/>
      <c r="D32" s="198"/>
      <c r="E32" s="179"/>
      <c r="F32" s="158">
        <f t="shared" si="1"/>
        <v>0</v>
      </c>
      <c r="G32" s="160"/>
      <c r="I32" s="25" t="e">
        <f t="shared" si="2"/>
        <v>#DIV/0!</v>
      </c>
      <c r="L32" s="132"/>
      <c r="M32" s="132">
        <f t="shared" si="0"/>
        <v>0</v>
      </c>
      <c r="N32" s="135">
        <f t="shared" si="0"/>
        <v>0</v>
      </c>
    </row>
    <row r="33" spans="1:14" x14ac:dyDescent="0.4">
      <c r="A33" s="47">
        <v>78</v>
      </c>
      <c r="B33" s="185"/>
      <c r="C33" s="199"/>
      <c r="D33" s="198"/>
      <c r="E33" s="148"/>
      <c r="F33" s="158">
        <f t="shared" si="1"/>
        <v>0</v>
      </c>
      <c r="G33" s="160"/>
      <c r="I33" s="25" t="e">
        <f t="shared" si="2"/>
        <v>#DIV/0!</v>
      </c>
      <c r="L33" s="132"/>
      <c r="M33" s="132">
        <f t="shared" si="0"/>
        <v>0</v>
      </c>
      <c r="N33" s="135">
        <f t="shared" si="0"/>
        <v>0</v>
      </c>
    </row>
    <row r="34" spans="1:14" x14ac:dyDescent="0.4">
      <c r="A34" s="47">
        <v>79</v>
      </c>
      <c r="B34" s="185"/>
      <c r="C34" s="199"/>
      <c r="D34" s="198"/>
      <c r="E34" s="179"/>
      <c r="F34" s="158">
        <f t="shared" si="1"/>
        <v>0</v>
      </c>
      <c r="G34" s="160"/>
      <c r="I34" s="25" t="e">
        <f t="shared" si="2"/>
        <v>#DIV/0!</v>
      </c>
      <c r="L34" s="132"/>
      <c r="M34" s="132">
        <f t="shared" si="0"/>
        <v>0</v>
      </c>
      <c r="N34" s="135">
        <f t="shared" si="0"/>
        <v>0</v>
      </c>
    </row>
    <row r="35" spans="1:14" x14ac:dyDescent="0.4">
      <c r="A35" s="47">
        <v>80</v>
      </c>
      <c r="B35" s="185"/>
      <c r="C35" s="199"/>
      <c r="D35" s="198"/>
      <c r="E35" s="179"/>
      <c r="F35" s="158">
        <f t="shared" si="1"/>
        <v>0</v>
      </c>
      <c r="G35" s="160"/>
      <c r="I35" s="25" t="e">
        <f t="shared" si="2"/>
        <v>#DIV/0!</v>
      </c>
      <c r="L35" s="132"/>
      <c r="M35" s="132">
        <f t="shared" si="0"/>
        <v>0</v>
      </c>
      <c r="N35" s="135">
        <f t="shared" si="0"/>
        <v>0</v>
      </c>
    </row>
    <row r="36" spans="1:14" x14ac:dyDescent="0.4">
      <c r="A36" s="47">
        <v>81</v>
      </c>
      <c r="B36" s="185"/>
      <c r="C36" s="199"/>
      <c r="D36" s="198"/>
      <c r="E36" s="179"/>
      <c r="F36" s="158">
        <f t="shared" si="1"/>
        <v>0</v>
      </c>
      <c r="G36" s="160"/>
      <c r="I36" s="25" t="e">
        <f t="shared" si="2"/>
        <v>#DIV/0!</v>
      </c>
      <c r="L36" s="132"/>
      <c r="M36" s="132">
        <f t="shared" si="0"/>
        <v>0</v>
      </c>
      <c r="N36" s="135">
        <f t="shared" si="0"/>
        <v>0</v>
      </c>
    </row>
    <row r="37" spans="1:14" x14ac:dyDescent="0.4">
      <c r="A37" s="47">
        <v>82</v>
      </c>
      <c r="B37" s="185"/>
      <c r="C37" s="199"/>
      <c r="D37" s="198"/>
      <c r="E37" s="179"/>
      <c r="F37" s="158">
        <f t="shared" si="1"/>
        <v>0</v>
      </c>
      <c r="G37" s="160"/>
      <c r="I37" s="25" t="e">
        <f t="shared" si="2"/>
        <v>#DIV/0!</v>
      </c>
      <c r="L37" s="132"/>
      <c r="M37" s="132">
        <f t="shared" si="0"/>
        <v>0</v>
      </c>
      <c r="N37" s="135">
        <f t="shared" si="0"/>
        <v>0</v>
      </c>
    </row>
    <row r="38" spans="1:14" x14ac:dyDescent="0.4">
      <c r="A38" s="47">
        <v>83</v>
      </c>
      <c r="B38" s="185"/>
      <c r="C38" s="199"/>
      <c r="D38" s="198"/>
      <c r="E38" s="179"/>
      <c r="F38" s="158">
        <f t="shared" si="1"/>
        <v>0</v>
      </c>
      <c r="G38" s="160"/>
      <c r="I38" s="25" t="e">
        <f t="shared" si="2"/>
        <v>#DIV/0!</v>
      </c>
      <c r="L38" s="132"/>
      <c r="M38" s="132">
        <f t="shared" si="0"/>
        <v>0</v>
      </c>
      <c r="N38" s="135">
        <f t="shared" si="0"/>
        <v>0</v>
      </c>
    </row>
    <row r="39" spans="1:14" x14ac:dyDescent="0.4">
      <c r="A39" s="47">
        <v>84</v>
      </c>
      <c r="B39" s="185"/>
      <c r="C39" s="199"/>
      <c r="D39" s="198"/>
      <c r="E39" s="179"/>
      <c r="F39" s="158">
        <f t="shared" si="1"/>
        <v>0</v>
      </c>
      <c r="G39" s="160"/>
      <c r="I39" s="25" t="e">
        <f t="shared" si="2"/>
        <v>#DIV/0!</v>
      </c>
      <c r="L39" s="132"/>
      <c r="M39" s="132">
        <f t="shared" si="0"/>
        <v>0</v>
      </c>
      <c r="N39" s="135">
        <f t="shared" si="0"/>
        <v>0</v>
      </c>
    </row>
    <row r="40" spans="1:14" x14ac:dyDescent="0.4">
      <c r="A40" s="47">
        <v>85</v>
      </c>
      <c r="B40" s="185"/>
      <c r="C40" s="199"/>
      <c r="D40" s="198"/>
      <c r="E40" s="179"/>
      <c r="F40" s="158">
        <f t="shared" si="1"/>
        <v>0</v>
      </c>
      <c r="G40" s="160"/>
      <c r="I40" s="25" t="e">
        <f t="shared" si="2"/>
        <v>#DIV/0!</v>
      </c>
      <c r="L40" s="132"/>
      <c r="M40" s="132">
        <f t="shared" ref="M40:N60" si="3">IF(B40 = "",0,1)</f>
        <v>0</v>
      </c>
      <c r="N40" s="135">
        <f t="shared" si="3"/>
        <v>0</v>
      </c>
    </row>
    <row r="41" spans="1:14" x14ac:dyDescent="0.4">
      <c r="A41" s="47">
        <v>86</v>
      </c>
      <c r="B41" s="185"/>
      <c r="C41" s="199"/>
      <c r="D41" s="198"/>
      <c r="E41" s="179"/>
      <c r="F41" s="158">
        <f t="shared" si="1"/>
        <v>0</v>
      </c>
      <c r="G41" s="160"/>
      <c r="I41" s="25" t="e">
        <f t="shared" si="2"/>
        <v>#DIV/0!</v>
      </c>
      <c r="L41" s="132"/>
      <c r="M41" s="132">
        <f t="shared" si="3"/>
        <v>0</v>
      </c>
      <c r="N41" s="135">
        <f t="shared" si="3"/>
        <v>0</v>
      </c>
    </row>
    <row r="42" spans="1:14" x14ac:dyDescent="0.4">
      <c r="A42" s="47">
        <v>87</v>
      </c>
      <c r="B42" s="185"/>
      <c r="C42" s="199"/>
      <c r="D42" s="198"/>
      <c r="E42" s="179"/>
      <c r="F42" s="158">
        <f t="shared" si="1"/>
        <v>0</v>
      </c>
      <c r="G42" s="160"/>
      <c r="I42" s="25" t="e">
        <f t="shared" si="2"/>
        <v>#DIV/0!</v>
      </c>
      <c r="L42" s="132"/>
      <c r="M42" s="132">
        <f t="shared" si="3"/>
        <v>0</v>
      </c>
      <c r="N42" s="135">
        <f t="shared" si="3"/>
        <v>0</v>
      </c>
    </row>
    <row r="43" spans="1:14" x14ac:dyDescent="0.4">
      <c r="A43" s="47">
        <v>88</v>
      </c>
      <c r="B43" s="185"/>
      <c r="C43" s="199"/>
      <c r="D43" s="198"/>
      <c r="E43" s="179"/>
      <c r="F43" s="158">
        <f t="shared" si="1"/>
        <v>0</v>
      </c>
      <c r="G43" s="160"/>
      <c r="I43" s="25" t="e">
        <f t="shared" si="2"/>
        <v>#DIV/0!</v>
      </c>
      <c r="L43" s="132"/>
      <c r="M43" s="132">
        <f t="shared" si="3"/>
        <v>0</v>
      </c>
      <c r="N43" s="135">
        <f t="shared" si="3"/>
        <v>0</v>
      </c>
    </row>
    <row r="44" spans="1:14" x14ac:dyDescent="0.4">
      <c r="A44" s="47">
        <v>89</v>
      </c>
      <c r="B44" s="185"/>
      <c r="C44" s="199"/>
      <c r="D44" s="198"/>
      <c r="E44" s="179"/>
      <c r="F44" s="158">
        <f t="shared" si="1"/>
        <v>0</v>
      </c>
      <c r="G44" s="160"/>
      <c r="I44" s="25" t="e">
        <f t="shared" si="2"/>
        <v>#DIV/0!</v>
      </c>
      <c r="L44" s="132"/>
      <c r="M44" s="132">
        <f t="shared" si="3"/>
        <v>0</v>
      </c>
      <c r="N44" s="135">
        <f t="shared" si="3"/>
        <v>0</v>
      </c>
    </row>
    <row r="45" spans="1:14" x14ac:dyDescent="0.4">
      <c r="A45" s="47">
        <v>90</v>
      </c>
      <c r="B45" s="185"/>
      <c r="C45" s="199"/>
      <c r="D45" s="198"/>
      <c r="E45" s="179"/>
      <c r="F45" s="158">
        <f t="shared" si="1"/>
        <v>0</v>
      </c>
      <c r="G45" s="160"/>
      <c r="I45" s="25" t="e">
        <f t="shared" si="2"/>
        <v>#DIV/0!</v>
      </c>
      <c r="L45" s="132"/>
      <c r="M45" s="132">
        <f t="shared" si="3"/>
        <v>0</v>
      </c>
      <c r="N45" s="135">
        <f t="shared" si="3"/>
        <v>0</v>
      </c>
    </row>
    <row r="46" spans="1:14" x14ac:dyDescent="0.4">
      <c r="A46" s="47">
        <v>91</v>
      </c>
      <c r="B46" s="185"/>
      <c r="C46" s="199"/>
      <c r="D46" s="198"/>
      <c r="E46" s="179"/>
      <c r="F46" s="158">
        <f t="shared" si="1"/>
        <v>0</v>
      </c>
      <c r="G46" s="160"/>
      <c r="I46" s="25" t="e">
        <f t="shared" si="2"/>
        <v>#DIV/0!</v>
      </c>
      <c r="L46" s="132"/>
      <c r="M46" s="132">
        <f t="shared" si="3"/>
        <v>0</v>
      </c>
      <c r="N46" s="135">
        <f t="shared" si="3"/>
        <v>0</v>
      </c>
    </row>
    <row r="47" spans="1:14" x14ac:dyDescent="0.4">
      <c r="A47" s="47">
        <v>92</v>
      </c>
      <c r="B47" s="185"/>
      <c r="C47" s="199"/>
      <c r="D47" s="198"/>
      <c r="E47" s="179"/>
      <c r="F47" s="158">
        <f t="shared" si="1"/>
        <v>0</v>
      </c>
      <c r="G47" s="160"/>
      <c r="I47" s="25" t="e">
        <f t="shared" si="2"/>
        <v>#DIV/0!</v>
      </c>
      <c r="L47" s="132"/>
      <c r="M47" s="132">
        <f t="shared" si="3"/>
        <v>0</v>
      </c>
      <c r="N47" s="135">
        <f t="shared" si="3"/>
        <v>0</v>
      </c>
    </row>
    <row r="48" spans="1:14" x14ac:dyDescent="0.4">
      <c r="A48" s="47">
        <v>93</v>
      </c>
      <c r="B48" s="185"/>
      <c r="C48" s="199"/>
      <c r="D48" s="198"/>
      <c r="E48" s="179"/>
      <c r="F48" s="158">
        <f t="shared" si="1"/>
        <v>0</v>
      </c>
      <c r="G48" s="160"/>
      <c r="I48" s="25" t="e">
        <f t="shared" si="2"/>
        <v>#DIV/0!</v>
      </c>
      <c r="L48" s="132"/>
      <c r="M48" s="132">
        <f t="shared" si="3"/>
        <v>0</v>
      </c>
      <c r="N48" s="135">
        <f t="shared" si="3"/>
        <v>0</v>
      </c>
    </row>
    <row r="49" spans="1:14" x14ac:dyDescent="0.4">
      <c r="A49" s="47">
        <v>94</v>
      </c>
      <c r="B49" s="185"/>
      <c r="C49" s="199"/>
      <c r="D49" s="198"/>
      <c r="E49" s="179"/>
      <c r="F49" s="158">
        <f t="shared" si="1"/>
        <v>0</v>
      </c>
      <c r="G49" s="160"/>
      <c r="I49" s="25" t="e">
        <f t="shared" si="2"/>
        <v>#DIV/0!</v>
      </c>
      <c r="L49" s="132"/>
      <c r="M49" s="132">
        <f t="shared" si="3"/>
        <v>0</v>
      </c>
      <c r="N49" s="135">
        <f t="shared" si="3"/>
        <v>0</v>
      </c>
    </row>
    <row r="50" spans="1:14" x14ac:dyDescent="0.4">
      <c r="A50" s="47">
        <v>95</v>
      </c>
      <c r="B50" s="185"/>
      <c r="C50" s="199"/>
      <c r="D50" s="198"/>
      <c r="E50" s="179"/>
      <c r="F50" s="158">
        <f t="shared" si="1"/>
        <v>0</v>
      </c>
      <c r="G50" s="160"/>
      <c r="I50" s="25" t="e">
        <f t="shared" si="2"/>
        <v>#DIV/0!</v>
      </c>
      <c r="L50" s="132"/>
      <c r="M50" s="132">
        <f t="shared" si="3"/>
        <v>0</v>
      </c>
      <c r="N50" s="135">
        <f t="shared" si="3"/>
        <v>0</v>
      </c>
    </row>
    <row r="51" spans="1:14" x14ac:dyDescent="0.4">
      <c r="A51" s="47">
        <v>96</v>
      </c>
      <c r="B51" s="185"/>
      <c r="C51" s="199"/>
      <c r="D51" s="198"/>
      <c r="E51" s="179"/>
      <c r="F51" s="158">
        <f t="shared" si="1"/>
        <v>0</v>
      </c>
      <c r="G51" s="160"/>
      <c r="I51" s="25" t="e">
        <f t="shared" si="2"/>
        <v>#DIV/0!</v>
      </c>
      <c r="L51" s="132"/>
      <c r="M51" s="132">
        <f t="shared" si="3"/>
        <v>0</v>
      </c>
      <c r="N51" s="135">
        <f t="shared" si="3"/>
        <v>0</v>
      </c>
    </row>
    <row r="52" spans="1:14" x14ac:dyDescent="0.4">
      <c r="A52" s="47">
        <v>97</v>
      </c>
      <c r="B52" s="185"/>
      <c r="C52" s="199"/>
      <c r="D52" s="198"/>
      <c r="E52" s="179"/>
      <c r="F52" s="158">
        <f t="shared" si="1"/>
        <v>0</v>
      </c>
      <c r="G52" s="160"/>
      <c r="I52" s="25" t="e">
        <f t="shared" si="2"/>
        <v>#DIV/0!</v>
      </c>
      <c r="L52" s="132"/>
      <c r="M52" s="132">
        <f t="shared" si="3"/>
        <v>0</v>
      </c>
      <c r="N52" s="135">
        <f t="shared" si="3"/>
        <v>0</v>
      </c>
    </row>
    <row r="53" spans="1:14" x14ac:dyDescent="0.4">
      <c r="A53" s="47">
        <v>98</v>
      </c>
      <c r="B53" s="185"/>
      <c r="C53" s="199"/>
      <c r="D53" s="198"/>
      <c r="E53" s="179"/>
      <c r="F53" s="158">
        <f t="shared" si="1"/>
        <v>0</v>
      </c>
      <c r="G53" s="160"/>
      <c r="I53" s="25" t="e">
        <f t="shared" si="2"/>
        <v>#DIV/0!</v>
      </c>
      <c r="L53" s="132"/>
      <c r="M53" s="132">
        <f t="shared" si="3"/>
        <v>0</v>
      </c>
      <c r="N53" s="135">
        <f t="shared" si="3"/>
        <v>0</v>
      </c>
    </row>
    <row r="54" spans="1:14" x14ac:dyDescent="0.4">
      <c r="A54" s="47">
        <v>99</v>
      </c>
      <c r="B54" s="185"/>
      <c r="C54" s="199"/>
      <c r="D54" s="198"/>
      <c r="E54" s="179"/>
      <c r="F54" s="158">
        <f t="shared" si="1"/>
        <v>0</v>
      </c>
      <c r="G54" s="160"/>
      <c r="I54" s="25" t="e">
        <f t="shared" si="2"/>
        <v>#DIV/0!</v>
      </c>
      <c r="L54" s="132"/>
      <c r="M54" s="132">
        <f t="shared" si="3"/>
        <v>0</v>
      </c>
      <c r="N54" s="135">
        <f t="shared" si="3"/>
        <v>0</v>
      </c>
    </row>
    <row r="55" spans="1:14" x14ac:dyDescent="0.4">
      <c r="A55" s="47">
        <v>100</v>
      </c>
      <c r="B55" s="185"/>
      <c r="C55" s="199"/>
      <c r="D55" s="198"/>
      <c r="E55" s="179"/>
      <c r="F55" s="158">
        <f t="shared" si="1"/>
        <v>0</v>
      </c>
      <c r="G55" s="160"/>
      <c r="I55" s="25" t="e">
        <f t="shared" si="2"/>
        <v>#DIV/0!</v>
      </c>
      <c r="L55" s="132"/>
      <c r="M55" s="132">
        <f t="shared" si="3"/>
        <v>0</v>
      </c>
      <c r="N55" s="135">
        <f t="shared" si="3"/>
        <v>0</v>
      </c>
    </row>
    <row r="56" spans="1:14" x14ac:dyDescent="0.4">
      <c r="A56" s="47">
        <v>101</v>
      </c>
      <c r="B56" s="185"/>
      <c r="C56" s="199"/>
      <c r="D56" s="198"/>
      <c r="E56" s="179"/>
      <c r="F56" s="158">
        <f t="shared" si="1"/>
        <v>0</v>
      </c>
      <c r="G56" s="160"/>
      <c r="I56" s="25" t="e">
        <f t="shared" si="2"/>
        <v>#DIV/0!</v>
      </c>
      <c r="L56" s="132"/>
      <c r="M56" s="132">
        <f t="shared" si="3"/>
        <v>0</v>
      </c>
      <c r="N56" s="135">
        <f t="shared" si="3"/>
        <v>0</v>
      </c>
    </row>
    <row r="57" spans="1:14" x14ac:dyDescent="0.4">
      <c r="A57" s="47">
        <v>102</v>
      </c>
      <c r="B57" s="185"/>
      <c r="C57" s="199"/>
      <c r="D57" s="198"/>
      <c r="E57" s="179"/>
      <c r="F57" s="158">
        <f t="shared" si="1"/>
        <v>0</v>
      </c>
      <c r="G57" s="160"/>
      <c r="I57" s="25" t="e">
        <f t="shared" si="2"/>
        <v>#DIV/0!</v>
      </c>
      <c r="L57" s="132"/>
      <c r="M57" s="132">
        <f t="shared" si="3"/>
        <v>0</v>
      </c>
      <c r="N57" s="135">
        <f t="shared" si="3"/>
        <v>0</v>
      </c>
    </row>
    <row r="58" spans="1:14" x14ac:dyDescent="0.4">
      <c r="A58" s="47">
        <v>103</v>
      </c>
      <c r="B58" s="185"/>
      <c r="C58" s="199"/>
      <c r="D58" s="198"/>
      <c r="E58" s="179"/>
      <c r="F58" s="158">
        <f t="shared" si="1"/>
        <v>0</v>
      </c>
      <c r="G58" s="160"/>
      <c r="I58" s="25" t="e">
        <f t="shared" si="2"/>
        <v>#DIV/0!</v>
      </c>
      <c r="L58" s="132"/>
      <c r="M58" s="132">
        <f t="shared" si="3"/>
        <v>0</v>
      </c>
      <c r="N58" s="135">
        <f t="shared" si="3"/>
        <v>0</v>
      </c>
    </row>
    <row r="59" spans="1:14" x14ac:dyDescent="0.4">
      <c r="A59" s="47">
        <v>104</v>
      </c>
      <c r="B59" s="185"/>
      <c r="C59" s="199"/>
      <c r="D59" s="198"/>
      <c r="E59" s="179"/>
      <c r="F59" s="158">
        <f t="shared" si="1"/>
        <v>0</v>
      </c>
      <c r="G59" s="160"/>
      <c r="I59" s="25" t="e">
        <f t="shared" si="2"/>
        <v>#DIV/0!</v>
      </c>
      <c r="L59" s="132"/>
      <c r="M59" s="132">
        <f t="shared" si="3"/>
        <v>0</v>
      </c>
      <c r="N59" s="135">
        <f t="shared" si="3"/>
        <v>0</v>
      </c>
    </row>
    <row r="60" spans="1:14" ht="12.6" thickBot="1" x14ac:dyDescent="0.45">
      <c r="A60" s="47">
        <v>105</v>
      </c>
      <c r="B60" s="185"/>
      <c r="C60" s="199"/>
      <c r="D60" s="198"/>
      <c r="E60" s="179"/>
      <c r="F60" s="158">
        <f t="shared" si="1"/>
        <v>0</v>
      </c>
      <c r="G60" s="160"/>
      <c r="I60" s="25" t="e">
        <f t="shared" si="2"/>
        <v>#DIV/0!</v>
      </c>
      <c r="L60" s="132"/>
      <c r="M60" s="132">
        <f t="shared" si="3"/>
        <v>0</v>
      </c>
      <c r="N60" s="135">
        <f t="shared" si="3"/>
        <v>0</v>
      </c>
    </row>
    <row r="61" spans="1:14" ht="12.9" thickTop="1" thickBot="1" x14ac:dyDescent="0.45">
      <c r="A61" s="128">
        <v>0</v>
      </c>
      <c r="B61" s="129" t="s">
        <v>9</v>
      </c>
      <c r="C61" s="48"/>
      <c r="D61" s="94"/>
      <c r="E61" s="161"/>
      <c r="F61" s="162">
        <f>SUM(F8:F60)</f>
        <v>0</v>
      </c>
      <c r="G61" s="163"/>
      <c r="L61" s="133"/>
      <c r="M61" s="134">
        <f>SUM(M8:N60)</f>
        <v>0</v>
      </c>
      <c r="N61" s="135"/>
    </row>
    <row r="62" spans="1:14" ht="12.6" thickTop="1" x14ac:dyDescent="0.4">
      <c r="A62" s="1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OB_25_S2">
          <controlPr defaultSize="0" disabled="1" autoLine="0" r:id="rId5">
            <anchor moveWithCells="1">
              <from>
                <xdr:col>4</xdr:col>
                <xdr:colOff>396240</xdr:colOff>
                <xdr:row>3</xdr:row>
                <xdr:rowOff>0</xdr:rowOff>
              </from>
              <to>
                <xdr:col>5</xdr:col>
                <xdr:colOff>784860</xdr:colOff>
                <xdr:row>4</xdr:row>
                <xdr:rowOff>22860</xdr:rowOff>
              </to>
            </anchor>
          </controlPr>
        </control>
      </mc:Choice>
      <mc:Fallback>
        <control shapeId="11268" r:id="rId4" name="OB_25_S2"/>
      </mc:Fallback>
    </mc:AlternateContent>
    <mc:AlternateContent xmlns:mc="http://schemas.openxmlformats.org/markup-compatibility/2006">
      <mc:Choice Requires="x14">
        <control shapeId="11267" r:id="rId6" name="OB_P_S2">
          <controlPr defaultSize="0" disabled="1" autoLine="0" r:id="rId7">
            <anchor moveWithCells="1">
              <from>
                <xdr:col>3</xdr:col>
                <xdr:colOff>7620</xdr:colOff>
                <xdr:row>3</xdr:row>
                <xdr:rowOff>0</xdr:rowOff>
              </from>
              <to>
                <xdr:col>4</xdr:col>
                <xdr:colOff>480060</xdr:colOff>
                <xdr:row>4</xdr:row>
                <xdr:rowOff>22860</xdr:rowOff>
              </to>
            </anchor>
          </controlPr>
        </control>
      </mc:Choice>
      <mc:Fallback>
        <control shapeId="11267" r:id="rId6" name="OB_P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38"/>
  <sheetViews>
    <sheetView showZeros="0" topLeftCell="A4" zoomScale="140" zoomScaleNormal="140" workbookViewId="0">
      <selection activeCell="B11" sqref="B11:C37"/>
    </sheetView>
  </sheetViews>
  <sheetFormatPr baseColWidth="10" defaultColWidth="11.44140625" defaultRowHeight="12.3" x14ac:dyDescent="0.4"/>
  <cols>
    <col min="1" max="1" width="4" style="19" customWidth="1"/>
    <col min="2" max="2" width="31.6640625" style="19" customWidth="1"/>
    <col min="3" max="3" width="9.44140625" style="19" customWidth="1"/>
    <col min="4" max="4" width="8.44140625" style="19" customWidth="1"/>
    <col min="5" max="5" width="9.5546875" style="19" customWidth="1"/>
    <col min="6" max="6" width="13.44140625" style="19" customWidth="1"/>
    <col min="7" max="7" width="13.88671875" style="19" customWidth="1"/>
    <col min="8" max="14" width="11.44140625" style="19" hidden="1" customWidth="1"/>
    <col min="15" max="16384" width="11.44140625" style="19"/>
  </cols>
  <sheetData>
    <row r="1" spans="1:14" ht="20.7" thickTop="1" thickBot="1" x14ac:dyDescent="0.75">
      <c r="A1" s="35" t="s">
        <v>48</v>
      </c>
      <c r="B1" s="36"/>
      <c r="C1" s="36"/>
      <c r="D1" s="36"/>
      <c r="E1" s="36"/>
      <c r="F1" s="36"/>
      <c r="G1" s="37"/>
      <c r="N1" s="104"/>
    </row>
    <row r="2" spans="1:14" ht="20.399999999999999" thickTop="1" x14ac:dyDescent="0.7">
      <c r="A2" s="51"/>
      <c r="B2" s="242" t="s">
        <v>102</v>
      </c>
      <c r="C2" s="243"/>
      <c r="D2" s="305" t="s">
        <v>54</v>
      </c>
      <c r="E2" s="306"/>
      <c r="F2" s="306"/>
      <c r="G2" s="307"/>
      <c r="N2" s="104"/>
    </row>
    <row r="3" spans="1:14" ht="20.100000000000001" x14ac:dyDescent="0.7">
      <c r="A3" s="54"/>
      <c r="B3" s="216" t="str">
        <f>Zusammenstellung!E17</f>
        <v xml:space="preserve">BR 06614 </v>
      </c>
      <c r="C3" s="42" t="s">
        <v>20</v>
      </c>
      <c r="D3" s="308"/>
      <c r="E3" s="309"/>
      <c r="F3" s="309"/>
      <c r="G3" s="310"/>
      <c r="N3" s="104"/>
    </row>
    <row r="4" spans="1:14" ht="20.399999999999999" thickBot="1" x14ac:dyDescent="0.75">
      <c r="A4" s="56"/>
      <c r="B4" s="216">
        <f>Zusammenstellung!E19</f>
        <v>0</v>
      </c>
      <c r="C4" s="57" t="s">
        <v>19</v>
      </c>
      <c r="D4" s="311"/>
      <c r="E4" s="312"/>
      <c r="F4" s="312"/>
      <c r="G4" s="313"/>
      <c r="N4" s="104"/>
    </row>
    <row r="5" spans="1:14" ht="20.399999999999999" thickTop="1" x14ac:dyDescent="0.7">
      <c r="A5" s="60"/>
      <c r="B5" s="52"/>
      <c r="C5" s="52"/>
      <c r="D5" s="52"/>
      <c r="E5" s="52"/>
      <c r="F5" s="52"/>
      <c r="G5" s="53"/>
      <c r="N5" s="104"/>
    </row>
    <row r="6" spans="1:14" ht="12.6" thickBot="1" x14ac:dyDescent="0.45">
      <c r="A6" s="61"/>
      <c r="B6" s="67"/>
      <c r="C6" s="67"/>
      <c r="D6" s="67"/>
      <c r="E6" s="68"/>
      <c r="F6" s="67"/>
      <c r="G6" s="69"/>
      <c r="N6" s="104"/>
    </row>
    <row r="7" spans="1:14" ht="12.6" thickTop="1" x14ac:dyDescent="0.4">
      <c r="A7" s="65"/>
      <c r="B7" s="236" t="s">
        <v>22</v>
      </c>
      <c r="C7" s="237"/>
      <c r="D7" s="252" t="s">
        <v>47</v>
      </c>
      <c r="E7" s="257"/>
      <c r="F7" s="257"/>
      <c r="G7" s="258"/>
      <c r="N7" s="104"/>
    </row>
    <row r="8" spans="1:14" x14ac:dyDescent="0.4">
      <c r="A8" s="227" t="s">
        <v>1</v>
      </c>
      <c r="B8" s="278" t="s">
        <v>17</v>
      </c>
      <c r="C8" s="243" t="s">
        <v>2</v>
      </c>
      <c r="D8" s="244"/>
      <c r="E8" s="246"/>
      <c r="F8" s="272" t="s">
        <v>7</v>
      </c>
      <c r="G8" s="234" t="s">
        <v>61</v>
      </c>
      <c r="N8" s="104"/>
    </row>
    <row r="9" spans="1:14" ht="24" customHeight="1" x14ac:dyDescent="0.4">
      <c r="A9" s="228"/>
      <c r="B9" s="298"/>
      <c r="C9" s="282"/>
      <c r="D9" s="301"/>
      <c r="E9" s="302"/>
      <c r="F9" s="272"/>
      <c r="G9" s="233"/>
      <c r="N9" s="104"/>
    </row>
    <row r="10" spans="1:14" ht="12.6" thickBot="1" x14ac:dyDescent="0.45">
      <c r="A10" s="229"/>
      <c r="B10" s="239"/>
      <c r="C10" s="263"/>
      <c r="D10" s="303"/>
      <c r="E10" s="304"/>
      <c r="F10" s="299" t="s">
        <v>55</v>
      </c>
      <c r="G10" s="300"/>
      <c r="N10" s="104"/>
    </row>
    <row r="11" spans="1:14" ht="12.6" thickTop="1" x14ac:dyDescent="0.4">
      <c r="A11" s="70">
        <v>1</v>
      </c>
      <c r="B11" s="202" t="s">
        <v>109</v>
      </c>
      <c r="C11" s="203"/>
      <c r="D11" s="296"/>
      <c r="E11" s="297"/>
      <c r="F11" s="194"/>
      <c r="G11" s="195"/>
      <c r="H11" s="32"/>
      <c r="I11" s="13"/>
      <c r="J11" s="34"/>
      <c r="K11" s="13" t="e">
        <f t="shared" ref="K11:K37" si="0">(J11*(1-Lohnanteil))+(Lohnanteil*J11*Lohnneu/Lohnalt)</f>
        <v>#DIV/0!</v>
      </c>
      <c r="L11" s="13"/>
      <c r="M11" s="132"/>
      <c r="N11" s="135">
        <f>IF(C11 = "",0,1)</f>
        <v>0</v>
      </c>
    </row>
    <row r="12" spans="1:14" x14ac:dyDescent="0.4">
      <c r="A12" s="71">
        <v>2</v>
      </c>
      <c r="B12" s="204"/>
      <c r="C12" s="205"/>
      <c r="D12" s="292"/>
      <c r="E12" s="293"/>
      <c r="F12" s="180"/>
      <c r="G12" s="177"/>
      <c r="H12" s="32"/>
      <c r="I12" s="13"/>
      <c r="J12" s="34"/>
      <c r="K12" s="13" t="e">
        <f t="shared" si="0"/>
        <v>#DIV/0!</v>
      </c>
      <c r="L12" s="13"/>
      <c r="M12" s="132">
        <f t="shared" ref="M12:M37" si="1">IF(B12 = "",0,1)</f>
        <v>0</v>
      </c>
      <c r="N12" s="135">
        <f t="shared" ref="N12:N37" si="2">IF(C12 = "",0,1)</f>
        <v>0</v>
      </c>
    </row>
    <row r="13" spans="1:14" x14ac:dyDescent="0.4">
      <c r="A13" s="70">
        <v>3</v>
      </c>
      <c r="B13" s="204"/>
      <c r="C13" s="205"/>
      <c r="D13" s="292"/>
      <c r="E13" s="293"/>
      <c r="F13" s="180"/>
      <c r="G13" s="177"/>
      <c r="H13" s="32"/>
      <c r="I13" s="13"/>
      <c r="J13" s="34"/>
      <c r="K13" s="13" t="e">
        <f t="shared" si="0"/>
        <v>#DIV/0!</v>
      </c>
      <c r="L13" s="13"/>
      <c r="M13" s="132">
        <f t="shared" si="1"/>
        <v>0</v>
      </c>
      <c r="N13" s="135">
        <f t="shared" si="2"/>
        <v>0</v>
      </c>
    </row>
    <row r="14" spans="1:14" x14ac:dyDescent="0.4">
      <c r="A14" s="71">
        <v>4</v>
      </c>
      <c r="B14" s="204"/>
      <c r="C14" s="205"/>
      <c r="D14" s="292"/>
      <c r="E14" s="293"/>
      <c r="F14" s="136"/>
      <c r="G14" s="137"/>
      <c r="H14" s="32"/>
      <c r="I14" s="13"/>
      <c r="J14" s="34">
        <v>0</v>
      </c>
      <c r="K14" s="13" t="e">
        <f t="shared" si="0"/>
        <v>#DIV/0!</v>
      </c>
      <c r="L14" s="13"/>
      <c r="M14" s="132">
        <f t="shared" si="1"/>
        <v>0</v>
      </c>
      <c r="N14" s="135">
        <f t="shared" si="2"/>
        <v>0</v>
      </c>
    </row>
    <row r="15" spans="1:14" x14ac:dyDescent="0.4">
      <c r="A15" s="70">
        <v>5</v>
      </c>
      <c r="B15" s="204"/>
      <c r="C15" s="205"/>
      <c r="D15" s="292"/>
      <c r="E15" s="293"/>
      <c r="F15" s="136"/>
      <c r="G15" s="137"/>
      <c r="H15" s="32"/>
      <c r="I15" s="13"/>
      <c r="J15" s="34">
        <v>0</v>
      </c>
      <c r="K15" s="13" t="e">
        <f t="shared" si="0"/>
        <v>#DIV/0!</v>
      </c>
      <c r="L15" s="13"/>
      <c r="M15" s="132">
        <f t="shared" si="1"/>
        <v>0</v>
      </c>
      <c r="N15" s="135">
        <f t="shared" si="2"/>
        <v>0</v>
      </c>
    </row>
    <row r="16" spans="1:14" x14ac:dyDescent="0.4">
      <c r="A16" s="71">
        <v>6</v>
      </c>
      <c r="B16" s="204"/>
      <c r="C16" s="205"/>
      <c r="D16" s="292"/>
      <c r="E16" s="293"/>
      <c r="F16" s="180"/>
      <c r="G16" s="177"/>
      <c r="H16" s="32"/>
      <c r="I16" s="13"/>
      <c r="J16" s="34">
        <v>0</v>
      </c>
      <c r="K16" s="13" t="e">
        <f t="shared" si="0"/>
        <v>#DIV/0!</v>
      </c>
      <c r="L16" s="13"/>
      <c r="M16" s="132">
        <f t="shared" si="1"/>
        <v>0</v>
      </c>
      <c r="N16" s="135">
        <f t="shared" si="2"/>
        <v>0</v>
      </c>
    </row>
    <row r="17" spans="1:14" x14ac:dyDescent="0.4">
      <c r="A17" s="70">
        <v>7</v>
      </c>
      <c r="B17" s="204"/>
      <c r="C17" s="205"/>
      <c r="D17" s="292"/>
      <c r="E17" s="293"/>
      <c r="F17" s="180"/>
      <c r="G17" s="177"/>
      <c r="H17" s="32"/>
      <c r="I17" s="13"/>
      <c r="J17" s="34">
        <v>0</v>
      </c>
      <c r="K17" s="13" t="e">
        <f t="shared" si="0"/>
        <v>#DIV/0!</v>
      </c>
      <c r="L17" s="13"/>
      <c r="M17" s="132">
        <f t="shared" si="1"/>
        <v>0</v>
      </c>
      <c r="N17" s="135">
        <f t="shared" si="2"/>
        <v>0</v>
      </c>
    </row>
    <row r="18" spans="1:14" x14ac:dyDescent="0.4">
      <c r="A18" s="72">
        <v>8</v>
      </c>
      <c r="B18" s="204"/>
      <c r="C18" s="205"/>
      <c r="D18" s="292"/>
      <c r="E18" s="293"/>
      <c r="F18" s="180"/>
      <c r="G18" s="177"/>
      <c r="H18" s="32"/>
      <c r="I18" s="13"/>
      <c r="J18" s="34">
        <v>0</v>
      </c>
      <c r="K18" s="13" t="e">
        <f t="shared" si="0"/>
        <v>#DIV/0!</v>
      </c>
      <c r="L18" s="13"/>
      <c r="M18" s="132">
        <f t="shared" si="1"/>
        <v>0</v>
      </c>
      <c r="N18" s="135">
        <f t="shared" si="2"/>
        <v>0</v>
      </c>
    </row>
    <row r="19" spans="1:14" x14ac:dyDescent="0.4">
      <c r="A19" s="71">
        <v>9</v>
      </c>
      <c r="B19" s="204"/>
      <c r="C19" s="205"/>
      <c r="D19" s="292"/>
      <c r="E19" s="293"/>
      <c r="F19" s="180"/>
      <c r="G19" s="177"/>
      <c r="H19" s="32"/>
      <c r="I19" s="13"/>
      <c r="J19" s="34">
        <v>0</v>
      </c>
      <c r="K19" s="13" t="e">
        <f t="shared" si="0"/>
        <v>#DIV/0!</v>
      </c>
      <c r="L19" s="13"/>
      <c r="M19" s="132">
        <f t="shared" si="1"/>
        <v>0</v>
      </c>
      <c r="N19" s="135">
        <f t="shared" si="2"/>
        <v>0</v>
      </c>
    </row>
    <row r="20" spans="1:14" x14ac:dyDescent="0.4">
      <c r="A20" s="70">
        <v>10</v>
      </c>
      <c r="B20" s="204"/>
      <c r="C20" s="205"/>
      <c r="D20" s="292"/>
      <c r="E20" s="293"/>
      <c r="F20" s="180"/>
      <c r="G20" s="177"/>
      <c r="H20" s="32"/>
      <c r="I20" s="13"/>
      <c r="J20" s="34">
        <v>0</v>
      </c>
      <c r="K20" s="13" t="e">
        <f t="shared" si="0"/>
        <v>#DIV/0!</v>
      </c>
      <c r="L20" s="13"/>
      <c r="M20" s="132">
        <f t="shared" si="1"/>
        <v>0</v>
      </c>
      <c r="N20" s="135">
        <f t="shared" si="2"/>
        <v>0</v>
      </c>
    </row>
    <row r="21" spans="1:14" x14ac:dyDescent="0.4">
      <c r="A21" s="71">
        <v>11</v>
      </c>
      <c r="B21" s="204"/>
      <c r="C21" s="205"/>
      <c r="D21" s="292"/>
      <c r="E21" s="293"/>
      <c r="F21" s="180"/>
      <c r="G21" s="177"/>
      <c r="H21" s="32"/>
      <c r="I21" s="13"/>
      <c r="J21" s="34">
        <v>0</v>
      </c>
      <c r="K21" s="13" t="e">
        <f t="shared" si="0"/>
        <v>#DIV/0!</v>
      </c>
      <c r="L21" s="13"/>
      <c r="M21" s="132">
        <f t="shared" si="1"/>
        <v>0</v>
      </c>
      <c r="N21" s="135">
        <f t="shared" si="2"/>
        <v>0</v>
      </c>
    </row>
    <row r="22" spans="1:14" x14ac:dyDescent="0.4">
      <c r="A22" s="70">
        <v>12</v>
      </c>
      <c r="B22" s="204"/>
      <c r="C22" s="205"/>
      <c r="D22" s="292"/>
      <c r="E22" s="293"/>
      <c r="F22" s="180"/>
      <c r="G22" s="177"/>
      <c r="H22" s="32"/>
      <c r="I22" s="13"/>
      <c r="J22" s="34">
        <v>0</v>
      </c>
      <c r="K22" s="13" t="e">
        <f t="shared" si="0"/>
        <v>#DIV/0!</v>
      </c>
      <c r="L22" s="13"/>
      <c r="M22" s="132">
        <f t="shared" si="1"/>
        <v>0</v>
      </c>
      <c r="N22" s="135">
        <f t="shared" si="2"/>
        <v>0</v>
      </c>
    </row>
    <row r="23" spans="1:14" x14ac:dyDescent="0.4">
      <c r="A23" s="71">
        <v>13</v>
      </c>
      <c r="B23" s="204"/>
      <c r="C23" s="205"/>
      <c r="D23" s="292"/>
      <c r="E23" s="293"/>
      <c r="F23" s="180"/>
      <c r="G23" s="177"/>
      <c r="H23" s="32"/>
      <c r="I23" s="13"/>
      <c r="J23" s="34">
        <v>0</v>
      </c>
      <c r="K23" s="13" t="e">
        <f t="shared" si="0"/>
        <v>#DIV/0!</v>
      </c>
      <c r="L23" s="13"/>
      <c r="M23" s="132">
        <f t="shared" si="1"/>
        <v>0</v>
      </c>
      <c r="N23" s="135">
        <f t="shared" si="2"/>
        <v>0</v>
      </c>
    </row>
    <row r="24" spans="1:14" x14ac:dyDescent="0.4">
      <c r="A24" s="70">
        <v>14</v>
      </c>
      <c r="B24" s="204"/>
      <c r="C24" s="205"/>
      <c r="D24" s="292"/>
      <c r="E24" s="293"/>
      <c r="F24" s="180"/>
      <c r="G24" s="177"/>
      <c r="H24" s="32"/>
      <c r="I24" s="13"/>
      <c r="J24" s="34">
        <v>0</v>
      </c>
      <c r="K24" s="13" t="e">
        <f t="shared" si="0"/>
        <v>#DIV/0!</v>
      </c>
      <c r="L24" s="13"/>
      <c r="M24" s="132">
        <f t="shared" si="1"/>
        <v>0</v>
      </c>
      <c r="N24" s="135">
        <f t="shared" si="2"/>
        <v>0</v>
      </c>
    </row>
    <row r="25" spans="1:14" x14ac:dyDescent="0.4">
      <c r="A25" s="71">
        <v>15</v>
      </c>
      <c r="B25" s="204"/>
      <c r="C25" s="205"/>
      <c r="D25" s="292"/>
      <c r="E25" s="293"/>
      <c r="F25" s="180"/>
      <c r="G25" s="177"/>
      <c r="H25" s="32"/>
      <c r="I25" s="13"/>
      <c r="J25" s="34">
        <v>0</v>
      </c>
      <c r="K25" s="13" t="e">
        <f t="shared" si="0"/>
        <v>#DIV/0!</v>
      </c>
      <c r="L25" s="13"/>
      <c r="M25" s="132">
        <f t="shared" si="1"/>
        <v>0</v>
      </c>
      <c r="N25" s="135">
        <f t="shared" si="2"/>
        <v>0</v>
      </c>
    </row>
    <row r="26" spans="1:14" x14ac:dyDescent="0.4">
      <c r="A26" s="70">
        <v>16</v>
      </c>
      <c r="B26" s="204"/>
      <c r="C26" s="205"/>
      <c r="D26" s="292"/>
      <c r="E26" s="293"/>
      <c r="F26" s="180"/>
      <c r="G26" s="177"/>
      <c r="H26" s="32"/>
      <c r="I26" s="13"/>
      <c r="J26" s="34">
        <v>0</v>
      </c>
      <c r="K26" s="13" t="e">
        <f t="shared" si="0"/>
        <v>#DIV/0!</v>
      </c>
      <c r="L26" s="13"/>
      <c r="M26" s="132">
        <f t="shared" si="1"/>
        <v>0</v>
      </c>
      <c r="N26" s="135">
        <f t="shared" si="2"/>
        <v>0</v>
      </c>
    </row>
    <row r="27" spans="1:14" x14ac:dyDescent="0.4">
      <c r="A27" s="71">
        <v>17</v>
      </c>
      <c r="B27" s="204"/>
      <c r="C27" s="205"/>
      <c r="D27" s="292"/>
      <c r="E27" s="293"/>
      <c r="F27" s="180"/>
      <c r="G27" s="177"/>
      <c r="H27" s="32"/>
      <c r="I27" s="13"/>
      <c r="J27" s="34">
        <v>0</v>
      </c>
      <c r="K27" s="13" t="e">
        <f t="shared" si="0"/>
        <v>#DIV/0!</v>
      </c>
      <c r="L27" s="13"/>
      <c r="M27" s="132">
        <f t="shared" si="1"/>
        <v>0</v>
      </c>
      <c r="N27" s="135">
        <f t="shared" si="2"/>
        <v>0</v>
      </c>
    </row>
    <row r="28" spans="1:14" x14ac:dyDescent="0.4">
      <c r="A28" s="71">
        <v>18</v>
      </c>
      <c r="B28" s="204"/>
      <c r="C28" s="205"/>
      <c r="D28" s="292"/>
      <c r="E28" s="293"/>
      <c r="F28" s="180"/>
      <c r="G28" s="177"/>
      <c r="H28" s="32"/>
      <c r="I28" s="13"/>
      <c r="J28" s="34">
        <v>0</v>
      </c>
      <c r="K28" s="13" t="e">
        <f t="shared" si="0"/>
        <v>#DIV/0!</v>
      </c>
      <c r="L28" s="13"/>
      <c r="M28" s="132">
        <f t="shared" si="1"/>
        <v>0</v>
      </c>
      <c r="N28" s="135">
        <f t="shared" si="2"/>
        <v>0</v>
      </c>
    </row>
    <row r="29" spans="1:14" x14ac:dyDescent="0.4">
      <c r="A29" s="70">
        <v>19</v>
      </c>
      <c r="B29" s="204"/>
      <c r="C29" s="205"/>
      <c r="D29" s="292"/>
      <c r="E29" s="293"/>
      <c r="F29" s="180"/>
      <c r="G29" s="177"/>
      <c r="H29" s="32"/>
      <c r="I29" s="13"/>
      <c r="J29" s="34">
        <v>0</v>
      </c>
      <c r="K29" s="13" t="e">
        <f t="shared" si="0"/>
        <v>#DIV/0!</v>
      </c>
      <c r="L29" s="13"/>
      <c r="M29" s="132">
        <f t="shared" si="1"/>
        <v>0</v>
      </c>
      <c r="N29" s="135">
        <f t="shared" si="2"/>
        <v>0</v>
      </c>
    </row>
    <row r="30" spans="1:14" x14ac:dyDescent="0.4">
      <c r="A30" s="71">
        <v>20</v>
      </c>
      <c r="B30" s="204"/>
      <c r="C30" s="205"/>
      <c r="D30" s="292"/>
      <c r="E30" s="293"/>
      <c r="F30" s="180"/>
      <c r="G30" s="177"/>
      <c r="H30" s="32"/>
      <c r="I30" s="13"/>
      <c r="J30" s="34">
        <v>0</v>
      </c>
      <c r="K30" s="13" t="e">
        <f t="shared" si="0"/>
        <v>#DIV/0!</v>
      </c>
      <c r="L30" s="13"/>
      <c r="M30" s="132">
        <f t="shared" si="1"/>
        <v>0</v>
      </c>
      <c r="N30" s="135">
        <f t="shared" si="2"/>
        <v>0</v>
      </c>
    </row>
    <row r="31" spans="1:14" x14ac:dyDescent="0.4">
      <c r="A31" s="70">
        <v>21</v>
      </c>
      <c r="B31" s="204"/>
      <c r="C31" s="205"/>
      <c r="D31" s="292"/>
      <c r="E31" s="293"/>
      <c r="F31" s="180"/>
      <c r="G31" s="177"/>
      <c r="H31" s="32"/>
      <c r="I31" s="13"/>
      <c r="J31" s="34">
        <v>0</v>
      </c>
      <c r="K31" s="13" t="e">
        <f t="shared" si="0"/>
        <v>#DIV/0!</v>
      </c>
      <c r="L31" s="13"/>
      <c r="M31" s="132">
        <f t="shared" si="1"/>
        <v>0</v>
      </c>
      <c r="N31" s="135">
        <f t="shared" si="2"/>
        <v>0</v>
      </c>
    </row>
    <row r="32" spans="1:14" x14ac:dyDescent="0.4">
      <c r="A32" s="71">
        <v>22</v>
      </c>
      <c r="B32" s="204"/>
      <c r="C32" s="205"/>
      <c r="D32" s="292"/>
      <c r="E32" s="293"/>
      <c r="F32" s="180"/>
      <c r="G32" s="177"/>
      <c r="H32" s="32"/>
      <c r="I32" s="13"/>
      <c r="J32" s="34">
        <v>0</v>
      </c>
      <c r="K32" s="13" t="e">
        <f t="shared" si="0"/>
        <v>#DIV/0!</v>
      </c>
      <c r="L32" s="13"/>
      <c r="M32" s="132">
        <f t="shared" si="1"/>
        <v>0</v>
      </c>
      <c r="N32" s="135">
        <f t="shared" si="2"/>
        <v>0</v>
      </c>
    </row>
    <row r="33" spans="1:14" x14ac:dyDescent="0.4">
      <c r="A33" s="70">
        <v>23</v>
      </c>
      <c r="B33" s="204"/>
      <c r="C33" s="205"/>
      <c r="D33" s="292"/>
      <c r="E33" s="293"/>
      <c r="F33" s="180"/>
      <c r="G33" s="177"/>
      <c r="H33" s="32"/>
      <c r="I33" s="13"/>
      <c r="J33" s="34">
        <v>0</v>
      </c>
      <c r="K33" s="13" t="e">
        <f t="shared" si="0"/>
        <v>#DIV/0!</v>
      </c>
      <c r="L33" s="13"/>
      <c r="M33" s="132">
        <f t="shared" si="1"/>
        <v>0</v>
      </c>
      <c r="N33" s="135">
        <f t="shared" si="2"/>
        <v>0</v>
      </c>
    </row>
    <row r="34" spans="1:14" x14ac:dyDescent="0.4">
      <c r="A34" s="71">
        <v>24</v>
      </c>
      <c r="B34" s="204"/>
      <c r="C34" s="205"/>
      <c r="D34" s="292"/>
      <c r="E34" s="293"/>
      <c r="F34" s="180"/>
      <c r="G34" s="177"/>
      <c r="H34" s="32"/>
      <c r="I34" s="13"/>
      <c r="J34" s="34">
        <v>0</v>
      </c>
      <c r="K34" s="13" t="e">
        <f t="shared" si="0"/>
        <v>#DIV/0!</v>
      </c>
      <c r="L34" s="13"/>
      <c r="M34" s="132">
        <f t="shared" si="1"/>
        <v>0</v>
      </c>
      <c r="N34" s="135">
        <f t="shared" si="2"/>
        <v>0</v>
      </c>
    </row>
    <row r="35" spans="1:14" x14ac:dyDescent="0.4">
      <c r="A35" s="70">
        <v>25</v>
      </c>
      <c r="B35" s="204"/>
      <c r="C35" s="205"/>
      <c r="D35" s="292"/>
      <c r="E35" s="293"/>
      <c r="F35" s="180"/>
      <c r="G35" s="177"/>
      <c r="H35" s="32"/>
      <c r="I35" s="13"/>
      <c r="J35" s="34">
        <v>0</v>
      </c>
      <c r="K35" s="13" t="e">
        <f t="shared" si="0"/>
        <v>#DIV/0!</v>
      </c>
      <c r="L35" s="13"/>
      <c r="M35" s="132">
        <f t="shared" si="1"/>
        <v>0</v>
      </c>
      <c r="N35" s="135">
        <f t="shared" si="2"/>
        <v>0</v>
      </c>
    </row>
    <row r="36" spans="1:14" x14ac:dyDescent="0.4">
      <c r="A36" s="71">
        <v>26</v>
      </c>
      <c r="B36" s="204"/>
      <c r="C36" s="205"/>
      <c r="D36" s="292"/>
      <c r="E36" s="293"/>
      <c r="F36" s="180"/>
      <c r="G36" s="177"/>
      <c r="H36" s="32"/>
      <c r="I36" s="13"/>
      <c r="J36" s="34">
        <v>0</v>
      </c>
      <c r="K36" s="13" t="e">
        <f t="shared" si="0"/>
        <v>#DIV/0!</v>
      </c>
      <c r="L36" s="13"/>
      <c r="M36" s="132">
        <f t="shared" si="1"/>
        <v>0</v>
      </c>
      <c r="N36" s="135">
        <f t="shared" si="2"/>
        <v>0</v>
      </c>
    </row>
    <row r="37" spans="1:14" ht="12.6" thickBot="1" x14ac:dyDescent="0.45">
      <c r="A37" s="74">
        <v>27</v>
      </c>
      <c r="B37" s="204"/>
      <c r="C37" s="205"/>
      <c r="D37" s="294"/>
      <c r="E37" s="295"/>
      <c r="F37" s="192"/>
      <c r="G37" s="193"/>
      <c r="H37" s="32"/>
      <c r="I37" s="13"/>
      <c r="J37" s="34">
        <v>0</v>
      </c>
      <c r="K37" s="13" t="e">
        <f t="shared" si="0"/>
        <v>#DIV/0!</v>
      </c>
      <c r="L37" s="13"/>
      <c r="M37" s="132">
        <f t="shared" si="1"/>
        <v>0</v>
      </c>
      <c r="N37" s="135">
        <f t="shared" si="2"/>
        <v>0</v>
      </c>
    </row>
    <row r="38" spans="1:14" ht="12.6" thickTop="1" x14ac:dyDescent="0.4">
      <c r="A38" s="87">
        <v>0</v>
      </c>
      <c r="M38" s="134">
        <f>SUM(M11:N37)</f>
        <v>0</v>
      </c>
      <c r="N38" s="135"/>
    </row>
  </sheetData>
  <sheetProtection password="BADD" sheet="1" objects="1" scenarios="1"/>
  <mergeCells count="14">
    <mergeCell ref="G8:G9"/>
    <mergeCell ref="B2:C2"/>
    <mergeCell ref="B7:C7"/>
    <mergeCell ref="D7:G7"/>
    <mergeCell ref="D20:E28"/>
    <mergeCell ref="F8:F9"/>
    <mergeCell ref="F10:G10"/>
    <mergeCell ref="D8:E10"/>
    <mergeCell ref="D2:G4"/>
    <mergeCell ref="D29:E37"/>
    <mergeCell ref="A8:A10"/>
    <mergeCell ref="D11:E19"/>
    <mergeCell ref="B8:B10"/>
    <mergeCell ref="C8:C10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Dersem Zinal</cp:lastModifiedBy>
  <cp:lastPrinted>2013-01-10T07:32:10Z</cp:lastPrinted>
  <dcterms:created xsi:type="dcterms:W3CDTF">2004-02-18T07:02:45Z</dcterms:created>
  <dcterms:modified xsi:type="dcterms:W3CDTF">2026-07-21T16:15:09Z</dcterms:modified>
  <cp:category>Vertragsmuster</cp:category>
  <cp:contentStatus>Entwurf</cp:contentStatus>
</cp:coreProperties>
</file>