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O:\Abteilung_ZIB\ZIB15\26-0618_Bodycams\03 Vergabeunterlagen\Arbeitsversion\"/>
    </mc:Choice>
  </mc:AlternateContent>
  <xr:revisionPtr revIDLastSave="0" documentId="13_ncr:1_{F4940503-AD9F-4308-87F7-8204CF112880}" xr6:coauthVersionLast="36" xr6:coauthVersionMax="47" xr10:uidLastSave="{00000000-0000-0000-0000-000000000000}"/>
  <bookViews>
    <workbookView xWindow="0" yWindow="0" windowWidth="21735" windowHeight="8865" activeTab="1" xr2:uid="{00000000-000D-0000-FFFF-FFFF00000000}"/>
  </bookViews>
  <sheets>
    <sheet name="A. Erläuterungen" sheetId="1" r:id="rId1"/>
    <sheet name="B. Preispositionen" sheetId="9" r:id="rId2"/>
    <sheet name="Hilfstabelle" sheetId="10" state="hidden" r:id="rId3"/>
  </sheets>
  <externalReferences>
    <externalReference r:id="rId4"/>
  </externalReferences>
  <definedNames>
    <definedName name="_xlnm.Print_Area" localSheetId="0">'A. Erläuterungen'!$A$1:$I$15</definedName>
    <definedName name="_xlnm.Print_Area" localSheetId="1">'B. Preispositionen'!$B$2:$F$24</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9" i="9" l="1"/>
  <c r="G35" i="9" l="1"/>
  <c r="G33" i="9"/>
  <c r="G31" i="9"/>
  <c r="G24" i="9"/>
  <c r="G25" i="9" s="1"/>
  <c r="F19" i="9"/>
  <c r="F17" i="9"/>
  <c r="F15" i="9"/>
  <c r="F13" i="9"/>
  <c r="F11" i="9"/>
  <c r="G37" i="9" l="1"/>
  <c r="F8" i="9"/>
  <c r="F20" i="9" s="1"/>
  <c r="E39" i="9" l="1"/>
  <c r="E40" i="9" s="1"/>
  <c r="E4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Meske, Norman</author>
  </authors>
  <commentList>
    <comment ref="D40" authorId="0" shapeId="0" xr:uid="{00000000-0006-0000-0100-000001000000}">
      <text>
        <r>
          <rPr>
            <sz val="11"/>
            <color indexed="81"/>
            <rFont val="Calibri"/>
            <family val="2"/>
            <scheme val="minor"/>
          </rPr>
          <t>Wenn Sie einen individuellen Steuersatz eingeben möchten, wählen Sie bitte in dieser Zelle "individueller Steuersatz" aus und tragen den von Ihnen gewünschten Wert in der darunterliegenden Zelle ein.</t>
        </r>
      </text>
    </comment>
  </commentList>
</comments>
</file>

<file path=xl/sharedStrings.xml><?xml version="1.0" encoding="utf-8"?>
<sst xmlns="http://schemas.openxmlformats.org/spreadsheetml/2006/main" count="74" uniqueCount="54">
  <si>
    <t>Vom Bieter auszufüllen</t>
  </si>
  <si>
    <t>Pos.</t>
  </si>
  <si>
    <t>Spalte1</t>
  </si>
  <si>
    <t>individueller Steuersatz</t>
  </si>
  <si>
    <t>1.1</t>
  </si>
  <si>
    <t>1.2</t>
  </si>
  <si>
    <t>1.3</t>
  </si>
  <si>
    <t>1.4</t>
  </si>
  <si>
    <t>1.5</t>
  </si>
  <si>
    <t>1.6</t>
  </si>
  <si>
    <t>kalkulatorischer Angebotspreis in Euro (netto)</t>
  </si>
  <si>
    <t>Gesamtwertungspreis netto:</t>
  </si>
  <si>
    <t>Umsatzsteuer:</t>
  </si>
  <si>
    <t>Gesamtwertungspreis brutto:</t>
  </si>
  <si>
    <t>Bezeichnung</t>
  </si>
  <si>
    <t xml:space="preserve">Anzahl </t>
  </si>
  <si>
    <t>Summe</t>
  </si>
  <si>
    <t>3.1</t>
  </si>
  <si>
    <t>3.2</t>
  </si>
  <si>
    <t>Rahmenvereinbarung über Bodycams inkl. Software-as-a-Service</t>
  </si>
  <si>
    <t>Dieses Preisblatt dient der transparenten Ermittlung des Angebotspreises für die ausgeschriebene Rahmenvereinbarung über Bodycams einschließlich Cloud-Software (SaaS), Hardware-Support, Wartung, Schulung und Zubehör.</t>
  </si>
  <si>
    <t xml:space="preserve">Alle zwingend geschuldeten Leistungen gemäß Leistungsbeschreibung sind in die Preispositionen einzupreisen. </t>
  </si>
  <si>
    <t>Menge</t>
  </si>
  <si>
    <t>Preis in Euro 
pro Gerät und Jahr</t>
  </si>
  <si>
    <t>Preis in Euro
pro Stück</t>
  </si>
  <si>
    <t>2</t>
  </si>
  <si>
    <t>SaaS-Dienst (Cloud-Software)</t>
  </si>
  <si>
    <t>Preis in Euro 
pro Lizenz und Jahr</t>
  </si>
  <si>
    <t>Anzahl der Jahre</t>
  </si>
  <si>
    <t>Instandhaltung/Wartung der Bodycam-Hardware</t>
  </si>
  <si>
    <r>
      <rPr>
        <b/>
        <sz val="11"/>
        <color theme="1"/>
        <rFont val="Calibri"/>
        <family val="2"/>
        <scheme val="minor"/>
      </rPr>
      <t>Zusätzliche Speicherbereitstellun</t>
    </r>
    <r>
      <rPr>
        <sz val="11"/>
        <color theme="1"/>
        <rFont val="Calibri"/>
        <family val="2"/>
        <scheme val="minor"/>
      </rPr>
      <t xml:space="preserve">g in der Cloud von </t>
    </r>
    <r>
      <rPr>
        <b/>
        <sz val="11"/>
        <color theme="1"/>
        <rFont val="Calibri"/>
        <family val="2"/>
        <scheme val="minor"/>
      </rPr>
      <t xml:space="preserve">jeweils 1 TB </t>
    </r>
    <r>
      <rPr>
        <sz val="11"/>
        <color theme="1"/>
        <rFont val="Calibri"/>
        <family val="2"/>
        <scheme val="minor"/>
      </rPr>
      <t>für die Laufzeit von einem Jahr
(für eine dynamische Skalierung innerhalb 5 Werktagen gem. LB Kap. 4.5.1)</t>
    </r>
  </si>
  <si>
    <t>Bitte füllen Sie alle Preispositionen vollständig aus. Tragen Sie in die hellblau hinterlegten Felder der Spalte E  Ihre jeweiligen Preise ein. Die kalkulatorischen Angebotspreise (netto) werden automatisch berechnet.</t>
  </si>
  <si>
    <t>3.3</t>
  </si>
  <si>
    <t>3.4</t>
  </si>
  <si>
    <r>
      <rPr>
        <b/>
        <sz val="11"/>
        <color theme="1"/>
        <rFont val="Calibri"/>
        <family val="2"/>
        <scheme val="minor"/>
      </rPr>
      <t>Speicherbereitstellung</t>
    </r>
    <r>
      <rPr>
        <sz val="11"/>
        <color theme="1"/>
        <rFont val="Calibri"/>
        <family val="2"/>
        <scheme val="minor"/>
      </rPr>
      <t xml:space="preserve"> in der Cloud von </t>
    </r>
    <r>
      <rPr>
        <b/>
        <sz val="11"/>
        <color theme="1"/>
        <rFont val="Calibri"/>
        <family val="2"/>
        <scheme val="minor"/>
      </rPr>
      <t>mind. 10 TB</t>
    </r>
    <r>
      <rPr>
        <sz val="11"/>
        <color theme="1"/>
        <rFont val="Calibri"/>
        <family val="2"/>
        <scheme val="minor"/>
      </rPr>
      <t xml:space="preserve"> für die Dauer der Laufzeit der Rahmenvereinbarung
(initialer Basisspeicher) gem. LB Kap. 4.5.1)</t>
    </r>
  </si>
  <si>
    <r>
      <t xml:space="preserve">Übertragen Sie bitte nach Fertigstellung den Gesamtwertungspreis (netto) aus Zelle </t>
    </r>
    <r>
      <rPr>
        <sz val="11"/>
        <rFont val="Calibri"/>
        <family val="2"/>
        <scheme val="minor"/>
      </rPr>
      <t>E39</t>
    </r>
    <r>
      <rPr>
        <sz val="11"/>
        <color rgb="FFFF0000"/>
        <rFont val="Calibri"/>
        <family val="2"/>
        <scheme val="minor"/>
      </rPr>
      <t xml:space="preserve"> </t>
    </r>
    <r>
      <rPr>
        <sz val="11"/>
        <color theme="1"/>
        <rFont val="Calibri"/>
        <family val="2"/>
        <scheme val="minor"/>
      </rPr>
      <t>des Blattes 'B. Preispositionen' in das Angebotsformular, da dieses das führende Dokument bei der Angebotsauswertung darstellt.</t>
    </r>
  </si>
  <si>
    <t>Bodycam-Komplettsystem (Kit) + Zubehör</t>
  </si>
  <si>
    <t>Preisblatt zur Ermittlung des Angebotspreises für die Ausschreibung- Az. ZIB 15.03 - 0618/26/VV : 1</t>
  </si>
  <si>
    <t>Firmen-name:</t>
  </si>
  <si>
    <t>Hier bitte den Firmenname hinterlegen</t>
  </si>
  <si>
    <t>Ausfüllhinweise zum Preisblatt für das Verfahren ZIB 15.03 - 0618/26/VV : 1</t>
  </si>
  <si>
    <t>Soweit die Leistungsbeschreibung mehrere technisch zulässige Lösungswege eröffnet, ist jeweils die vollständige, zur Erfüllung des Leistungsziels erforderliche Leistung zu bepreisen.</t>
  </si>
  <si>
    <t>Preisblattlogik zur Gleichbehandlung verschiedener Energiekonzepte: Sämtliche Kosten, die zur Sicherstellung der geforderten Einsatzverfügbarkeit und Energieversorgung der Bodycam-Systeme erforderlich sind, sind unabhängig vom gewählten technischen Lösungsweg vollständig in Pos. 1.1 einzupreisen. Dies gilt insbesondere sowohl für Systeme mit wechselbarem Akku als auch für Systeme mit fest integriertem Akku einschließlich etwaiger Ersatzgeräte-, Vorabtausch-, Austausch-, Lade-, Service- oder sonstiger Versorgungskonzepte. Positionen 1.2 bis 1.6 dienen ausschließlich der Preisbildung für zusätzliche Abrufe von Ersatz-, Erweiterungs- oder Bedarfspositionen und dürfen keine Kostenbestandteile enthalten, die bereits für die Grundversorgung der unter Pos. 1.1 zu liefernden Systeme erforderlich sind.</t>
  </si>
  <si>
    <t>Bezeichnung zusätzlicher Abrufpositionen als Ersatz-, Erweiterungs- oder Bedarfspositionen</t>
  </si>
  <si>
    <r>
      <rPr>
        <b/>
        <sz val="11"/>
        <color theme="1"/>
        <rFont val="Calibri"/>
        <family val="2"/>
        <scheme val="minor"/>
      </rPr>
      <t>Bodycam-Komplettsystem (Kit) inkl. gesamtem für den Grundbetrieb erforderlichen Zubehör je System</t>
    </r>
    <r>
      <rPr>
        <sz val="11"/>
        <color theme="1"/>
        <rFont val="Calibri"/>
        <family val="2"/>
        <scheme val="minor"/>
      </rPr>
      <t xml:space="preserve"> (siehe Leistungsbeschreibung Kap. 3.1 bis 3.5): 
Enthalten sein müssen je System eine betriebsbereite, vollständig integrierte Bodycam des angebotenen Modells einschließlich integrierter Kamera, integriertem Mikrofonsystem, internem Speicher, der im angebotenen System vorgesehenen Konnektivitätsmodule (mindestens WiFi), einer betriebsbereiten primären Energieversorgungseinheit des angebotenen Systems, einer Standard-Befestigungslösung, eines erforderlichen MOLLE-Adapters, aller für die sichere Anbringung an Uniform- und Ausrüstungsteilen erforderlichen Clip-, Halte- und Adaptersysteme, einer für den Grundbetrieb erforderlichen Lade- bzw. Dockingmöglichkeit sowie sämtlicher sonstiger für den vertragsgemäßen Grundbetrieb notwendiger Zubehör-, Anschluss- und Verbindungskomponenten. 
Die Lieferung hat als vollständig funktionsfähiges, in sich geschlossenes System zu erfolgen. Nicht zulässig sind modulare Grundsysteme, bei denen wesentliche Komponenten erst durch den Nutzer oder das Wartungspersonal montiert oder verbunden werden müssen.</t>
    </r>
  </si>
  <si>
    <r>
      <rPr>
        <b/>
        <sz val="11"/>
        <color theme="1"/>
        <rFont val="Calibri"/>
        <family val="2"/>
        <scheme val="minor"/>
      </rPr>
      <t>SaaS-Lizenz für die Mindestabnahmemenge von 2.500 Bodycams als</t>
    </r>
    <r>
      <rPr>
        <sz val="11"/>
        <color theme="1"/>
        <rFont val="Calibri"/>
        <family val="2"/>
        <scheme val="minor"/>
      </rPr>
      <t xml:space="preserve"> </t>
    </r>
    <r>
      <rPr>
        <b/>
        <sz val="11"/>
        <color theme="1"/>
        <rFont val="Calibri"/>
        <family val="2"/>
        <scheme val="minor"/>
      </rPr>
      <t>Pauschalpreis</t>
    </r>
    <r>
      <rPr>
        <sz val="11"/>
        <color theme="1"/>
        <rFont val="Calibri"/>
        <family val="2"/>
        <scheme val="minor"/>
      </rPr>
      <t xml:space="preserve"> 
(Betrieb, Hosting, Verfügbarkeit, Sicherheit, Cloud-Software gem. LB Kap. 4)</t>
    </r>
  </si>
  <si>
    <r>
      <rPr>
        <b/>
        <sz val="11"/>
        <color theme="1"/>
        <rFont val="Calibri"/>
        <family val="2"/>
        <scheme val="minor"/>
      </rPr>
      <t xml:space="preserve">Externe Energie- / Akku-Ladeinfrastruktur Stand-Alone, Ersatz oder Erweiterung </t>
    </r>
    <r>
      <rPr>
        <sz val="11"/>
        <color theme="1"/>
        <rFont val="Calibri"/>
        <family val="2"/>
        <scheme val="minor"/>
      </rPr>
      <t>(siehe Leistungsbeschreibung Kap. 3.5.2)</t>
    </r>
    <r>
      <rPr>
        <b/>
        <sz val="11"/>
        <color theme="1"/>
        <rFont val="Calibri"/>
        <family val="2"/>
        <scheme val="minor"/>
      </rPr>
      <t xml:space="preserve">
</t>
    </r>
    <r>
      <rPr>
        <sz val="11"/>
        <color theme="1"/>
        <rFont val="Calibri"/>
        <family val="2"/>
        <scheme val="minor"/>
      </rPr>
      <t>Zu bepreisen ist zusätzliche oder ersetzende externe Ladeinfrastruktur des angebotenen Systems zum unabhängigen Laden von Energieversorgungskomponenten außerhalb der Bodycam, soweit eine solche vom angebotenen System unterstützt wird.</t>
    </r>
  </si>
  <si>
    <r>
      <rPr>
        <b/>
        <sz val="11"/>
        <color theme="1"/>
        <rFont val="Calibri"/>
        <family val="2"/>
        <scheme val="minor"/>
      </rPr>
      <t>Energieversorgungskomponenten, Ersatz-, Erweiterungs- oder Bedarfspositionen des angebotenen Systems</t>
    </r>
    <r>
      <rPr>
        <sz val="11"/>
        <color theme="1"/>
        <rFont val="Calibri"/>
        <family val="2"/>
        <scheme val="minor"/>
      </rPr>
      <t xml:space="preserve"> (siehe Leistungsbeschreibung Kap. 3.5.1 sowie ergänzend 3.6.4)
Zu bepreisen sind zusätzliche, über Pos. 1.1 hinaus abrufbare systemkompatible Energieversorgungskomponenten oder funktional gleichwertige Versorgungskomponenten, z. B. Ersatz- oder Zusatzakkus, Austausch- oder Versorgungskomponenten oder sonstige zur Erweiterung des Systems geeignete Bestandteile.</t>
    </r>
  </si>
  <si>
    <r>
      <rPr>
        <b/>
        <sz val="11"/>
        <color theme="1"/>
        <rFont val="Calibri"/>
        <family val="2"/>
        <scheme val="minor"/>
      </rPr>
      <t xml:space="preserve">Abrufposition Ladestation / Dockingstation Ersatz oder Erweiterung </t>
    </r>
    <r>
      <rPr>
        <sz val="11"/>
        <color theme="1"/>
        <rFont val="Calibri"/>
        <family val="2"/>
        <scheme val="minor"/>
      </rPr>
      <t>(siehe Leistungsbeschreibung Kap. 3.5.3 sowie 3.5.4)</t>
    </r>
    <r>
      <rPr>
        <b/>
        <sz val="11"/>
        <color theme="1"/>
        <rFont val="Calibri"/>
        <family val="2"/>
        <scheme val="minor"/>
      </rPr>
      <t xml:space="preserve">
</t>
    </r>
    <r>
      <rPr>
        <sz val="11"/>
        <color theme="1"/>
        <rFont val="Calibri"/>
        <family val="2"/>
        <scheme val="minor"/>
      </rPr>
      <t>Zu bepreisen sind zusätzliche oder ersetzende Ladestationen bzw. Dockingstationen des angebotenen Systems.</t>
    </r>
  </si>
  <si>
    <r>
      <rPr>
        <b/>
        <sz val="11"/>
        <color theme="1"/>
        <rFont val="Calibri"/>
        <family val="2"/>
        <scheme val="minor"/>
      </rPr>
      <t>Befestigungs-, Clip- und Adapterkomponenten Ersatz oder Erweiterung</t>
    </r>
    <r>
      <rPr>
        <sz val="11"/>
        <color theme="1"/>
        <rFont val="Calibri"/>
        <family val="2"/>
        <scheme val="minor"/>
      </rPr>
      <t xml:space="preserve"> (siehe Leistungsbeschreibung Kap. 3.1.2)
Zu bepreisen sind zusätzliche oder ersetzende Befestigungs-, Clip- und Adapterkomponenten des angebotenen Systems, insbesondere MOLLE-Adapter sowie sonstige Halte- und Adaptersysteme.</t>
    </r>
  </si>
  <si>
    <r>
      <rPr>
        <b/>
        <sz val="11"/>
        <color theme="1"/>
        <rFont val="Calibri"/>
        <family val="2"/>
        <scheme val="minor"/>
      </rPr>
      <t xml:space="preserve">Holster-, Trigger- oder funktional gleichwertige Auslösekomponenten Ersatz oder Erweiterung </t>
    </r>
    <r>
      <rPr>
        <sz val="11"/>
        <color theme="1"/>
        <rFont val="Calibri"/>
        <family val="2"/>
        <scheme val="minor"/>
      </rPr>
      <t>(siehe Leistungsbeschreibung Kap. 3.1.10)</t>
    </r>
    <r>
      <rPr>
        <b/>
        <sz val="11"/>
        <color theme="1"/>
        <rFont val="Calibri"/>
        <family val="2"/>
        <scheme val="minor"/>
      </rPr>
      <t xml:space="preserve">
</t>
    </r>
    <r>
      <rPr>
        <sz val="11"/>
        <color theme="1"/>
        <rFont val="Calibri"/>
        <family val="2"/>
        <scheme val="minor"/>
      </rPr>
      <t>Zu bepreisen sind zusätzliche oder ersetzende Holster-, Trigger- oder sonstige funktional gleichwertige Auslösekomponenten des angebotenen Systems.</t>
    </r>
  </si>
  <si>
    <r>
      <rPr>
        <b/>
        <sz val="11"/>
        <color theme="1"/>
        <rFont val="Calibri"/>
        <family val="2"/>
        <scheme val="minor"/>
      </rPr>
      <t>Hardware-Wartung / Support je Bodycam-System</t>
    </r>
    <r>
      <rPr>
        <sz val="11"/>
        <color theme="1"/>
        <rFont val="Calibri"/>
        <family val="2"/>
        <scheme val="minor"/>
      </rPr>
      <t xml:space="preserve"> (siehe Leistungsbeschreibung Kap. 3.6)
Hotline, Reaktionszeiten, Ersatzteilverfügbarkeit, RMA-Service inkl. Austauschgerät binnen 5 Werktagen sowie sämtliche Wartungs-, Reparatur-, Austausch- und Versorgungspflichten der Hardware gemäß Leistungsbeschreibung. Soweit das angebotene System mit fest integriertem Akku arbeitet, sind auch die sich hieraus ergebenden Wartungs-, Austausch- und Versorgungspflichten vollständig einzupreisen.</t>
    </r>
  </si>
  <si>
    <t>Gesamt-Pauschalpreis in Euro 
pro Lizenz und Jahr</t>
  </si>
  <si>
    <r>
      <rPr>
        <b/>
        <sz val="11"/>
        <color theme="1"/>
        <rFont val="Calibri"/>
        <family val="2"/>
        <scheme val="minor"/>
      </rPr>
      <t>SaaS-Lizenz</t>
    </r>
    <r>
      <rPr>
        <sz val="11"/>
        <color theme="1"/>
        <rFont val="Calibri"/>
        <family val="2"/>
        <scheme val="minor"/>
      </rPr>
      <t xml:space="preserve"> </t>
    </r>
    <r>
      <rPr>
        <b/>
        <sz val="11"/>
        <color theme="1"/>
        <rFont val="Calibri"/>
        <family val="2"/>
        <scheme val="minor"/>
      </rPr>
      <t>je Bodycam-System</t>
    </r>
    <r>
      <rPr>
        <sz val="11"/>
        <color theme="1"/>
        <rFont val="Calibri"/>
        <family val="2"/>
        <scheme val="minor"/>
      </rPr>
      <t xml:space="preserve"> für die optionale Menge von 2.250 Bodycams 
(Betrieb, Hosting, Verfügbarkeit, Sicherheit, Cloud-Software gem. LB Kap. 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</si>
</sst>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_-* #,##0\ [$€-407]_-;\-* #,##0\ [$€-407]_-;_-* &quot;-&quot;??\ [$€-407]_-;_-@_-"/>
    <numFmt numFmtId="165" formatCode="#,##0.00\ &quot;€&quot;"/>
    <numFmt numFmtId="166" formatCode="#,##0.00\ _€"/>
    <numFmt numFmtId="167" formatCode="0\ &quot;%&quot;"/>
  </numFmts>
  <fonts count="13"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i/>
      <sz val="11"/>
      <color theme="1"/>
      <name val="Calibri"/>
      <family val="2"/>
      <scheme val="minor"/>
    </font>
    <font>
      <sz val="11"/>
      <color theme="1"/>
      <name val="BundesSans Regular"/>
      <family val="2"/>
    </font>
    <font>
      <b/>
      <sz val="14"/>
      <color theme="1"/>
      <name val="Calibri"/>
      <family val="2"/>
      <scheme val="minor"/>
    </font>
    <font>
      <sz val="14"/>
      <color theme="1"/>
      <name val="Calibri"/>
      <family val="2"/>
      <scheme val="minor"/>
    </font>
    <font>
      <b/>
      <u val="double"/>
      <sz val="11"/>
      <color theme="1"/>
      <name val="Calibri"/>
      <family val="2"/>
      <scheme val="minor"/>
    </font>
    <font>
      <sz val="11"/>
      <color indexed="81"/>
      <name val="Calibri"/>
      <family val="2"/>
      <scheme val="minor"/>
    </font>
    <font>
      <sz val="11"/>
      <color rgb="FF000000"/>
      <name val="Calibri"/>
      <family val="2"/>
      <scheme val="minor"/>
    </font>
    <font>
      <sz val="11"/>
      <color rgb="FFFF0000"/>
      <name val="Calibri"/>
      <family val="2"/>
      <scheme val="minor"/>
    </font>
    <font>
      <sz val="11"/>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rgb="FFBFBFBF"/>
      </left>
      <right style="thin">
        <color rgb="FFBFBFBF"/>
      </right>
      <top style="thin">
        <color rgb="FFBFBFBF"/>
      </top>
      <bottom style="thin">
        <color rgb="FFBFBFBF"/>
      </bottom>
      <diagonal/>
    </border>
  </borders>
  <cellStyleXfs count="2">
    <xf numFmtId="0" fontId="0" fillId="0" borderId="0"/>
    <xf numFmtId="44" fontId="1" fillId="0" borderId="0" applyFont="0" applyFill="0" applyBorder="0" applyAlignment="0" applyProtection="0"/>
  </cellStyleXfs>
  <cellXfs count="86">
    <xf numFmtId="0" fontId="0" fillId="0" borderId="0" xfId="0"/>
    <xf numFmtId="0" fontId="5" fillId="4" borderId="0" xfId="0" applyFont="1" applyFill="1" applyAlignment="1">
      <alignment horizontal="right"/>
    </xf>
    <xf numFmtId="0" fontId="5" fillId="4" borderId="0" xfId="0" quotePrefix="1" applyFont="1" applyFill="1" applyAlignment="1">
      <alignment horizontal="right"/>
    </xf>
    <xf numFmtId="0" fontId="6" fillId="6" borderId="0" xfId="0" applyFont="1" applyFill="1"/>
    <xf numFmtId="0" fontId="0" fillId="6" borderId="0" xfId="0" applyFont="1" applyFill="1"/>
    <xf numFmtId="0" fontId="0" fillId="0" borderId="0" xfId="0" applyFont="1" applyProtection="1"/>
    <xf numFmtId="166" fontId="0" fillId="0" borderId="0" xfId="0" applyNumberFormat="1" applyFont="1" applyProtection="1"/>
    <xf numFmtId="0" fontId="0" fillId="0" borderId="0" xfId="0" applyFont="1" applyAlignment="1" applyProtection="1">
      <alignment horizontal="left" vertical="center"/>
    </xf>
    <xf numFmtId="49" fontId="2" fillId="5" borderId="1" xfId="0" applyNumberFormat="1" applyFont="1" applyFill="1" applyBorder="1" applyAlignment="1" applyProtection="1">
      <alignment horizontal="center" vertical="center" wrapText="1"/>
    </xf>
    <xf numFmtId="0" fontId="2" fillId="5" borderId="4" xfId="0" applyFont="1" applyFill="1" applyBorder="1" applyAlignment="1" applyProtection="1">
      <alignment horizontal="center" vertical="center" wrapText="1"/>
    </xf>
    <xf numFmtId="166" fontId="2" fillId="5" borderId="4" xfId="0" applyNumberFormat="1" applyFont="1" applyFill="1" applyBorder="1" applyAlignment="1" applyProtection="1">
      <alignment horizontal="center" vertical="center" wrapText="1"/>
    </xf>
    <xf numFmtId="49" fontId="0" fillId="0" borderId="4" xfId="0" applyNumberFormat="1" applyFont="1" applyBorder="1" applyAlignment="1" applyProtection="1">
      <alignment horizontal="center" vertical="center"/>
    </xf>
    <xf numFmtId="165" fontId="0" fillId="0" borderId="4" xfId="1" applyNumberFormat="1" applyFont="1" applyBorder="1" applyAlignment="1" applyProtection="1">
      <alignment horizontal="right" vertical="center" wrapText="1"/>
    </xf>
    <xf numFmtId="0" fontId="2" fillId="5" borderId="2" xfId="0" applyFont="1" applyFill="1" applyBorder="1" applyAlignment="1" applyProtection="1">
      <alignment horizontal="center" vertical="center" wrapText="1"/>
    </xf>
    <xf numFmtId="0" fontId="0" fillId="0" borderId="0" xfId="0" applyFont="1" applyAlignment="1" applyProtection="1">
      <alignment vertical="center"/>
    </xf>
    <xf numFmtId="49" fontId="0" fillId="0" borderId="0" xfId="0" applyNumberFormat="1" applyFont="1" applyProtection="1"/>
    <xf numFmtId="0" fontId="2" fillId="5" borderId="1" xfId="0" applyFont="1" applyFill="1" applyBorder="1" applyAlignment="1" applyProtection="1">
      <alignment horizontal="center" vertical="center" wrapText="1"/>
    </xf>
    <xf numFmtId="165" fontId="8" fillId="5" borderId="3" xfId="0" applyNumberFormat="1" applyFont="1" applyFill="1" applyBorder="1" applyAlignment="1" applyProtection="1">
      <alignment horizontal="right" vertical="center" wrapText="1"/>
    </xf>
    <xf numFmtId="164" fontId="2" fillId="2" borderId="4" xfId="0" applyNumberFormat="1" applyFont="1" applyFill="1" applyBorder="1" applyAlignment="1" applyProtection="1">
      <alignment horizontal="center" vertical="center" wrapText="1"/>
    </xf>
    <xf numFmtId="165" fontId="0" fillId="2" borderId="4" xfId="0" applyNumberFormat="1" applyFont="1" applyFill="1" applyBorder="1" applyAlignment="1" applyProtection="1">
      <alignment horizontal="center" vertical="center" wrapText="1"/>
      <protection locked="0"/>
    </xf>
    <xf numFmtId="0" fontId="0" fillId="5" borderId="2" xfId="0" applyFont="1" applyFill="1" applyBorder="1" applyProtection="1"/>
    <xf numFmtId="0" fontId="0" fillId="6" borderId="0" xfId="0" applyFont="1" applyFill="1" applyAlignment="1"/>
    <xf numFmtId="49" fontId="0" fillId="0" borderId="1" xfId="0" applyNumberFormat="1" applyFont="1" applyBorder="1" applyAlignment="1" applyProtection="1">
      <alignment horizontal="center" vertical="center"/>
    </xf>
    <xf numFmtId="0" fontId="2" fillId="5" borderId="4" xfId="0" applyFont="1" applyFill="1" applyBorder="1" applyAlignment="1" applyProtection="1">
      <alignment horizontal="center" vertical="center"/>
    </xf>
    <xf numFmtId="0" fontId="0" fillId="0" borderId="4" xfId="0" applyFont="1" applyBorder="1" applyAlignment="1" applyProtection="1">
      <alignment horizontal="center" vertical="center"/>
    </xf>
    <xf numFmtId="165" fontId="0" fillId="2" borderId="3" xfId="0" applyNumberFormat="1" applyFont="1" applyFill="1" applyBorder="1" applyAlignment="1" applyProtection="1">
      <alignment horizontal="center" vertical="center" wrapText="1"/>
      <protection locked="0"/>
    </xf>
    <xf numFmtId="166" fontId="2" fillId="5" borderId="13" xfId="0" applyNumberFormat="1" applyFont="1" applyFill="1" applyBorder="1" applyAlignment="1" applyProtection="1">
      <alignment horizontal="center" vertical="center" wrapText="1"/>
    </xf>
    <xf numFmtId="0" fontId="2" fillId="5" borderId="13" xfId="0" applyFont="1" applyFill="1" applyBorder="1" applyAlignment="1" applyProtection="1">
      <alignment horizontal="center" vertical="center" wrapText="1"/>
    </xf>
    <xf numFmtId="0" fontId="2" fillId="5" borderId="10" xfId="0" applyFont="1" applyFill="1" applyBorder="1" applyAlignment="1" applyProtection="1">
      <alignment horizontal="center" vertical="center" wrapText="1"/>
    </xf>
    <xf numFmtId="0" fontId="2" fillId="5" borderId="11" xfId="0" applyFont="1" applyFill="1" applyBorder="1" applyAlignment="1" applyProtection="1">
      <alignment horizontal="center" vertical="center" wrapText="1"/>
    </xf>
    <xf numFmtId="165" fontId="8" fillId="5" borderId="12" xfId="0" applyNumberFormat="1" applyFont="1" applyFill="1" applyBorder="1" applyAlignment="1" applyProtection="1">
      <alignment horizontal="right" vertical="center" wrapText="1"/>
    </xf>
    <xf numFmtId="0" fontId="2" fillId="5" borderId="2" xfId="0" applyFont="1" applyFill="1" applyBorder="1" applyAlignment="1" applyProtection="1">
      <alignment vertical="center" wrapText="1"/>
    </xf>
    <xf numFmtId="165" fontId="2" fillId="5" borderId="3" xfId="0" applyNumberFormat="1" applyFont="1" applyFill="1" applyBorder="1" applyAlignment="1" applyProtection="1">
      <alignment horizontal="right" vertical="center"/>
    </xf>
    <xf numFmtId="0" fontId="0" fillId="0" borderId="4" xfId="0" applyBorder="1" applyAlignment="1" applyProtection="1">
      <alignment horizontal="left" vertical="top" wrapText="1"/>
    </xf>
    <xf numFmtId="3" fontId="10" fillId="0" borderId="2" xfId="0" applyNumberFormat="1" applyFont="1" applyBorder="1" applyAlignment="1" applyProtection="1">
      <alignment horizontal="center" vertical="center"/>
    </xf>
    <xf numFmtId="3" fontId="10" fillId="0" borderId="4" xfId="0" applyNumberFormat="1" applyFont="1" applyBorder="1" applyAlignment="1" applyProtection="1">
      <alignment horizontal="center" vertical="center"/>
    </xf>
    <xf numFmtId="0" fontId="0" fillId="0" borderId="4" xfId="0" applyBorder="1" applyAlignment="1" applyProtection="1">
      <alignment wrapText="1"/>
    </xf>
    <xf numFmtId="0" fontId="0" fillId="6" borderId="0" xfId="0" applyFont="1" applyFill="1" applyProtection="1"/>
    <xf numFmtId="49" fontId="0" fillId="6" borderId="0" xfId="0" applyNumberFormat="1" applyFont="1" applyFill="1" applyProtection="1"/>
    <xf numFmtId="166" fontId="0" fillId="6" borderId="0" xfId="0" applyNumberFormat="1" applyFont="1" applyFill="1" applyProtection="1"/>
    <xf numFmtId="49" fontId="2" fillId="6" borderId="0" xfId="0" applyNumberFormat="1" applyFont="1" applyFill="1" applyProtection="1"/>
    <xf numFmtId="0" fontId="0" fillId="6" borderId="0" xfId="0" applyFont="1" applyFill="1" applyAlignment="1" applyProtection="1">
      <alignment horizontal="left" vertical="center"/>
    </xf>
    <xf numFmtId="0" fontId="0" fillId="6" borderId="0" xfId="0" applyFont="1" applyFill="1" applyAlignment="1" applyProtection="1">
      <alignment vertical="center"/>
    </xf>
    <xf numFmtId="0" fontId="2" fillId="6" borderId="1" xfId="0" applyFont="1" applyFill="1" applyBorder="1" applyAlignment="1" applyProtection="1">
      <alignment horizontal="center" vertical="center" wrapText="1"/>
    </xf>
    <xf numFmtId="0" fontId="2" fillId="6" borderId="2" xfId="0" applyFont="1" applyFill="1" applyBorder="1" applyAlignment="1" applyProtection="1">
      <alignment horizontal="center" vertical="center" wrapText="1"/>
    </xf>
    <xf numFmtId="0" fontId="2" fillId="6" borderId="2" xfId="0" applyFont="1" applyFill="1" applyBorder="1" applyAlignment="1" applyProtection="1">
      <alignment horizontal="right" vertical="center"/>
    </xf>
    <xf numFmtId="165" fontId="8" fillId="6" borderId="8" xfId="0" applyNumberFormat="1" applyFont="1" applyFill="1" applyBorder="1" applyAlignment="1" applyProtection="1">
      <alignment horizontal="right" vertical="center" wrapText="1"/>
    </xf>
    <xf numFmtId="0" fontId="0" fillId="6" borderId="8" xfId="0" applyFont="1" applyFill="1" applyBorder="1" applyProtection="1"/>
    <xf numFmtId="0" fontId="0" fillId="6" borderId="5" xfId="0" applyFont="1" applyFill="1" applyBorder="1" applyProtection="1"/>
    <xf numFmtId="0" fontId="0" fillId="6" borderId="0" xfId="0" applyFont="1" applyFill="1" applyAlignment="1" applyProtection="1">
      <alignment horizontal="left" vertical="center" wrapText="1"/>
    </xf>
    <xf numFmtId="49" fontId="6" fillId="6" borderId="0" xfId="0" applyNumberFormat="1" applyFont="1" applyFill="1" applyProtection="1"/>
    <xf numFmtId="49" fontId="7" fillId="6" borderId="0" xfId="0" applyNumberFormat="1" applyFont="1" applyFill="1" applyProtection="1"/>
    <xf numFmtId="49" fontId="3" fillId="6" borderId="0" xfId="0" applyNumberFormat="1" applyFont="1" applyFill="1" applyAlignment="1" applyProtection="1">
      <alignment horizontal="left" vertical="center"/>
    </xf>
    <xf numFmtId="166" fontId="0" fillId="6" borderId="0" xfId="0" applyNumberFormat="1" applyFont="1" applyFill="1" applyAlignment="1" applyProtection="1">
      <alignment horizontal="left" vertical="center"/>
    </xf>
    <xf numFmtId="0" fontId="2" fillId="6" borderId="0" xfId="0" applyFont="1" applyFill="1" applyBorder="1" applyAlignment="1" applyProtection="1">
      <alignment horizontal="center" vertical="center" wrapText="1"/>
    </xf>
    <xf numFmtId="0" fontId="2" fillId="6" borderId="0" xfId="0" applyFont="1" applyFill="1" applyBorder="1" applyAlignment="1" applyProtection="1">
      <alignment horizontal="right" vertical="center"/>
    </xf>
    <xf numFmtId="165" fontId="8" fillId="6" borderId="0" xfId="0" applyNumberFormat="1" applyFont="1" applyFill="1" applyBorder="1" applyAlignment="1" applyProtection="1">
      <alignment horizontal="right" vertical="center" wrapText="1"/>
    </xf>
    <xf numFmtId="16" fontId="0" fillId="0" borderId="1" xfId="0" quotePrefix="1" applyNumberFormat="1" applyFont="1" applyBorder="1" applyAlignment="1" applyProtection="1">
      <alignment horizontal="center" vertical="center"/>
    </xf>
    <xf numFmtId="0" fontId="0" fillId="0" borderId="0" xfId="0" applyFont="1" applyAlignment="1" applyProtection="1">
      <alignment horizontal="center" vertical="center"/>
    </xf>
    <xf numFmtId="0" fontId="4" fillId="3" borderId="1" xfId="0" applyFont="1" applyFill="1" applyBorder="1" applyAlignment="1" applyProtection="1">
      <alignment horizontal="center" vertical="center"/>
    </xf>
    <xf numFmtId="0" fontId="4" fillId="3" borderId="2" xfId="0" applyFont="1" applyFill="1" applyBorder="1" applyAlignment="1" applyProtection="1">
      <alignment horizontal="center" vertical="center"/>
    </xf>
    <xf numFmtId="0" fontId="0" fillId="0" borderId="4" xfId="0" applyFont="1" applyBorder="1" applyAlignment="1" applyProtection="1">
      <alignment wrapText="1"/>
    </xf>
    <xf numFmtId="167" fontId="0" fillId="7" borderId="11" xfId="0" applyNumberFormat="1" applyFont="1" applyFill="1" applyBorder="1" applyAlignment="1" applyProtection="1">
      <alignment horizontal="center" vertical="center"/>
      <protection locked="0"/>
    </xf>
    <xf numFmtId="167" fontId="0" fillId="7" borderId="8" xfId="0" applyNumberFormat="1" applyFont="1" applyFill="1" applyBorder="1" applyAlignment="1" applyProtection="1">
      <alignment horizontal="center"/>
      <protection locked="0"/>
    </xf>
    <xf numFmtId="164" fontId="2" fillId="2" borderId="4" xfId="0" applyNumberFormat="1" applyFont="1" applyFill="1" applyBorder="1" applyAlignment="1" applyProtection="1">
      <alignment horizontal="left" vertical="center" wrapText="1"/>
      <protection locked="0"/>
    </xf>
    <xf numFmtId="0" fontId="0" fillId="0" borderId="14" xfId="0" applyBorder="1" applyAlignment="1">
      <alignment horizontal="left" vertical="top" wrapText="1"/>
    </xf>
    <xf numFmtId="166" fontId="2" fillId="5" borderId="3" xfId="0" applyNumberFormat="1" applyFont="1" applyFill="1" applyBorder="1" applyAlignment="1" applyProtection="1">
      <alignment horizontal="center" vertical="center" wrapText="1"/>
    </xf>
    <xf numFmtId="166" fontId="2" fillId="5" borderId="4" xfId="0" applyNumberFormat="1" applyFont="1" applyFill="1" applyBorder="1" applyAlignment="1" applyProtection="1">
      <alignment horizontal="center" vertical="center"/>
    </xf>
    <xf numFmtId="0" fontId="0" fillId="6" borderId="0" xfId="0" applyFont="1" applyFill="1" applyAlignment="1">
      <alignment horizontal="left" vertical="top" wrapText="1"/>
    </xf>
    <xf numFmtId="0" fontId="2" fillId="5" borderId="1" xfId="0" applyFont="1" applyFill="1" applyBorder="1" applyAlignment="1" applyProtection="1">
      <alignment horizontal="right" vertical="center"/>
    </xf>
    <xf numFmtId="0" fontId="2" fillId="5" borderId="2" xfId="0" applyFont="1" applyFill="1" applyBorder="1" applyAlignment="1" applyProtection="1">
      <alignment horizontal="right" vertical="center"/>
    </xf>
    <xf numFmtId="0" fontId="4" fillId="3" borderId="5" xfId="0" applyFont="1" applyFill="1" applyBorder="1" applyAlignment="1" applyProtection="1">
      <alignment horizontal="center" vertical="center"/>
    </xf>
    <xf numFmtId="0" fontId="4" fillId="3" borderId="0" xfId="0" applyFont="1" applyFill="1" applyBorder="1" applyAlignment="1" applyProtection="1">
      <alignment horizontal="center" vertical="center"/>
    </xf>
    <xf numFmtId="0" fontId="4" fillId="3" borderId="6" xfId="0" applyFont="1" applyFill="1" applyBorder="1" applyAlignment="1" applyProtection="1">
      <alignment horizontal="center" vertical="center"/>
    </xf>
    <xf numFmtId="0" fontId="4" fillId="3" borderId="2" xfId="0" applyFont="1" applyFill="1" applyBorder="1" applyAlignment="1" applyProtection="1">
      <alignment horizontal="center" vertical="center"/>
    </xf>
    <xf numFmtId="0" fontId="4" fillId="3" borderId="3" xfId="0" applyFont="1" applyFill="1" applyBorder="1" applyAlignment="1" applyProtection="1">
      <alignment horizontal="center" vertical="center"/>
    </xf>
    <xf numFmtId="0" fontId="2" fillId="5" borderId="11" xfId="0" applyFont="1" applyFill="1" applyBorder="1" applyAlignment="1" applyProtection="1">
      <alignment horizontal="right" vertical="center"/>
    </xf>
    <xf numFmtId="0" fontId="2" fillId="5" borderId="1" xfId="0" applyFont="1" applyFill="1" applyBorder="1" applyAlignment="1" applyProtection="1">
      <alignment horizontal="right" vertical="center" wrapText="1"/>
    </xf>
    <xf numFmtId="0" fontId="2" fillId="5" borderId="2" xfId="0" applyFont="1" applyFill="1" applyBorder="1" applyAlignment="1" applyProtection="1">
      <alignment horizontal="right" vertical="center" wrapText="1"/>
    </xf>
    <xf numFmtId="0" fontId="2" fillId="7" borderId="7" xfId="0" applyFont="1" applyFill="1" applyBorder="1" applyAlignment="1" applyProtection="1">
      <alignment horizontal="right" vertical="center"/>
    </xf>
    <xf numFmtId="0" fontId="2" fillId="7" borderId="8" xfId="0" applyFont="1" applyFill="1" applyBorder="1" applyAlignment="1" applyProtection="1">
      <alignment horizontal="right" vertical="center"/>
    </xf>
    <xf numFmtId="0" fontId="2" fillId="7" borderId="10" xfId="0" applyFont="1" applyFill="1" applyBorder="1" applyAlignment="1" applyProtection="1">
      <alignment horizontal="right" vertical="center"/>
    </xf>
    <xf numFmtId="0" fontId="2" fillId="7" borderId="11" xfId="0" applyFont="1" applyFill="1" applyBorder="1" applyAlignment="1" applyProtection="1">
      <alignment horizontal="right" vertical="center"/>
    </xf>
    <xf numFmtId="165" fontId="2" fillId="7" borderId="9" xfId="0" applyNumberFormat="1" applyFont="1" applyFill="1" applyBorder="1" applyAlignment="1" applyProtection="1">
      <alignment horizontal="right" vertical="center"/>
    </xf>
    <xf numFmtId="165" fontId="2" fillId="7" borderId="12" xfId="0" applyNumberFormat="1" applyFont="1" applyFill="1" applyBorder="1" applyAlignment="1" applyProtection="1">
      <alignment horizontal="right" vertical="center"/>
    </xf>
    <xf numFmtId="0" fontId="4" fillId="3" borderId="1" xfId="0" applyFont="1" applyFill="1" applyBorder="1" applyAlignment="1" applyProtection="1">
      <alignment horizontal="center" vertical="center"/>
    </xf>
  </cellXfs>
  <cellStyles count="2">
    <cellStyle name="Standard" xfId="0" builtinId="0"/>
    <cellStyle name="Währung" xfId="1" builtinId="4"/>
  </cellStyles>
  <dxfs count="3">
    <dxf>
      <font>
        <b val="0"/>
        <i val="0"/>
        <strike val="0"/>
        <condense val="0"/>
        <extend val="0"/>
        <outline val="0"/>
        <shadow val="0"/>
        <u val="none"/>
        <vertAlign val="baseline"/>
        <sz val="11"/>
        <color theme="1"/>
        <name val="BundesSans Regular"/>
        <scheme val="none"/>
      </font>
      <fill>
        <patternFill patternType="solid">
          <fgColor indexed="64"/>
          <bgColor theme="6" tint="0.5999938962981048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BundesSans Regular"/>
        <scheme val="none"/>
      </font>
      <fill>
        <patternFill patternType="solid">
          <fgColor indexed="64"/>
          <bgColor theme="6" tint="0.5999938962981048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BundesSans Regular"/>
        <scheme val="none"/>
      </font>
      <fill>
        <patternFill patternType="solid">
          <fgColor indexed="64"/>
          <bgColor theme="6" tint="0.59999389629810485"/>
        </patternFill>
      </fill>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bteilung_ZIB/ZIB15/24-9974_Matrix42/03%20Vergabeunterlagen/Arbeitsversion/05.%20Preisblat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Erläuterungen"/>
      <sheetName val="B. Preispositionen"/>
      <sheetName val="Hilfstabelle"/>
    </sheetNames>
    <sheetDataSet>
      <sheetData sheetId="0"/>
      <sheetData sheetId="1"/>
      <sheetData sheetId="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A1:A5" totalsRowShown="0" headerRowDxfId="2" dataDxfId="1">
  <autoFilter ref="A1:A5" xr:uid="{00000000-0009-0000-0100-000001000000}"/>
  <tableColumns count="1">
    <tableColumn id="1" xr3:uid="{00000000-0010-0000-0000-000001000000}" name="Spalte1"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L13"/>
  <sheetViews>
    <sheetView zoomScaleNormal="100" workbookViewId="0">
      <selection activeCell="B17" sqref="B17"/>
    </sheetView>
  </sheetViews>
  <sheetFormatPr baseColWidth="10" defaultColWidth="11.140625" defaultRowHeight="15" x14ac:dyDescent="0.25"/>
  <cols>
    <col min="1" max="1" width="4.5703125" style="4" customWidth="1"/>
    <col min="2" max="2" width="11.28515625" style="4" customWidth="1"/>
    <col min="3" max="3" width="19.28515625" style="4" customWidth="1"/>
    <col min="4" max="4" width="12.42578125" style="4" customWidth="1"/>
    <col min="5" max="5" width="82.5703125" style="4" customWidth="1"/>
    <col min="6" max="6" width="11.140625" style="4"/>
    <col min="7" max="7" width="8.42578125" style="4" bestFit="1" customWidth="1"/>
    <col min="8" max="8" width="9.5703125" style="4" bestFit="1" customWidth="1"/>
    <col min="9" max="9" width="17" style="4" customWidth="1"/>
    <col min="10" max="16384" width="11.140625" style="4"/>
  </cols>
  <sheetData>
    <row r="2" spans="2:12" ht="18.75" x14ac:dyDescent="0.3">
      <c r="B2" s="3" t="s">
        <v>40</v>
      </c>
    </row>
    <row r="3" spans="2:12" ht="16.899999999999999" customHeight="1" x14ac:dyDescent="0.25">
      <c r="B3" s="4" t="s">
        <v>19</v>
      </c>
    </row>
    <row r="5" spans="2:12" x14ac:dyDescent="0.25">
      <c r="B5" s="21" t="s">
        <v>20</v>
      </c>
    </row>
    <row r="6" spans="2:12" ht="16.899999999999999" customHeight="1" x14ac:dyDescent="0.25"/>
    <row r="7" spans="2:12" x14ac:dyDescent="0.25">
      <c r="B7" s="4" t="s">
        <v>31</v>
      </c>
    </row>
    <row r="9" spans="2:12" x14ac:dyDescent="0.25">
      <c r="B9" s="4" t="s">
        <v>21</v>
      </c>
    </row>
    <row r="10" spans="2:12" x14ac:dyDescent="0.25">
      <c r="B10" s="4" t="s">
        <v>41</v>
      </c>
    </row>
    <row r="11" spans="2:12" ht="66" customHeight="1" x14ac:dyDescent="0.25">
      <c r="B11" s="68" t="s">
        <v>42</v>
      </c>
      <c r="C11" s="68"/>
      <c r="D11" s="68"/>
      <c r="E11" s="68"/>
      <c r="F11" s="68"/>
      <c r="G11" s="68"/>
      <c r="H11" s="68"/>
      <c r="I11" s="68"/>
      <c r="J11" s="68"/>
      <c r="K11" s="68"/>
      <c r="L11" s="68"/>
    </row>
    <row r="13" spans="2:12" x14ac:dyDescent="0.25">
      <c r="B13" s="4" t="s">
        <v>35</v>
      </c>
    </row>
  </sheetData>
  <sheetProtection selectLockedCells="1"/>
  <mergeCells count="1">
    <mergeCell ref="B11:L11"/>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1"/>
  <sheetViews>
    <sheetView tabSelected="1" topLeftCell="A26" zoomScale="90" zoomScaleNormal="90" workbookViewId="0">
      <selection activeCell="C5" sqref="C5"/>
    </sheetView>
  </sheetViews>
  <sheetFormatPr baseColWidth="10" defaultColWidth="11.140625" defaultRowHeight="15" x14ac:dyDescent="0.25"/>
  <cols>
    <col min="1" max="1" width="1.7109375" style="5" customWidth="1"/>
    <col min="2" max="2" width="10.28515625" style="15" customWidth="1"/>
    <col min="3" max="3" width="133.85546875" style="5" customWidth="1"/>
    <col min="4" max="4" width="24.5703125" style="6" customWidth="1"/>
    <col min="5" max="5" width="25.85546875" style="5" customWidth="1"/>
    <col min="6" max="7" width="40.5703125" style="5" customWidth="1"/>
    <col min="8" max="16384" width="11.140625" style="5"/>
  </cols>
  <sheetData>
    <row r="1" spans="1:20" x14ac:dyDescent="0.25">
      <c r="A1" s="37"/>
      <c r="B1" s="38"/>
      <c r="C1" s="37"/>
      <c r="D1" s="39"/>
      <c r="E1" s="37"/>
      <c r="F1" s="37"/>
      <c r="G1" s="37"/>
      <c r="H1" s="37"/>
      <c r="I1" s="37"/>
      <c r="J1" s="37"/>
      <c r="K1" s="37"/>
      <c r="L1" s="37"/>
      <c r="M1" s="37"/>
      <c r="N1" s="37"/>
      <c r="O1" s="37"/>
      <c r="P1" s="37"/>
      <c r="Q1" s="37"/>
      <c r="R1" s="37"/>
      <c r="S1" s="37"/>
      <c r="T1" s="37"/>
    </row>
    <row r="2" spans="1:20" ht="18.75" x14ac:dyDescent="0.3">
      <c r="A2" s="37"/>
      <c r="B2" s="50" t="s">
        <v>37</v>
      </c>
      <c r="C2" s="37"/>
      <c r="D2" s="39"/>
      <c r="E2" s="37"/>
      <c r="F2" s="37"/>
      <c r="G2" s="37"/>
      <c r="H2" s="37"/>
      <c r="I2" s="37"/>
      <c r="J2" s="37"/>
      <c r="K2" s="37"/>
      <c r="L2" s="37"/>
      <c r="M2" s="37"/>
      <c r="N2" s="37"/>
      <c r="O2" s="37"/>
      <c r="P2" s="37"/>
      <c r="Q2" s="37"/>
      <c r="R2" s="37"/>
      <c r="S2" s="37"/>
      <c r="T2" s="37"/>
    </row>
    <row r="3" spans="1:20" ht="27" customHeight="1" x14ac:dyDescent="0.3">
      <c r="A3" s="37"/>
      <c r="B3" s="51" t="s">
        <v>19</v>
      </c>
      <c r="C3" s="37"/>
      <c r="D3" s="39"/>
      <c r="E3" s="37"/>
      <c r="F3" s="37"/>
      <c r="G3" s="37"/>
      <c r="H3" s="37"/>
      <c r="I3" s="37"/>
      <c r="J3" s="37"/>
      <c r="K3" s="37"/>
      <c r="L3" s="37"/>
      <c r="M3" s="37"/>
      <c r="N3" s="37"/>
      <c r="O3" s="37"/>
      <c r="P3" s="37"/>
      <c r="Q3" s="37"/>
      <c r="R3" s="37"/>
      <c r="S3" s="37"/>
      <c r="T3" s="37"/>
    </row>
    <row r="4" spans="1:20" x14ac:dyDescent="0.25">
      <c r="A4" s="37"/>
      <c r="B4" s="38"/>
      <c r="C4" s="37"/>
      <c r="D4" s="39"/>
      <c r="E4" s="37"/>
      <c r="F4" s="37"/>
      <c r="G4" s="37"/>
      <c r="H4" s="37"/>
      <c r="I4" s="37"/>
      <c r="J4" s="37"/>
      <c r="K4" s="37"/>
      <c r="L4" s="37"/>
      <c r="M4" s="37"/>
      <c r="N4" s="37"/>
      <c r="O4" s="37"/>
      <c r="P4" s="37"/>
      <c r="Q4" s="37"/>
      <c r="R4" s="37"/>
      <c r="S4" s="37"/>
      <c r="T4" s="37"/>
    </row>
    <row r="5" spans="1:20" ht="30" x14ac:dyDescent="0.25">
      <c r="A5" s="37"/>
      <c r="B5" s="18" t="s">
        <v>38</v>
      </c>
      <c r="C5" s="64" t="s">
        <v>39</v>
      </c>
      <c r="D5" s="39"/>
      <c r="E5" s="37"/>
      <c r="F5" s="37"/>
      <c r="G5" s="37"/>
      <c r="H5" s="37"/>
      <c r="I5" s="37"/>
      <c r="J5" s="37"/>
      <c r="K5" s="37"/>
      <c r="L5" s="37"/>
      <c r="M5" s="37"/>
      <c r="N5" s="37"/>
      <c r="O5" s="37"/>
      <c r="P5" s="37"/>
      <c r="Q5" s="37"/>
      <c r="R5" s="37"/>
      <c r="S5" s="37"/>
      <c r="T5" s="37"/>
    </row>
    <row r="6" spans="1:20" s="7" customFormat="1" ht="31.9" customHeight="1" x14ac:dyDescent="0.25">
      <c r="A6" s="41"/>
      <c r="B6" s="52" t="s">
        <v>36</v>
      </c>
      <c r="C6" s="41"/>
      <c r="D6" s="53"/>
      <c r="E6" s="18" t="s">
        <v>0</v>
      </c>
      <c r="F6" s="41"/>
      <c r="G6" s="41"/>
      <c r="H6" s="37"/>
      <c r="I6" s="41"/>
      <c r="J6" s="41"/>
      <c r="K6" s="41"/>
      <c r="L6" s="41"/>
      <c r="M6" s="41"/>
      <c r="N6" s="41"/>
      <c r="O6" s="41"/>
      <c r="P6" s="41"/>
      <c r="Q6" s="41"/>
      <c r="R6" s="41"/>
      <c r="S6" s="41"/>
      <c r="T6" s="41"/>
    </row>
    <row r="7" spans="1:20" ht="54.95" customHeight="1" x14ac:dyDescent="0.25">
      <c r="A7" s="37"/>
      <c r="B7" s="8" t="s">
        <v>1</v>
      </c>
      <c r="C7" s="9" t="s">
        <v>14</v>
      </c>
      <c r="D7" s="10" t="s">
        <v>22</v>
      </c>
      <c r="E7" s="9" t="s">
        <v>24</v>
      </c>
      <c r="F7" s="9" t="s">
        <v>10</v>
      </c>
      <c r="G7" s="37"/>
      <c r="H7" s="37"/>
      <c r="I7" s="37"/>
      <c r="J7" s="37"/>
      <c r="K7" s="37"/>
      <c r="L7" s="37"/>
      <c r="M7" s="37"/>
      <c r="N7" s="37"/>
      <c r="O7" s="37"/>
      <c r="P7" s="37"/>
      <c r="Q7" s="37"/>
      <c r="R7" s="37"/>
      <c r="S7" s="37"/>
      <c r="T7" s="37"/>
    </row>
    <row r="8" spans="1:20" s="7" customFormat="1" ht="174.75" customHeight="1" x14ac:dyDescent="0.25">
      <c r="A8" s="41"/>
      <c r="B8" s="11" t="s">
        <v>4</v>
      </c>
      <c r="C8" s="33" t="s">
        <v>44</v>
      </c>
      <c r="D8" s="34">
        <v>4750</v>
      </c>
      <c r="E8" s="19"/>
      <c r="F8" s="12">
        <f>D8*E8</f>
        <v>0</v>
      </c>
      <c r="G8" s="41"/>
      <c r="H8" s="41"/>
      <c r="I8" s="41"/>
      <c r="J8" s="41"/>
      <c r="K8" s="41"/>
      <c r="L8" s="41"/>
      <c r="M8" s="41"/>
      <c r="N8" s="41"/>
      <c r="O8" s="41"/>
      <c r="P8" s="41"/>
      <c r="Q8" s="41"/>
      <c r="R8" s="41"/>
      <c r="S8" s="41"/>
      <c r="T8" s="41"/>
    </row>
    <row r="9" spans="1:20" s="7" customFormat="1" ht="15" customHeight="1" x14ac:dyDescent="0.25">
      <c r="A9" s="41"/>
      <c r="B9" s="71"/>
      <c r="C9" s="72"/>
      <c r="D9" s="72"/>
      <c r="E9" s="72"/>
      <c r="F9" s="73"/>
      <c r="G9" s="41"/>
      <c r="H9" s="41"/>
      <c r="I9" s="41"/>
      <c r="J9" s="41"/>
      <c r="K9" s="41"/>
      <c r="L9" s="41"/>
      <c r="M9" s="41"/>
      <c r="N9" s="41"/>
      <c r="O9" s="41"/>
      <c r="P9" s="41"/>
      <c r="Q9" s="41"/>
      <c r="R9" s="41"/>
      <c r="S9" s="41"/>
      <c r="T9" s="41"/>
    </row>
    <row r="10" spans="1:20" s="7" customFormat="1" ht="33.6" customHeight="1" x14ac:dyDescent="0.25">
      <c r="A10" s="41"/>
      <c r="B10" s="23" t="s">
        <v>1</v>
      </c>
      <c r="C10" s="23" t="s">
        <v>43</v>
      </c>
      <c r="D10" s="23" t="s">
        <v>22</v>
      </c>
      <c r="E10" s="9" t="s">
        <v>24</v>
      </c>
      <c r="F10" s="9" t="s">
        <v>10</v>
      </c>
      <c r="G10" s="41"/>
      <c r="H10" s="41"/>
      <c r="I10" s="41"/>
      <c r="J10" s="41"/>
      <c r="K10" s="41"/>
      <c r="L10" s="41"/>
      <c r="M10" s="41"/>
      <c r="N10" s="41"/>
      <c r="O10" s="41"/>
      <c r="P10" s="41"/>
      <c r="Q10" s="41"/>
      <c r="R10" s="41"/>
      <c r="S10" s="41"/>
      <c r="T10" s="41"/>
    </row>
    <row r="11" spans="1:20" s="7" customFormat="1" ht="97.5" customHeight="1" x14ac:dyDescent="0.25">
      <c r="A11" s="41"/>
      <c r="B11" s="22" t="s">
        <v>5</v>
      </c>
      <c r="C11" s="33" t="s">
        <v>47</v>
      </c>
      <c r="D11" s="35">
        <v>250</v>
      </c>
      <c r="E11" s="19"/>
      <c r="F11" s="12">
        <f>D11*E11</f>
        <v>0</v>
      </c>
      <c r="G11" s="41"/>
      <c r="H11" s="41"/>
      <c r="I11" s="41"/>
      <c r="J11" s="41"/>
      <c r="K11" s="41"/>
      <c r="L11" s="41"/>
      <c r="M11" s="41"/>
      <c r="N11" s="41"/>
      <c r="O11" s="41"/>
      <c r="P11" s="41"/>
      <c r="Q11" s="41"/>
      <c r="R11" s="41"/>
      <c r="S11" s="41"/>
      <c r="T11" s="41"/>
    </row>
    <row r="12" spans="1:20" s="7" customFormat="1" ht="15.6" customHeight="1" x14ac:dyDescent="0.25">
      <c r="A12" s="41"/>
      <c r="B12" s="85"/>
      <c r="C12" s="74"/>
      <c r="D12" s="74"/>
      <c r="E12" s="74"/>
      <c r="F12" s="75"/>
      <c r="G12" s="41"/>
      <c r="H12" s="41"/>
      <c r="I12" s="41"/>
      <c r="J12" s="41"/>
      <c r="K12" s="41"/>
      <c r="L12" s="41"/>
      <c r="M12" s="41"/>
      <c r="N12" s="41"/>
      <c r="O12" s="41"/>
      <c r="P12" s="41"/>
      <c r="Q12" s="41"/>
      <c r="R12" s="41"/>
      <c r="S12" s="41"/>
      <c r="T12" s="41"/>
    </row>
    <row r="13" spans="1:20" s="7" customFormat="1" ht="64.5" customHeight="1" x14ac:dyDescent="0.25">
      <c r="A13" s="41"/>
      <c r="B13" s="22" t="s">
        <v>6</v>
      </c>
      <c r="C13" s="33" t="s">
        <v>46</v>
      </c>
      <c r="D13" s="35">
        <v>250</v>
      </c>
      <c r="E13" s="19"/>
      <c r="F13" s="12">
        <f>D13*E13</f>
        <v>0</v>
      </c>
      <c r="G13" s="41"/>
      <c r="H13" s="41"/>
      <c r="I13" s="41"/>
      <c r="J13" s="41"/>
      <c r="K13" s="41"/>
      <c r="L13" s="41"/>
      <c r="M13" s="41"/>
      <c r="N13" s="41"/>
      <c r="O13" s="41"/>
      <c r="P13" s="41"/>
      <c r="Q13" s="41"/>
      <c r="R13" s="41"/>
      <c r="S13" s="41"/>
      <c r="T13" s="41"/>
    </row>
    <row r="14" spans="1:20" s="7" customFormat="1" ht="15.6" customHeight="1" x14ac:dyDescent="0.25">
      <c r="A14" s="41"/>
      <c r="B14" s="85"/>
      <c r="C14" s="74"/>
      <c r="D14" s="74"/>
      <c r="E14" s="74"/>
      <c r="F14" s="75"/>
      <c r="G14" s="49"/>
      <c r="H14" s="41"/>
      <c r="I14" s="41"/>
      <c r="J14" s="41"/>
      <c r="K14" s="41"/>
      <c r="L14" s="41"/>
      <c r="M14" s="41"/>
      <c r="N14" s="41"/>
      <c r="O14" s="41"/>
      <c r="P14" s="41"/>
      <c r="Q14" s="41"/>
      <c r="R14" s="41"/>
      <c r="S14" s="41"/>
      <c r="T14" s="41"/>
    </row>
    <row r="15" spans="1:20" s="7" customFormat="1" ht="51" customHeight="1" x14ac:dyDescent="0.25">
      <c r="A15" s="41"/>
      <c r="B15" s="22" t="s">
        <v>7</v>
      </c>
      <c r="C15" s="65" t="s">
        <v>48</v>
      </c>
      <c r="D15" s="35">
        <v>250</v>
      </c>
      <c r="E15" s="19"/>
      <c r="F15" s="12">
        <f>D15*E15</f>
        <v>0</v>
      </c>
      <c r="G15" s="41"/>
      <c r="H15" s="41"/>
      <c r="I15" s="41"/>
      <c r="J15" s="41"/>
      <c r="K15" s="41"/>
      <c r="L15" s="41"/>
      <c r="M15" s="41"/>
      <c r="N15" s="41"/>
      <c r="O15" s="41"/>
      <c r="P15" s="41"/>
      <c r="Q15" s="41"/>
      <c r="R15" s="41"/>
      <c r="S15" s="41"/>
      <c r="T15" s="41"/>
    </row>
    <row r="16" spans="1:20" s="7" customFormat="1" ht="15.6" customHeight="1" x14ac:dyDescent="0.25">
      <c r="A16" s="41"/>
      <c r="B16" s="85"/>
      <c r="C16" s="74"/>
      <c r="D16" s="74"/>
      <c r="E16" s="74"/>
      <c r="F16" s="75"/>
      <c r="G16" s="41"/>
      <c r="H16" s="41"/>
      <c r="I16" s="41"/>
      <c r="J16" s="41"/>
      <c r="K16" s="41"/>
      <c r="L16" s="41"/>
      <c r="M16" s="41"/>
      <c r="N16" s="41"/>
      <c r="O16" s="41"/>
      <c r="P16" s="41"/>
      <c r="Q16" s="41"/>
      <c r="R16" s="41"/>
      <c r="S16" s="41"/>
      <c r="T16" s="41"/>
    </row>
    <row r="17" spans="1:20" s="7" customFormat="1" ht="62.25" customHeight="1" x14ac:dyDescent="0.25">
      <c r="A17" s="41"/>
      <c r="B17" s="22" t="s">
        <v>8</v>
      </c>
      <c r="C17" s="65" t="s">
        <v>49</v>
      </c>
      <c r="D17" s="35">
        <v>250</v>
      </c>
      <c r="E17" s="19"/>
      <c r="F17" s="12">
        <f>D17*E17</f>
        <v>0</v>
      </c>
      <c r="G17" s="41"/>
      <c r="H17" s="41"/>
      <c r="I17" s="41"/>
      <c r="J17" s="41"/>
      <c r="K17" s="41"/>
      <c r="L17" s="41"/>
      <c r="M17" s="41"/>
      <c r="N17" s="41"/>
      <c r="O17" s="41"/>
      <c r="P17" s="41"/>
      <c r="Q17" s="41"/>
      <c r="R17" s="41"/>
      <c r="S17" s="41"/>
      <c r="T17" s="41"/>
    </row>
    <row r="18" spans="1:20" s="7" customFormat="1" ht="15" customHeight="1" x14ac:dyDescent="0.25">
      <c r="A18" s="41"/>
      <c r="B18" s="85"/>
      <c r="C18" s="74"/>
      <c r="D18" s="74"/>
      <c r="E18" s="74"/>
      <c r="F18" s="75"/>
      <c r="G18" s="41"/>
      <c r="H18" s="41"/>
      <c r="I18" s="41"/>
      <c r="J18" s="41"/>
      <c r="K18" s="41"/>
      <c r="L18" s="41"/>
      <c r="M18" s="41"/>
      <c r="N18" s="41"/>
      <c r="O18" s="41"/>
      <c r="P18" s="41"/>
      <c r="Q18" s="41"/>
      <c r="R18" s="41"/>
      <c r="S18" s="41"/>
      <c r="T18" s="41"/>
    </row>
    <row r="19" spans="1:20" s="7" customFormat="1" ht="53.25" customHeight="1" x14ac:dyDescent="0.25">
      <c r="A19" s="41"/>
      <c r="B19" s="22" t="s">
        <v>9</v>
      </c>
      <c r="C19" s="65" t="s">
        <v>50</v>
      </c>
      <c r="D19" s="35">
        <v>250</v>
      </c>
      <c r="E19" s="19"/>
      <c r="F19" s="12">
        <f>D19*E19</f>
        <v>0</v>
      </c>
      <c r="G19" s="41"/>
      <c r="H19" s="41"/>
      <c r="I19" s="41"/>
      <c r="J19" s="41"/>
      <c r="K19" s="41"/>
      <c r="L19" s="41"/>
      <c r="M19" s="41"/>
      <c r="N19" s="41"/>
      <c r="O19" s="41"/>
      <c r="P19" s="41"/>
      <c r="Q19" s="41"/>
      <c r="R19" s="41"/>
      <c r="S19" s="41"/>
      <c r="T19" s="41"/>
    </row>
    <row r="20" spans="1:20" s="14" customFormat="1" ht="27" customHeight="1" x14ac:dyDescent="0.25">
      <c r="A20" s="42"/>
      <c r="B20" s="16"/>
      <c r="C20" s="13"/>
      <c r="D20" s="70" t="s">
        <v>16</v>
      </c>
      <c r="E20" s="70"/>
      <c r="F20" s="17">
        <f>SUM(F8:F19)</f>
        <v>0</v>
      </c>
      <c r="G20" s="42"/>
      <c r="H20" s="42"/>
      <c r="I20" s="42"/>
      <c r="J20" s="42"/>
      <c r="K20" s="42"/>
      <c r="L20" s="42"/>
      <c r="M20" s="42"/>
      <c r="N20" s="42"/>
      <c r="O20" s="42"/>
      <c r="P20" s="42"/>
      <c r="Q20" s="42"/>
      <c r="R20" s="42"/>
      <c r="S20" s="42"/>
      <c r="T20" s="42"/>
    </row>
    <row r="21" spans="1:20" s="14" customFormat="1" ht="25.9" customHeight="1" x14ac:dyDescent="0.25">
      <c r="A21" s="42"/>
      <c r="B21" s="54"/>
      <c r="C21" s="54"/>
      <c r="D21" s="55"/>
      <c r="E21" s="55"/>
      <c r="F21" s="56"/>
      <c r="G21" s="42"/>
      <c r="H21" s="42"/>
      <c r="I21" s="42"/>
      <c r="J21" s="42"/>
      <c r="K21" s="42"/>
      <c r="L21" s="42"/>
      <c r="M21" s="42"/>
      <c r="N21" s="42"/>
      <c r="O21" s="42"/>
      <c r="P21" s="42"/>
      <c r="Q21" s="42"/>
      <c r="R21" s="42"/>
      <c r="S21" s="42"/>
      <c r="T21" s="42"/>
    </row>
    <row r="22" spans="1:20" ht="24.6" customHeight="1" x14ac:dyDescent="0.25">
      <c r="A22" s="37"/>
      <c r="B22" s="52" t="s">
        <v>29</v>
      </c>
      <c r="C22" s="37"/>
      <c r="D22" s="39"/>
      <c r="E22" s="18" t="s">
        <v>0</v>
      </c>
      <c r="G22" s="37"/>
      <c r="H22" s="37"/>
      <c r="I22" s="37"/>
      <c r="J22" s="37"/>
      <c r="K22" s="37"/>
      <c r="L22" s="37"/>
      <c r="M22" s="37"/>
      <c r="N22" s="37"/>
      <c r="O22" s="37"/>
      <c r="P22" s="37"/>
      <c r="Q22" s="37"/>
      <c r="R22" s="37"/>
      <c r="S22" s="37"/>
      <c r="T22" s="37"/>
    </row>
    <row r="23" spans="1:20" ht="30" x14ac:dyDescent="0.25">
      <c r="A23" s="42"/>
      <c r="B23" s="8" t="s">
        <v>1</v>
      </c>
      <c r="C23" s="9" t="s">
        <v>14</v>
      </c>
      <c r="D23" s="10" t="s">
        <v>22</v>
      </c>
      <c r="E23" s="9" t="s">
        <v>23</v>
      </c>
      <c r="F23" s="23" t="s">
        <v>28</v>
      </c>
      <c r="G23" s="9" t="s">
        <v>10</v>
      </c>
      <c r="H23" s="37"/>
      <c r="I23" s="37"/>
      <c r="J23" s="37"/>
      <c r="K23" s="37"/>
      <c r="L23" s="37"/>
      <c r="M23" s="37"/>
      <c r="N23" s="37"/>
      <c r="O23" s="37"/>
      <c r="P23" s="37"/>
      <c r="Q23" s="37"/>
      <c r="R23" s="37"/>
      <c r="S23" s="37"/>
      <c r="T23" s="37"/>
    </row>
    <row r="24" spans="1:20" ht="79.5" customHeight="1" x14ac:dyDescent="0.25">
      <c r="A24" s="42"/>
      <c r="B24" s="11" t="s">
        <v>25</v>
      </c>
      <c r="C24" s="65" t="s">
        <v>51</v>
      </c>
      <c r="D24" s="35">
        <v>4750</v>
      </c>
      <c r="E24" s="19"/>
      <c r="F24" s="24">
        <v>6</v>
      </c>
      <c r="G24" s="12">
        <f>D24*E24*F24</f>
        <v>0</v>
      </c>
      <c r="H24" s="37"/>
      <c r="I24" s="37"/>
      <c r="J24" s="37"/>
      <c r="K24" s="37"/>
      <c r="L24" s="37"/>
      <c r="M24" s="37"/>
      <c r="N24" s="37"/>
      <c r="O24" s="37"/>
      <c r="P24" s="37"/>
      <c r="Q24" s="37"/>
      <c r="R24" s="37"/>
      <c r="S24" s="37"/>
      <c r="T24" s="37"/>
    </row>
    <row r="25" spans="1:20" ht="24" customHeight="1" x14ac:dyDescent="0.25">
      <c r="A25" s="37"/>
      <c r="B25" s="16"/>
      <c r="C25" s="13"/>
      <c r="D25" s="70" t="s">
        <v>16</v>
      </c>
      <c r="E25" s="70"/>
      <c r="F25" s="70"/>
      <c r="G25" s="17">
        <f>SUM(G24:G24)</f>
        <v>0</v>
      </c>
      <c r="H25" s="37"/>
      <c r="I25" s="37"/>
      <c r="J25" s="37"/>
      <c r="K25" s="37"/>
      <c r="L25" s="37"/>
      <c r="M25" s="37"/>
      <c r="N25" s="37"/>
      <c r="O25" s="37"/>
      <c r="P25" s="37"/>
      <c r="Q25" s="37"/>
      <c r="R25" s="37"/>
      <c r="S25" s="37"/>
      <c r="T25" s="37"/>
    </row>
    <row r="26" spans="1:20" ht="29.45" customHeight="1" x14ac:dyDescent="0.25">
      <c r="A26" s="37"/>
      <c r="B26" s="38"/>
      <c r="C26" s="37"/>
      <c r="D26" s="39"/>
      <c r="F26" s="37"/>
      <c r="G26" s="37"/>
      <c r="H26" s="37"/>
      <c r="I26" s="37"/>
      <c r="J26" s="37"/>
      <c r="K26" s="37"/>
      <c r="L26" s="37"/>
      <c r="M26" s="37"/>
      <c r="N26" s="37"/>
      <c r="O26" s="37"/>
      <c r="P26" s="37"/>
      <c r="Q26" s="37"/>
      <c r="R26" s="37"/>
      <c r="S26" s="37"/>
      <c r="T26" s="37"/>
    </row>
    <row r="27" spans="1:20" ht="15.75" x14ac:dyDescent="0.25">
      <c r="A27" s="37"/>
      <c r="B27" s="52" t="s">
        <v>26</v>
      </c>
      <c r="C27" s="37"/>
      <c r="D27" s="39"/>
      <c r="E27" s="18" t="s">
        <v>0</v>
      </c>
      <c r="F27" s="37"/>
      <c r="G27" s="37"/>
      <c r="H27" s="37"/>
      <c r="I27" s="37"/>
      <c r="J27" s="37"/>
      <c r="K27" s="37"/>
      <c r="L27" s="37"/>
      <c r="M27" s="37"/>
      <c r="N27" s="37"/>
      <c r="O27" s="37"/>
      <c r="P27" s="37"/>
      <c r="Q27" s="37"/>
      <c r="R27" s="37"/>
      <c r="S27" s="37"/>
      <c r="T27" s="37"/>
    </row>
    <row r="28" spans="1:20" ht="45" x14ac:dyDescent="0.25">
      <c r="A28" s="37"/>
      <c r="B28" s="8" t="s">
        <v>1</v>
      </c>
      <c r="C28" s="27" t="s">
        <v>14</v>
      </c>
      <c r="D28" s="26" t="s">
        <v>15</v>
      </c>
      <c r="E28" s="9" t="s">
        <v>52</v>
      </c>
      <c r="F28" s="23" t="s">
        <v>28</v>
      </c>
      <c r="G28" s="9" t="s">
        <v>10</v>
      </c>
      <c r="H28" s="37"/>
      <c r="I28" s="37"/>
      <c r="J28" s="37"/>
      <c r="K28" s="37"/>
      <c r="L28" s="37"/>
      <c r="M28" s="37"/>
      <c r="N28" s="37"/>
      <c r="O28" s="37"/>
      <c r="P28" s="37"/>
      <c r="Q28" s="37"/>
      <c r="R28" s="37"/>
      <c r="S28" s="37"/>
      <c r="T28" s="37"/>
    </row>
    <row r="29" spans="1:20" ht="34.15" customHeight="1" x14ac:dyDescent="0.25">
      <c r="A29" s="37"/>
      <c r="B29" s="57" t="s">
        <v>17</v>
      </c>
      <c r="C29" s="61" t="s">
        <v>45</v>
      </c>
      <c r="D29" s="24">
        <v>1</v>
      </c>
      <c r="E29" s="25"/>
      <c r="F29" s="58">
        <v>4</v>
      </c>
      <c r="G29" s="12">
        <f>D29*E29*F29</f>
        <v>0</v>
      </c>
      <c r="H29" s="37"/>
      <c r="I29" s="37"/>
      <c r="J29" s="37"/>
      <c r="K29" s="37"/>
      <c r="L29" s="37"/>
      <c r="M29" s="37"/>
      <c r="N29" s="37"/>
      <c r="O29" s="37"/>
      <c r="P29" s="37"/>
      <c r="Q29" s="37"/>
      <c r="R29" s="37"/>
      <c r="S29" s="37"/>
      <c r="T29" s="37"/>
    </row>
    <row r="30" spans="1:20" ht="30" x14ac:dyDescent="0.25">
      <c r="A30" s="37"/>
      <c r="B30" s="8"/>
      <c r="C30" s="27"/>
      <c r="D30" s="26" t="s">
        <v>15</v>
      </c>
      <c r="E30" s="66" t="s">
        <v>27</v>
      </c>
      <c r="F30" s="67" t="s">
        <v>28</v>
      </c>
      <c r="G30" s="10" t="s">
        <v>10</v>
      </c>
      <c r="H30" s="37"/>
      <c r="I30" s="37"/>
      <c r="J30" s="37"/>
      <c r="K30" s="37"/>
      <c r="L30" s="37"/>
      <c r="M30" s="37"/>
      <c r="N30" s="37"/>
      <c r="O30" s="37"/>
      <c r="P30" s="37"/>
      <c r="Q30" s="37"/>
      <c r="R30" s="37"/>
      <c r="S30" s="37"/>
      <c r="T30" s="37"/>
    </row>
    <row r="31" spans="1:20" ht="30" customHeight="1" x14ac:dyDescent="0.25">
      <c r="A31" s="37"/>
      <c r="B31" s="22" t="s">
        <v>18</v>
      </c>
      <c r="C31" s="36" t="s">
        <v>53</v>
      </c>
      <c r="D31" s="35">
        <v>2250</v>
      </c>
      <c r="E31" s="25"/>
      <c r="F31" s="24">
        <v>4</v>
      </c>
      <c r="G31" s="12">
        <f>D31*E31*F31</f>
        <v>0</v>
      </c>
      <c r="H31" s="37"/>
      <c r="I31" s="37"/>
      <c r="J31" s="37"/>
      <c r="K31" s="37"/>
      <c r="L31" s="37"/>
      <c r="M31" s="37"/>
      <c r="N31" s="37"/>
      <c r="O31" s="37"/>
      <c r="P31" s="37"/>
      <c r="Q31" s="37"/>
      <c r="R31" s="37"/>
      <c r="S31" s="37"/>
      <c r="T31" s="37"/>
    </row>
    <row r="32" spans="1:20" x14ac:dyDescent="0.25">
      <c r="A32" s="37"/>
      <c r="B32" s="71"/>
      <c r="C32" s="72"/>
      <c r="D32" s="72"/>
      <c r="E32" s="72"/>
      <c r="F32" s="72"/>
      <c r="G32" s="73"/>
      <c r="H32" s="37"/>
      <c r="I32" s="37"/>
      <c r="J32" s="37"/>
      <c r="K32" s="37"/>
      <c r="L32" s="37"/>
      <c r="M32" s="37"/>
      <c r="N32" s="37"/>
      <c r="O32" s="37"/>
      <c r="P32" s="37"/>
      <c r="Q32" s="37"/>
      <c r="R32" s="37"/>
      <c r="S32" s="37"/>
      <c r="T32" s="37"/>
    </row>
    <row r="33" spans="1:20" ht="31.15" customHeight="1" x14ac:dyDescent="0.25">
      <c r="A33" s="37"/>
      <c r="B33" s="22" t="s">
        <v>32</v>
      </c>
      <c r="C33" s="36" t="s">
        <v>34</v>
      </c>
      <c r="D33" s="35">
        <v>1</v>
      </c>
      <c r="E33" s="25"/>
      <c r="F33" s="24">
        <v>4</v>
      </c>
      <c r="G33" s="12">
        <f>D33*E33*F33</f>
        <v>0</v>
      </c>
      <c r="H33" s="37"/>
      <c r="I33" s="37"/>
      <c r="J33" s="37"/>
      <c r="K33" s="37"/>
      <c r="L33" s="37"/>
      <c r="M33" s="37"/>
      <c r="N33" s="37"/>
      <c r="O33" s="37"/>
      <c r="P33" s="37"/>
      <c r="Q33" s="37"/>
      <c r="R33" s="37"/>
      <c r="S33" s="37"/>
      <c r="T33" s="37"/>
    </row>
    <row r="34" spans="1:20" x14ac:dyDescent="0.25">
      <c r="A34" s="37"/>
      <c r="B34" s="71"/>
      <c r="C34" s="72"/>
      <c r="D34" s="72"/>
      <c r="E34" s="72"/>
      <c r="F34" s="72"/>
      <c r="G34" s="73"/>
      <c r="H34" s="37"/>
      <c r="I34" s="37"/>
      <c r="J34" s="37"/>
      <c r="K34" s="37"/>
      <c r="L34" s="37"/>
      <c r="M34" s="37"/>
      <c r="N34" s="37"/>
      <c r="O34" s="37"/>
      <c r="P34" s="37"/>
      <c r="Q34" s="37"/>
      <c r="R34" s="37"/>
      <c r="S34" s="37"/>
      <c r="T34" s="37"/>
    </row>
    <row r="35" spans="1:20" ht="33.6" customHeight="1" x14ac:dyDescent="0.25">
      <c r="A35" s="37"/>
      <c r="B35" s="22" t="s">
        <v>33</v>
      </c>
      <c r="C35" s="36" t="s">
        <v>30</v>
      </c>
      <c r="D35" s="35">
        <v>1</v>
      </c>
      <c r="E35" s="25"/>
      <c r="F35" s="24">
        <v>1</v>
      </c>
      <c r="G35" s="12">
        <f>D35*E35*F35</f>
        <v>0</v>
      </c>
      <c r="H35" s="37"/>
      <c r="I35" s="37"/>
      <c r="J35" s="37"/>
      <c r="K35" s="37"/>
      <c r="L35" s="37"/>
      <c r="M35" s="37"/>
      <c r="N35" s="37"/>
      <c r="O35" s="37"/>
      <c r="P35" s="37"/>
      <c r="Q35" s="37"/>
      <c r="R35" s="37"/>
      <c r="S35" s="37"/>
      <c r="T35" s="37"/>
    </row>
    <row r="36" spans="1:20" x14ac:dyDescent="0.25">
      <c r="A36" s="37"/>
      <c r="B36" s="59"/>
      <c r="C36" s="60"/>
      <c r="D36" s="60"/>
      <c r="E36" s="60"/>
      <c r="F36" s="74"/>
      <c r="G36" s="75"/>
      <c r="H36" s="37"/>
      <c r="I36" s="37"/>
      <c r="J36" s="37"/>
      <c r="K36" s="37"/>
      <c r="L36" s="37"/>
      <c r="M36" s="37"/>
      <c r="N36" s="37"/>
      <c r="O36" s="37"/>
      <c r="P36" s="37"/>
      <c r="Q36" s="37"/>
      <c r="R36" s="37"/>
      <c r="S36" s="37"/>
      <c r="T36" s="37"/>
    </row>
    <row r="37" spans="1:20" ht="22.9" customHeight="1" x14ac:dyDescent="0.25">
      <c r="A37" s="37"/>
      <c r="B37" s="28"/>
      <c r="C37" s="29"/>
      <c r="D37" s="76" t="s">
        <v>16</v>
      </c>
      <c r="E37" s="76"/>
      <c r="F37" s="76"/>
      <c r="G37" s="30">
        <f>SUM(G29:G35)</f>
        <v>0</v>
      </c>
      <c r="H37" s="37"/>
      <c r="I37" s="37"/>
      <c r="J37" s="37"/>
      <c r="K37" s="37"/>
      <c r="L37" s="37"/>
      <c r="M37" s="37"/>
      <c r="N37" s="37"/>
      <c r="O37" s="37"/>
      <c r="P37" s="37"/>
      <c r="Q37" s="37"/>
      <c r="R37" s="37"/>
      <c r="S37" s="37"/>
      <c r="T37" s="37"/>
    </row>
    <row r="38" spans="1:20" ht="24" customHeight="1" x14ac:dyDescent="0.25">
      <c r="A38" s="37"/>
      <c r="B38" s="43"/>
      <c r="C38" s="44"/>
      <c r="D38" s="45"/>
      <c r="E38" s="45"/>
      <c r="F38" s="46"/>
      <c r="G38" s="47"/>
      <c r="H38" s="37"/>
      <c r="I38" s="37"/>
      <c r="J38" s="37"/>
      <c r="K38" s="37"/>
      <c r="L38" s="37"/>
      <c r="M38" s="37"/>
      <c r="N38" s="37"/>
      <c r="O38" s="37"/>
      <c r="P38" s="37"/>
      <c r="Q38" s="37"/>
      <c r="R38" s="37"/>
      <c r="S38" s="37"/>
      <c r="T38" s="37"/>
    </row>
    <row r="39" spans="1:20" ht="25.15" customHeight="1" x14ac:dyDescent="0.25">
      <c r="A39" s="37"/>
      <c r="B39" s="77" t="s">
        <v>11</v>
      </c>
      <c r="C39" s="78"/>
      <c r="D39" s="31"/>
      <c r="E39" s="17">
        <f>SUM(F20,G25,G37)</f>
        <v>0</v>
      </c>
      <c r="F39" s="48"/>
      <c r="G39" s="37"/>
      <c r="H39" s="37"/>
      <c r="I39" s="37"/>
      <c r="J39" s="37"/>
      <c r="K39" s="37"/>
      <c r="L39" s="37"/>
      <c r="M39" s="37"/>
      <c r="N39" s="37"/>
      <c r="O39" s="37"/>
      <c r="P39" s="37"/>
      <c r="Q39" s="37"/>
      <c r="R39" s="37"/>
      <c r="S39" s="37"/>
      <c r="T39" s="37"/>
    </row>
    <row r="40" spans="1:20" x14ac:dyDescent="0.25">
      <c r="A40" s="37"/>
      <c r="B40" s="79" t="s">
        <v>12</v>
      </c>
      <c r="C40" s="80"/>
      <c r="D40" s="63">
        <v>19</v>
      </c>
      <c r="E40" s="83">
        <f>IF(D40="individueller Steuersatz",E39*D41/100,E39*D40/100)</f>
        <v>0</v>
      </c>
      <c r="F40" s="37"/>
      <c r="G40" s="37"/>
      <c r="H40" s="37"/>
      <c r="I40" s="37"/>
      <c r="J40" s="37"/>
      <c r="K40" s="37"/>
      <c r="L40" s="37"/>
      <c r="M40" s="37"/>
      <c r="N40" s="37"/>
      <c r="O40" s="37"/>
      <c r="P40" s="37"/>
      <c r="Q40" s="37"/>
      <c r="R40" s="37"/>
      <c r="S40" s="37"/>
      <c r="T40" s="37"/>
    </row>
    <row r="41" spans="1:20" ht="10.9" customHeight="1" x14ac:dyDescent="0.25">
      <c r="A41" s="37"/>
      <c r="B41" s="81"/>
      <c r="C41" s="82"/>
      <c r="D41" s="62"/>
      <c r="E41" s="84"/>
      <c r="F41" s="37"/>
      <c r="G41" s="37"/>
      <c r="H41" s="37"/>
      <c r="I41" s="37"/>
      <c r="J41" s="37"/>
      <c r="K41" s="37"/>
      <c r="L41" s="37"/>
      <c r="M41" s="37"/>
      <c r="N41" s="37"/>
      <c r="O41" s="37"/>
      <c r="P41" s="37"/>
      <c r="Q41" s="37"/>
      <c r="R41" s="37"/>
      <c r="S41" s="37"/>
      <c r="T41" s="37"/>
    </row>
    <row r="42" spans="1:20" ht="30" customHeight="1" x14ac:dyDescent="0.25">
      <c r="A42" s="37"/>
      <c r="B42" s="69" t="s">
        <v>13</v>
      </c>
      <c r="C42" s="70"/>
      <c r="D42" s="20"/>
      <c r="E42" s="32">
        <f>E39+E40</f>
        <v>0</v>
      </c>
      <c r="F42" s="37"/>
      <c r="G42" s="37"/>
      <c r="H42" s="37"/>
      <c r="I42" s="37"/>
      <c r="J42" s="37"/>
      <c r="K42" s="37"/>
      <c r="L42" s="37"/>
      <c r="M42" s="37"/>
      <c r="N42" s="37"/>
      <c r="O42" s="37"/>
      <c r="P42" s="37"/>
      <c r="Q42" s="37"/>
      <c r="R42" s="37"/>
      <c r="S42" s="37"/>
      <c r="T42" s="37"/>
    </row>
    <row r="43" spans="1:20" x14ac:dyDescent="0.25">
      <c r="A43" s="37"/>
      <c r="B43" s="38"/>
      <c r="C43" s="37"/>
      <c r="D43" s="39"/>
      <c r="E43" s="37"/>
      <c r="F43" s="37"/>
      <c r="G43" s="37"/>
      <c r="H43" s="37"/>
      <c r="I43" s="37"/>
      <c r="J43" s="37"/>
      <c r="K43" s="37"/>
      <c r="L43" s="37"/>
      <c r="M43" s="37"/>
      <c r="N43" s="37"/>
      <c r="O43" s="37"/>
      <c r="P43" s="37"/>
      <c r="Q43" s="37"/>
      <c r="R43" s="37"/>
      <c r="S43" s="37"/>
      <c r="T43" s="37"/>
    </row>
    <row r="44" spans="1:20" x14ac:dyDescent="0.25">
      <c r="A44" s="37"/>
      <c r="B44" s="38"/>
      <c r="C44" s="37"/>
      <c r="D44" s="39"/>
      <c r="E44" s="37"/>
      <c r="F44" s="37"/>
      <c r="G44" s="37"/>
      <c r="H44" s="37"/>
      <c r="I44" s="37"/>
      <c r="J44" s="37"/>
      <c r="K44" s="37"/>
      <c r="L44" s="37"/>
      <c r="M44" s="37"/>
      <c r="N44" s="37"/>
      <c r="O44" s="37"/>
      <c r="P44" s="37"/>
      <c r="Q44" s="37"/>
      <c r="R44" s="37"/>
      <c r="S44" s="37"/>
      <c r="T44" s="37"/>
    </row>
    <row r="45" spans="1:20" x14ac:dyDescent="0.25">
      <c r="A45" s="37"/>
      <c r="B45" s="40"/>
      <c r="C45" s="37"/>
      <c r="D45" s="39"/>
      <c r="E45" s="37"/>
      <c r="F45" s="37"/>
      <c r="G45" s="37"/>
      <c r="H45" s="37"/>
      <c r="I45" s="37"/>
      <c r="J45" s="37"/>
      <c r="K45" s="37"/>
      <c r="L45" s="37"/>
      <c r="M45" s="37"/>
      <c r="N45" s="37"/>
      <c r="O45" s="37"/>
      <c r="P45" s="37"/>
      <c r="Q45" s="37"/>
      <c r="R45" s="37"/>
      <c r="S45" s="37"/>
      <c r="T45" s="37"/>
    </row>
    <row r="46" spans="1:20" x14ac:dyDescent="0.25">
      <c r="A46" s="37"/>
      <c r="B46" s="38"/>
      <c r="C46" s="37"/>
      <c r="D46" s="39"/>
      <c r="E46" s="37"/>
      <c r="F46" s="37"/>
      <c r="G46" s="37"/>
      <c r="H46" s="37"/>
      <c r="I46" s="37"/>
      <c r="J46" s="37"/>
      <c r="K46" s="37"/>
      <c r="L46" s="37"/>
      <c r="M46" s="37"/>
      <c r="N46" s="37"/>
      <c r="O46" s="37"/>
      <c r="P46" s="37"/>
      <c r="Q46" s="37"/>
      <c r="R46" s="37"/>
      <c r="S46" s="37"/>
      <c r="T46" s="37"/>
    </row>
    <row r="47" spans="1:20" x14ac:dyDescent="0.25">
      <c r="A47" s="37"/>
      <c r="B47" s="38"/>
      <c r="C47" s="37"/>
      <c r="D47" s="39"/>
      <c r="E47" s="37"/>
      <c r="F47" s="37"/>
      <c r="G47" s="37"/>
      <c r="H47" s="37"/>
      <c r="I47" s="37"/>
      <c r="J47" s="37"/>
      <c r="K47" s="37"/>
      <c r="L47" s="37"/>
      <c r="M47" s="37"/>
      <c r="N47" s="37"/>
      <c r="O47" s="37"/>
      <c r="P47" s="37"/>
      <c r="Q47" s="37"/>
      <c r="R47" s="37"/>
      <c r="S47" s="37"/>
      <c r="T47" s="37"/>
    </row>
    <row r="48" spans="1:20" x14ac:dyDescent="0.25">
      <c r="A48" s="37"/>
      <c r="B48" s="38"/>
      <c r="C48" s="37"/>
      <c r="D48" s="39"/>
      <c r="E48" s="37"/>
      <c r="F48" s="37"/>
      <c r="G48" s="37"/>
      <c r="H48" s="37"/>
      <c r="I48" s="37"/>
      <c r="J48" s="37"/>
      <c r="K48" s="37"/>
      <c r="L48" s="37"/>
      <c r="M48" s="37"/>
      <c r="N48" s="37"/>
      <c r="O48" s="37"/>
      <c r="P48" s="37"/>
      <c r="Q48" s="37"/>
      <c r="R48" s="37"/>
      <c r="S48" s="37"/>
      <c r="T48" s="37"/>
    </row>
    <row r="49" spans="1:20" x14ac:dyDescent="0.25">
      <c r="A49" s="37"/>
      <c r="B49" s="38"/>
      <c r="C49" s="37"/>
      <c r="D49" s="39"/>
      <c r="E49" s="37"/>
      <c r="F49" s="37"/>
      <c r="G49" s="37"/>
      <c r="H49" s="37"/>
      <c r="I49" s="37"/>
      <c r="J49" s="37"/>
      <c r="K49" s="37"/>
      <c r="L49" s="37"/>
      <c r="M49" s="37"/>
      <c r="N49" s="37"/>
      <c r="O49" s="37"/>
      <c r="P49" s="37"/>
      <c r="Q49" s="37"/>
      <c r="R49" s="37"/>
      <c r="S49" s="37"/>
      <c r="T49" s="37"/>
    </row>
    <row r="50" spans="1:20" x14ac:dyDescent="0.25">
      <c r="A50" s="37"/>
      <c r="B50" s="38"/>
      <c r="C50" s="37"/>
      <c r="D50" s="39"/>
      <c r="E50" s="37"/>
      <c r="F50" s="37"/>
      <c r="G50" s="37"/>
      <c r="H50" s="37"/>
      <c r="I50" s="37"/>
      <c r="J50" s="37"/>
      <c r="K50" s="37"/>
      <c r="L50" s="37"/>
      <c r="M50" s="37"/>
      <c r="N50" s="37"/>
      <c r="O50" s="37"/>
      <c r="P50" s="37"/>
      <c r="Q50" s="37"/>
      <c r="R50" s="37"/>
      <c r="S50" s="37"/>
      <c r="T50" s="37"/>
    </row>
    <row r="51" spans="1:20" x14ac:dyDescent="0.25">
      <c r="A51" s="37"/>
      <c r="B51" s="38"/>
      <c r="C51" s="37"/>
      <c r="D51" s="39"/>
      <c r="E51" s="37"/>
      <c r="F51" s="37"/>
      <c r="G51" s="37"/>
      <c r="H51" s="37"/>
      <c r="I51" s="37"/>
      <c r="J51" s="37"/>
      <c r="K51" s="37"/>
      <c r="L51" s="37"/>
      <c r="M51" s="37"/>
      <c r="N51" s="37"/>
      <c r="O51" s="37"/>
      <c r="P51" s="37"/>
      <c r="Q51" s="37"/>
      <c r="R51" s="37"/>
      <c r="S51" s="37"/>
      <c r="T51" s="37"/>
    </row>
    <row r="52" spans="1:20" x14ac:dyDescent="0.25">
      <c r="A52" s="37"/>
      <c r="B52" s="38"/>
      <c r="C52" s="37"/>
      <c r="D52" s="39"/>
      <c r="E52" s="37"/>
      <c r="F52" s="37"/>
      <c r="G52" s="37"/>
      <c r="H52" s="37"/>
      <c r="I52" s="37"/>
      <c r="J52" s="37"/>
      <c r="K52" s="37"/>
      <c r="L52" s="37"/>
      <c r="M52" s="37"/>
      <c r="N52" s="37"/>
      <c r="O52" s="37"/>
      <c r="P52" s="37"/>
      <c r="Q52" s="37"/>
      <c r="R52" s="37"/>
      <c r="S52" s="37"/>
      <c r="T52" s="37"/>
    </row>
    <row r="53" spans="1:20" x14ac:dyDescent="0.25">
      <c r="A53" s="37"/>
      <c r="B53" s="38"/>
      <c r="C53" s="37"/>
      <c r="D53" s="39"/>
      <c r="E53" s="37"/>
      <c r="F53" s="37"/>
      <c r="G53" s="37"/>
      <c r="H53" s="37"/>
      <c r="I53" s="37"/>
      <c r="J53" s="37"/>
      <c r="K53" s="37"/>
      <c r="L53" s="37"/>
      <c r="M53" s="37"/>
      <c r="N53" s="37"/>
      <c r="O53" s="37"/>
      <c r="P53" s="37"/>
      <c r="Q53" s="37"/>
      <c r="R53" s="37"/>
      <c r="S53" s="37"/>
      <c r="T53" s="37"/>
    </row>
    <row r="54" spans="1:20" x14ac:dyDescent="0.25">
      <c r="A54" s="37"/>
      <c r="B54" s="38"/>
      <c r="C54" s="37"/>
      <c r="D54" s="39"/>
      <c r="E54" s="37"/>
      <c r="F54" s="37"/>
      <c r="G54" s="37"/>
      <c r="H54" s="37"/>
      <c r="I54" s="37"/>
      <c r="J54" s="37"/>
      <c r="K54" s="37"/>
      <c r="L54" s="37"/>
      <c r="M54" s="37"/>
      <c r="N54" s="37"/>
      <c r="O54" s="37"/>
      <c r="P54" s="37"/>
      <c r="Q54" s="37"/>
      <c r="R54" s="37"/>
      <c r="S54" s="37"/>
      <c r="T54" s="37"/>
    </row>
    <row r="55" spans="1:20" x14ac:dyDescent="0.25">
      <c r="A55" s="37"/>
      <c r="B55" s="38"/>
      <c r="C55" s="37"/>
      <c r="D55" s="39"/>
      <c r="E55" s="37"/>
      <c r="F55" s="37"/>
      <c r="G55" s="37"/>
      <c r="H55" s="37"/>
      <c r="I55" s="37"/>
      <c r="J55" s="37"/>
      <c r="K55" s="37"/>
      <c r="L55" s="37"/>
      <c r="M55" s="37"/>
      <c r="N55" s="37"/>
      <c r="O55" s="37"/>
      <c r="P55" s="37"/>
      <c r="Q55" s="37"/>
      <c r="R55" s="37"/>
      <c r="S55" s="37"/>
      <c r="T55" s="37"/>
    </row>
    <row r="56" spans="1:20" x14ac:dyDescent="0.25">
      <c r="A56" s="37"/>
      <c r="B56" s="38"/>
      <c r="C56" s="37"/>
      <c r="D56" s="39"/>
      <c r="E56" s="37"/>
      <c r="F56" s="37"/>
      <c r="G56" s="37"/>
      <c r="H56" s="37"/>
      <c r="I56" s="37"/>
      <c r="J56" s="37"/>
      <c r="K56" s="37"/>
      <c r="L56" s="37"/>
      <c r="M56" s="37"/>
      <c r="N56" s="37"/>
      <c r="O56" s="37"/>
      <c r="P56" s="37"/>
      <c r="Q56" s="37"/>
      <c r="R56" s="37"/>
      <c r="S56" s="37"/>
      <c r="T56" s="37"/>
    </row>
    <row r="57" spans="1:20" x14ac:dyDescent="0.25">
      <c r="A57" s="37"/>
      <c r="B57" s="38"/>
      <c r="C57" s="37"/>
      <c r="D57" s="39"/>
      <c r="E57" s="37"/>
      <c r="F57" s="37"/>
      <c r="G57" s="37"/>
      <c r="H57" s="37"/>
      <c r="I57" s="37"/>
      <c r="J57" s="37"/>
      <c r="K57" s="37"/>
      <c r="L57" s="37"/>
      <c r="M57" s="37"/>
      <c r="N57" s="37"/>
      <c r="O57" s="37"/>
      <c r="P57" s="37"/>
      <c r="Q57" s="37"/>
      <c r="R57" s="37"/>
      <c r="S57" s="37"/>
      <c r="T57" s="37"/>
    </row>
    <row r="58" spans="1:20" x14ac:dyDescent="0.25">
      <c r="A58" s="37"/>
      <c r="B58" s="38"/>
      <c r="C58" s="37"/>
      <c r="D58" s="39"/>
      <c r="E58" s="37"/>
      <c r="F58" s="37"/>
      <c r="G58" s="37"/>
      <c r="H58" s="37"/>
      <c r="I58" s="37"/>
      <c r="J58" s="37"/>
      <c r="K58" s="37"/>
      <c r="L58" s="37"/>
      <c r="M58" s="37"/>
      <c r="N58" s="37"/>
      <c r="O58" s="37"/>
      <c r="P58" s="37"/>
      <c r="Q58" s="37"/>
      <c r="R58" s="37"/>
      <c r="S58" s="37"/>
      <c r="T58" s="37"/>
    </row>
    <row r="59" spans="1:20" x14ac:dyDescent="0.25">
      <c r="A59" s="37"/>
      <c r="B59" s="38"/>
      <c r="C59" s="37"/>
      <c r="D59" s="39"/>
      <c r="E59" s="37"/>
      <c r="F59" s="37"/>
      <c r="G59" s="37"/>
      <c r="H59" s="37"/>
      <c r="I59" s="37"/>
      <c r="J59" s="37"/>
      <c r="K59" s="37"/>
      <c r="L59" s="37"/>
      <c r="M59" s="37"/>
      <c r="N59" s="37"/>
      <c r="O59" s="37"/>
      <c r="P59" s="37"/>
      <c r="Q59" s="37"/>
      <c r="R59" s="37"/>
      <c r="S59" s="37"/>
      <c r="T59" s="37"/>
    </row>
    <row r="60" spans="1:20" x14ac:dyDescent="0.25">
      <c r="A60" s="37"/>
      <c r="B60" s="38"/>
      <c r="C60" s="37"/>
      <c r="D60" s="39"/>
      <c r="E60" s="37"/>
      <c r="F60" s="37"/>
      <c r="G60" s="37"/>
      <c r="H60" s="37"/>
      <c r="I60" s="37"/>
      <c r="J60" s="37"/>
      <c r="K60" s="37"/>
      <c r="L60" s="37"/>
      <c r="M60" s="37"/>
      <c r="N60" s="37"/>
      <c r="O60" s="37"/>
      <c r="P60" s="37"/>
      <c r="Q60" s="37"/>
      <c r="R60" s="37"/>
      <c r="S60" s="37"/>
      <c r="T60" s="37"/>
    </row>
    <row r="61" spans="1:20" x14ac:dyDescent="0.25">
      <c r="A61" s="37"/>
      <c r="B61" s="38"/>
      <c r="C61" s="37"/>
      <c r="D61" s="39"/>
      <c r="E61" s="37"/>
      <c r="F61" s="37"/>
      <c r="G61" s="37"/>
      <c r="H61" s="37"/>
      <c r="I61" s="37"/>
      <c r="J61" s="37"/>
      <c r="K61" s="37"/>
      <c r="L61" s="37"/>
      <c r="M61" s="37"/>
      <c r="N61" s="37"/>
      <c r="O61" s="37"/>
      <c r="P61" s="37"/>
      <c r="Q61" s="37"/>
      <c r="R61" s="37"/>
      <c r="S61" s="37"/>
      <c r="T61" s="37"/>
    </row>
    <row r="62" spans="1:20" x14ac:dyDescent="0.25">
      <c r="A62" s="37"/>
      <c r="B62" s="38"/>
      <c r="C62" s="37"/>
      <c r="D62" s="39"/>
      <c r="E62" s="37"/>
      <c r="F62" s="37"/>
      <c r="G62" s="37"/>
      <c r="H62" s="37"/>
      <c r="I62" s="37"/>
      <c r="J62" s="37"/>
      <c r="K62" s="37"/>
      <c r="L62" s="37"/>
      <c r="M62" s="37"/>
      <c r="N62" s="37"/>
      <c r="O62" s="37"/>
      <c r="P62" s="37"/>
      <c r="Q62" s="37"/>
      <c r="R62" s="37"/>
      <c r="S62" s="37"/>
      <c r="T62" s="37"/>
    </row>
    <row r="63" spans="1:20" x14ac:dyDescent="0.25">
      <c r="A63" s="37"/>
      <c r="B63" s="38"/>
      <c r="C63" s="37"/>
      <c r="D63" s="39"/>
      <c r="E63" s="37"/>
      <c r="F63" s="37"/>
      <c r="G63" s="37"/>
      <c r="H63" s="37"/>
      <c r="I63" s="37"/>
      <c r="J63" s="37"/>
      <c r="K63" s="37"/>
      <c r="L63" s="37"/>
      <c r="M63" s="37"/>
      <c r="N63" s="37"/>
      <c r="O63" s="37"/>
      <c r="P63" s="37"/>
      <c r="Q63" s="37"/>
      <c r="R63" s="37"/>
      <c r="S63" s="37"/>
      <c r="T63" s="37"/>
    </row>
    <row r="64" spans="1:20" x14ac:dyDescent="0.25">
      <c r="A64" s="37"/>
      <c r="B64" s="38"/>
      <c r="C64" s="37"/>
      <c r="D64" s="39"/>
      <c r="E64" s="37"/>
      <c r="F64" s="37"/>
      <c r="G64" s="37"/>
      <c r="H64" s="37"/>
      <c r="I64" s="37"/>
      <c r="J64" s="37"/>
      <c r="K64" s="37"/>
      <c r="L64" s="37"/>
      <c r="M64" s="37"/>
      <c r="N64" s="37"/>
      <c r="O64" s="37"/>
      <c r="P64" s="37"/>
      <c r="Q64" s="37"/>
      <c r="R64" s="37"/>
      <c r="S64" s="37"/>
      <c r="T64" s="37"/>
    </row>
    <row r="65" spans="1:20" x14ac:dyDescent="0.25">
      <c r="A65" s="37"/>
      <c r="B65" s="38"/>
      <c r="C65" s="37"/>
      <c r="D65" s="39"/>
      <c r="E65" s="37"/>
      <c r="F65" s="37"/>
      <c r="G65" s="37"/>
      <c r="H65" s="37"/>
      <c r="I65" s="37"/>
      <c r="J65" s="37"/>
      <c r="K65" s="37"/>
      <c r="L65" s="37"/>
      <c r="M65" s="37"/>
      <c r="N65" s="37"/>
      <c r="O65" s="37"/>
      <c r="P65" s="37"/>
      <c r="Q65" s="37"/>
      <c r="R65" s="37"/>
      <c r="S65" s="37"/>
      <c r="T65" s="37"/>
    </row>
    <row r="66" spans="1:20" x14ac:dyDescent="0.25">
      <c r="A66" s="37"/>
      <c r="B66" s="38"/>
      <c r="C66" s="37"/>
      <c r="D66" s="39"/>
      <c r="E66" s="37"/>
      <c r="F66" s="37"/>
      <c r="G66" s="37"/>
      <c r="H66" s="37"/>
      <c r="I66" s="37"/>
      <c r="J66" s="37"/>
      <c r="K66" s="37"/>
      <c r="L66" s="37"/>
      <c r="M66" s="37"/>
      <c r="N66" s="37"/>
      <c r="O66" s="37"/>
      <c r="P66" s="37"/>
      <c r="Q66" s="37"/>
      <c r="R66" s="37"/>
      <c r="S66" s="37"/>
      <c r="T66" s="37"/>
    </row>
    <row r="67" spans="1:20" x14ac:dyDescent="0.25">
      <c r="A67" s="37"/>
      <c r="B67" s="38"/>
      <c r="C67" s="37"/>
      <c r="D67" s="39"/>
      <c r="E67" s="37"/>
      <c r="F67" s="37"/>
      <c r="G67" s="37"/>
      <c r="H67" s="37"/>
      <c r="I67" s="37"/>
      <c r="J67" s="37"/>
      <c r="K67" s="37"/>
      <c r="L67" s="37"/>
      <c r="M67" s="37"/>
      <c r="N67" s="37"/>
      <c r="O67" s="37"/>
      <c r="P67" s="37"/>
      <c r="Q67" s="37"/>
      <c r="R67" s="37"/>
      <c r="S67" s="37"/>
      <c r="T67" s="37"/>
    </row>
    <row r="68" spans="1:20" x14ac:dyDescent="0.25">
      <c r="A68" s="37"/>
      <c r="B68" s="38"/>
      <c r="C68" s="37"/>
      <c r="D68" s="39"/>
      <c r="E68" s="37"/>
      <c r="F68" s="37"/>
      <c r="G68" s="37"/>
      <c r="H68" s="37"/>
      <c r="I68" s="37"/>
      <c r="J68" s="37"/>
      <c r="K68" s="37"/>
      <c r="L68" s="37"/>
      <c r="M68" s="37"/>
      <c r="N68" s="37"/>
      <c r="O68" s="37"/>
      <c r="P68" s="37"/>
      <c r="Q68" s="37"/>
      <c r="R68" s="37"/>
      <c r="S68" s="37"/>
      <c r="T68" s="37"/>
    </row>
    <row r="69" spans="1:20" x14ac:dyDescent="0.25">
      <c r="A69" s="37"/>
      <c r="B69" s="38"/>
      <c r="C69" s="37"/>
      <c r="D69" s="39"/>
      <c r="E69" s="37"/>
      <c r="F69" s="37"/>
      <c r="G69" s="37"/>
      <c r="H69" s="37"/>
      <c r="I69" s="37"/>
      <c r="J69" s="37"/>
      <c r="K69" s="37"/>
      <c r="L69" s="37"/>
      <c r="M69" s="37"/>
      <c r="N69" s="37"/>
      <c r="O69" s="37"/>
      <c r="P69" s="37"/>
      <c r="Q69" s="37"/>
      <c r="R69" s="37"/>
      <c r="S69" s="37"/>
      <c r="T69" s="37"/>
    </row>
    <row r="70" spans="1:20" x14ac:dyDescent="0.25">
      <c r="A70" s="37"/>
      <c r="B70" s="38"/>
      <c r="C70" s="37"/>
      <c r="D70" s="39"/>
      <c r="E70" s="37"/>
      <c r="F70" s="37"/>
      <c r="G70" s="37"/>
      <c r="H70" s="37"/>
      <c r="I70" s="37"/>
      <c r="J70" s="37"/>
      <c r="K70" s="37"/>
      <c r="L70" s="37"/>
      <c r="M70" s="37"/>
      <c r="N70" s="37"/>
      <c r="O70" s="37"/>
      <c r="P70" s="37"/>
      <c r="Q70" s="37"/>
      <c r="R70" s="37"/>
      <c r="S70" s="37"/>
      <c r="T70" s="37"/>
    </row>
    <row r="71" spans="1:20" x14ac:dyDescent="0.25">
      <c r="A71" s="37"/>
      <c r="B71" s="38"/>
      <c r="C71" s="37"/>
      <c r="D71" s="39"/>
      <c r="E71" s="37"/>
      <c r="F71" s="37"/>
      <c r="G71" s="37"/>
      <c r="H71" s="37"/>
      <c r="I71" s="37"/>
      <c r="J71" s="37"/>
      <c r="K71" s="37"/>
      <c r="L71" s="37"/>
      <c r="M71" s="37"/>
      <c r="N71" s="37"/>
      <c r="O71" s="37"/>
      <c r="P71" s="37"/>
      <c r="Q71" s="37"/>
      <c r="R71" s="37"/>
      <c r="S71" s="37"/>
      <c r="T71" s="37"/>
    </row>
  </sheetData>
  <sheetProtection algorithmName="SHA-512" hashValue="NCmFb6VvKZHiJTOJHJ/HZIVovlQb9Xwe+QZa+N/+Opkx6C+G1k4O20yy09ELtZ4MZnus1iMB0dvAwIc3t0CVHw==" saltValue="LCl/XxaiL6cYVdUXjogFIQ==" spinCount="100000" sheet="1" selectLockedCells="1"/>
  <mergeCells count="15">
    <mergeCell ref="B9:F9"/>
    <mergeCell ref="B18:F18"/>
    <mergeCell ref="B16:F16"/>
    <mergeCell ref="B14:F14"/>
    <mergeCell ref="B12:F12"/>
    <mergeCell ref="B42:C42"/>
    <mergeCell ref="B34:G34"/>
    <mergeCell ref="B32:G32"/>
    <mergeCell ref="D25:F25"/>
    <mergeCell ref="D20:E20"/>
    <mergeCell ref="F36:G36"/>
    <mergeCell ref="D37:F37"/>
    <mergeCell ref="B39:C39"/>
    <mergeCell ref="B40:C41"/>
    <mergeCell ref="E40:E41"/>
  </mergeCells>
  <printOptions horizontalCentered="1"/>
  <pageMargins left="0.70866141732283472" right="0.70866141732283472" top="0.78740157480314965" bottom="0.78740157480314965" header="0.31496062992125984" footer="0.31496062992125984"/>
  <pageSetup paperSize="9" scale="46"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'O:\Abteilung_ZIB\ZIB15\24-9974_Matrix42\03 Vergabeunterlagen\Arbeitsversion\[05. Preisblatt.xlsx]Hilfstabelle'!#REF!</xm:f>
          </x14:formula1>
          <xm:sqref>E40</xm:sqref>
        </x14:dataValidation>
        <x14:dataValidation type="list" allowBlank="1" showInputMessage="1" showErrorMessage="1" xr:uid="{00000000-0002-0000-0100-000001000000}">
          <x14:formula1>
            <xm:f>Hilfstabelle!$A$2:$A$5</xm:f>
          </x14:formula1>
          <xm:sqref>D40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election activeCell="A2" sqref="A2"/>
    </sheetView>
  </sheetViews>
  <sheetFormatPr baseColWidth="10" defaultColWidth="11.42578125" defaultRowHeight="15" x14ac:dyDescent="0.25"/>
  <cols>
    <col min="1" max="1" width="21" bestFit="1" customWidth="1"/>
  </cols>
  <sheetData>
    <row r="1" spans="1:1" x14ac:dyDescent="0.25">
      <c r="A1" s="1" t="s">
        <v>2</v>
      </c>
    </row>
    <row r="2" spans="1:1" x14ac:dyDescent="0.25">
      <c r="A2" s="1">
        <v>19</v>
      </c>
    </row>
    <row r="3" spans="1:1" x14ac:dyDescent="0.25">
      <c r="A3" s="1">
        <v>7</v>
      </c>
    </row>
    <row r="4" spans="1:1" x14ac:dyDescent="0.25">
      <c r="A4" s="1">
        <v>0</v>
      </c>
    </row>
    <row r="5" spans="1:1" x14ac:dyDescent="0.25">
      <c r="A5" s="2" t="s">
        <v>3</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e75dcda-8379-492c-8d08-a12dea399fc4" xsi:nil="true"/>
    <lcf76f155ced4ddcb4097134ff3c332f xmlns="ba9c51bb-c05c-409f-b67f-6dba5b106db3">
      <Terms xmlns="http://schemas.microsoft.com/office/infopath/2007/PartnerControls"/>
    </lcf76f155ced4ddcb4097134ff3c332f>
    <SharedWithUsers xmlns="ee75dcda-8379-492c-8d08-a12dea399fc4">
      <UserInfo>
        <DisplayName>Berghammer, Benedikt</DisplayName>
        <AccountId>155</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57637B84E18AFF408A21E6E9075FFC1A" ma:contentTypeVersion="13" ma:contentTypeDescription="Ein neues Dokument erstellen." ma:contentTypeScope="" ma:versionID="696f10d78891d057f0ce7c733a34e632">
  <xsd:schema xmlns:xsd="http://www.w3.org/2001/XMLSchema" xmlns:xs="http://www.w3.org/2001/XMLSchema" xmlns:p="http://schemas.microsoft.com/office/2006/metadata/properties" xmlns:ns2="ba9c51bb-c05c-409f-b67f-6dba5b106db3" xmlns:ns3="ee75dcda-8379-492c-8d08-a12dea399fc4" targetNamespace="http://schemas.microsoft.com/office/2006/metadata/properties" ma:root="true" ma:fieldsID="17efb1bb100e3d087e8d704f359127ea" ns2:_="" ns3:_="">
    <xsd:import namespace="ba9c51bb-c05c-409f-b67f-6dba5b106db3"/>
    <xsd:import namespace="ee75dcda-8379-492c-8d08-a12dea399fc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c51bb-c05c-409f-b67f-6dba5b106d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Bildmarkierungen" ma:readOnly="false" ma:fieldId="{5cf76f15-5ced-4ddc-b409-7134ff3c332f}" ma:taxonomyMulti="true" ma:sspId="8152d1a9-9a41-45e2-99e1-8379d835844c"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75dcda-8379-492c-8d08-a12dea399fc4" elementFormDefault="qualified">
    <xsd:import namespace="http://schemas.microsoft.com/office/2006/documentManagement/types"/>
    <xsd:import namespace="http://schemas.microsoft.com/office/infopath/2007/PartnerControls"/>
    <xsd:element name="SharedWithUsers" ma:index="14"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Freigegeben für - Details" ma:internalName="SharedWithDetails" ma:readOnly="true">
      <xsd:simpleType>
        <xsd:restriction base="dms:Note">
          <xsd:maxLength value="255"/>
        </xsd:restriction>
      </xsd:simpleType>
    </xsd:element>
    <xsd:element name="TaxCatchAll" ma:index="19" nillable="true" ma:displayName="Taxonomy Catch All Column" ma:hidden="true" ma:list="{26cdf4c7-ee70-4c6a-b6e5-84c66533d772}" ma:internalName="TaxCatchAll" ma:showField="CatchAllData" ma:web="ee75dcda-8379-492c-8d08-a12dea399f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F333F9-7A72-4AC5-BD26-8510D2F1A279}">
  <ds:schemaRefs>
    <ds:schemaRef ds:uri="http://purl.org/dc/elements/1.1/"/>
    <ds:schemaRef ds:uri="ba9c51bb-c05c-409f-b67f-6dba5b106db3"/>
    <ds:schemaRef ds:uri="http://schemas.microsoft.com/office/2006/metadata/properties"/>
    <ds:schemaRef ds:uri="ee75dcda-8379-492c-8d08-a12dea399fc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1AD2EFA0-17F0-442D-8A44-1898A39195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9c51bb-c05c-409f-b67f-6dba5b106db3"/>
    <ds:schemaRef ds:uri="ee75dcda-8379-492c-8d08-a12dea399f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015684-6760-4FF3-B8B7-0673976C3A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A. Erläuterungen</vt:lpstr>
      <vt:lpstr>B. Preispositionen</vt:lpstr>
      <vt:lpstr>Hilfstabelle</vt:lpstr>
      <vt:lpstr>'A. Erläuterungen'!Druckbereich</vt:lpstr>
      <vt:lpstr>'B. Preispositionen'!Druckbereich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c514</dc:creator>
  <cp:keywords/>
  <dc:description/>
  <cp:lastModifiedBy>Meske, Norman</cp:lastModifiedBy>
  <cp:revision/>
  <dcterms:created xsi:type="dcterms:W3CDTF">2020-12-28T15:23:20Z</dcterms:created>
  <dcterms:modified xsi:type="dcterms:W3CDTF">2026-07-15T07:36:48Z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0x01010057637B84E18AFF408A21E6E9075FFC1A</vt:lpwstr>
  </property>
  <property fmtid="{D5CDD505-2E9C-101B-9397-08002B2CF9AE}" pid="3" name="MediaServiceImageTags">
    <vt:lpwstr/>
  </property>
</Properties>
</file>