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üro des Oberbürgermeisters\OB 2 Vergabe\Zwischenspeicher ab 05.05.2026\Winterdienst\"/>
    </mc:Choice>
  </mc:AlternateContent>
  <xr:revisionPtr revIDLastSave="0" documentId="13_ncr:1_{32A9E6FF-204A-4547-8161-92DF64EB270D}" xr6:coauthVersionLast="47" xr6:coauthVersionMax="47" xr10:uidLastSave="{00000000-0000-0000-0000-000000000000}"/>
  <bookViews>
    <workbookView xWindow="-120" yWindow="-120" windowWidth="29040" windowHeight="15720" xr2:uid="{CE49B00E-60E5-4339-95A8-8C3A5658C916}"/>
  </bookViews>
  <sheets>
    <sheet name="Los A" sheetId="1" r:id="rId1"/>
    <sheet name="Los B" sheetId="2" r:id="rId2"/>
    <sheet name="Los C" sheetId="3" r:id="rId3"/>
    <sheet name="Los D" sheetId="4" r:id="rId4"/>
    <sheet name="Los E" sheetId="5" r:id="rId5"/>
    <sheet name="Übersich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2" i="1" l="1"/>
  <c r="B7" i="6"/>
  <c r="B8" i="6" s="1"/>
  <c r="H68" i="5" l="1"/>
  <c r="G81" i="1"/>
  <c r="H81" i="1"/>
  <c r="G80" i="2"/>
  <c r="C4" i="6" s="1"/>
  <c r="H80" i="2"/>
  <c r="D4" i="6" s="1"/>
  <c r="G53" i="3"/>
  <c r="H53" i="3"/>
  <c r="D5" i="6" s="1"/>
  <c r="G51" i="4"/>
  <c r="C6" i="6" s="1"/>
  <c r="H51" i="4"/>
  <c r="D6" i="6" s="1"/>
  <c r="G68" i="5"/>
  <c r="C7" i="6" s="1"/>
  <c r="D7" i="6"/>
  <c r="D3" i="6"/>
  <c r="C5" i="6"/>
  <c r="C3" i="6"/>
  <c r="B6" i="6"/>
  <c r="B5" i="6"/>
  <c r="B4" i="6"/>
  <c r="B3" i="6"/>
  <c r="J52" i="4"/>
  <c r="J53" i="4" s="1"/>
  <c r="J54" i="4" s="1"/>
  <c r="E6" i="6" s="1"/>
  <c r="G6" i="6" s="1"/>
  <c r="J54" i="3"/>
  <c r="J81" i="2"/>
  <c r="J86" i="2"/>
  <c r="J87" i="2" s="1"/>
  <c r="F4" i="6" s="1"/>
  <c r="J74" i="5"/>
  <c r="J75" i="5" s="1"/>
  <c r="F7" i="6" s="1"/>
  <c r="J57" i="4"/>
  <c r="J58" i="4" s="1"/>
  <c r="F6" i="6" s="1"/>
  <c r="J59" i="3"/>
  <c r="J60" i="3" s="1"/>
  <c r="F5" i="6" s="1"/>
  <c r="J87" i="1"/>
  <c r="J88" i="1" s="1"/>
  <c r="F3" i="6" s="1"/>
  <c r="J69" i="5" l="1"/>
  <c r="J70" i="5" s="1"/>
  <c r="J71" i="5" s="1"/>
  <c r="E7" i="6" s="1"/>
  <c r="G7" i="6" s="1"/>
  <c r="J82" i="2"/>
  <c r="J83" i="2" s="1"/>
  <c r="E4" i="6" s="1"/>
  <c r="G4" i="6" s="1"/>
  <c r="F8" i="6"/>
  <c r="C8" i="6"/>
  <c r="D8" i="6"/>
  <c r="J83" i="1"/>
  <c r="J84" i="1" s="1"/>
  <c r="E3" i="6" s="1"/>
  <c r="G3" i="6" s="1"/>
  <c r="J55" i="3"/>
  <c r="J56" i="3" s="1"/>
  <c r="E5" i="6" s="1"/>
  <c r="G5" i="6" s="1"/>
  <c r="G8" i="6" l="1"/>
  <c r="E8" i="6"/>
</calcChain>
</file>

<file path=xl/sharedStrings.xml><?xml version="1.0" encoding="utf-8"?>
<sst xmlns="http://schemas.openxmlformats.org/spreadsheetml/2006/main" count="1965" uniqueCount="748">
  <si>
    <t>Los A - OT 06889 Reinsdorf, OT 06889 Nudersdorf, OT 06889 Straach</t>
  </si>
  <si>
    <t>Pos.</t>
  </si>
  <si>
    <t>Objekt-/Gebäudename</t>
  </si>
  <si>
    <t>Anschrift Objekt</t>
  </si>
  <si>
    <t>Ortsteil</t>
  </si>
  <si>
    <t>nähere Bezeichnung Lage</t>
  </si>
  <si>
    <t>Leistungsgegenstand</t>
  </si>
  <si>
    <t xml:space="preserve">lfd. m </t>
  </si>
  <si>
    <t>Fläche in qm</t>
  </si>
  <si>
    <t>Zuständigkeits-zeitraum</t>
  </si>
  <si>
    <t>Objektpreis</t>
  </si>
  <si>
    <t>Bushaltestelle Berkau</t>
  </si>
  <si>
    <t>Berkau 7a , am Teich</t>
  </si>
  <si>
    <t>Berkau</t>
  </si>
  <si>
    <t>Bushaltestelle</t>
  </si>
  <si>
    <t>Mo-So</t>
  </si>
  <si>
    <t>Berkau 25</t>
  </si>
  <si>
    <t>3</t>
  </si>
  <si>
    <t>Feuerwehr Braunsdorf</t>
  </si>
  <si>
    <t>Am Teich 8</t>
  </si>
  <si>
    <t>Braunsdorf</t>
  </si>
  <si>
    <t>Gehweg</t>
  </si>
  <si>
    <t>4</t>
  </si>
  <si>
    <t>Bushaltestelle Grabo</t>
  </si>
  <si>
    <t xml:space="preserve">Grabo  </t>
  </si>
  <si>
    <t>Grabo</t>
  </si>
  <si>
    <t>Bushaltestelle/ Wendeschleife</t>
  </si>
  <si>
    <t>5.1</t>
  </si>
  <si>
    <t>Bauernstube Grabo</t>
  </si>
  <si>
    <t>Grabo 12</t>
  </si>
  <si>
    <t>Bei Bedarf!</t>
  </si>
  <si>
    <t>5.2</t>
  </si>
  <si>
    <t>Zuwegung und Parkplatz</t>
  </si>
  <si>
    <t>56</t>
  </si>
  <si>
    <t>Bushaltestelle Belziger Landstr.</t>
  </si>
  <si>
    <t>Belziger Landstraße</t>
  </si>
  <si>
    <t>Nudersdorf</t>
  </si>
  <si>
    <t>neben Hnr. 4a</t>
  </si>
  <si>
    <t>7</t>
  </si>
  <si>
    <t>vor ehem. "Lindenhof"</t>
  </si>
  <si>
    <t>8</t>
  </si>
  <si>
    <t>Bushaltestelle Ring 2</t>
  </si>
  <si>
    <t>Ring 2 neben Hs-Nr. 42 a</t>
  </si>
  <si>
    <t>9</t>
  </si>
  <si>
    <t>Bushaltestelle Schule</t>
  </si>
  <si>
    <t>Buswendeplatz Schloss</t>
  </si>
  <si>
    <t>10</t>
  </si>
  <si>
    <t>Möllensdorfer Breite/Pülziger Str.</t>
  </si>
  <si>
    <t>11</t>
  </si>
  <si>
    <t xml:space="preserve">Belziger Landstraße </t>
  </si>
  <si>
    <t>bei Hnr. 34</t>
  </si>
  <si>
    <t>12</t>
  </si>
  <si>
    <t>bei Hnr. 21</t>
  </si>
  <si>
    <t>13.1</t>
  </si>
  <si>
    <t>Spielplatz Zum Ring</t>
  </si>
  <si>
    <t>Zum Ring</t>
  </si>
  <si>
    <t>13.2</t>
  </si>
  <si>
    <t>Pülziger Straße</t>
  </si>
  <si>
    <t>14</t>
  </si>
  <si>
    <t>Unter den Linden</t>
  </si>
  <si>
    <t xml:space="preserve">Unter den Linden/Belziger </t>
  </si>
  <si>
    <t>15.1</t>
  </si>
  <si>
    <t>Schule Nudersdorf - Schloss</t>
  </si>
  <si>
    <t xml:space="preserve">Dobiener Str. 1 </t>
  </si>
  <si>
    <t>Straße (kein Gehweg vorh.)</t>
  </si>
  <si>
    <t>15.2</t>
  </si>
  <si>
    <t>Mo-Fr</t>
  </si>
  <si>
    <t>16</t>
  </si>
  <si>
    <t>Feuerwehr Nudersdorf</t>
  </si>
  <si>
    <t>Möllensdorfer Breite 12 h</t>
  </si>
  <si>
    <t>Zufahrt</t>
  </si>
  <si>
    <t>Kita "Montessorihaus am Rischbachtal"</t>
  </si>
  <si>
    <t>Dobiener Str. 3</t>
  </si>
  <si>
    <t>Turnhalle Nudersdorf</t>
  </si>
  <si>
    <t>Pülziger Str. 1</t>
  </si>
  <si>
    <t>Parkplatz</t>
  </si>
  <si>
    <t>19.1</t>
  </si>
  <si>
    <t>unbebautes Grundstück</t>
  </si>
  <si>
    <t>19.2</t>
  </si>
  <si>
    <t>Verbindungsweg zw. Möllensdorfer Breite u. Ring</t>
  </si>
  <si>
    <t>20.1</t>
  </si>
  <si>
    <t>Friedhof Nudersdorf</t>
  </si>
  <si>
    <t>Dobiener Straße 14</t>
  </si>
  <si>
    <t>20.2</t>
  </si>
  <si>
    <t>21.1</t>
  </si>
  <si>
    <t>Kirchstraße</t>
  </si>
  <si>
    <t>Kirchstr.</t>
  </si>
  <si>
    <t>ab Belziger Landstr.</t>
  </si>
  <si>
    <t>Verbindungsweg</t>
  </si>
  <si>
    <t>22</t>
  </si>
  <si>
    <t>Bushaltestelle 1-Braunsdorf</t>
  </si>
  <si>
    <t>Schmilkendorfer Str.1a</t>
  </si>
  <si>
    <t>Reinsdorf</t>
  </si>
  <si>
    <t>23</t>
  </si>
  <si>
    <t>Bushaltestelle Schmilkendorfer Str.</t>
  </si>
  <si>
    <t>Schmilkendorfer Str.5</t>
  </si>
  <si>
    <t>24</t>
  </si>
  <si>
    <t>gegenü. Schmilkend.Str.5</t>
  </si>
  <si>
    <t>25</t>
  </si>
  <si>
    <t>Bushaltestelle Belziger Str.</t>
  </si>
  <si>
    <t>Belziger Str.76</t>
  </si>
  <si>
    <t>26</t>
  </si>
  <si>
    <t>neben Belziger Str.75</t>
  </si>
  <si>
    <t>27</t>
  </si>
  <si>
    <t>Bushaltestelle Dobien</t>
  </si>
  <si>
    <t>Belz.Str. Ecke Dob. Bachstr.</t>
  </si>
  <si>
    <t>28</t>
  </si>
  <si>
    <t>Belziger Str. neben Nr.20</t>
  </si>
  <si>
    <t>29</t>
  </si>
  <si>
    <t>Heinrich-Heine Weg</t>
  </si>
  <si>
    <t>30</t>
  </si>
  <si>
    <t>Bushaltestelle Strandbad</t>
  </si>
  <si>
    <t>Strandbadstraße</t>
  </si>
  <si>
    <t>31</t>
  </si>
  <si>
    <t>Strandbadstraße gegenüber</t>
  </si>
  <si>
    <t>32</t>
  </si>
  <si>
    <t>Bushaltestelle Fa.Feldbinder</t>
  </si>
  <si>
    <t>Belziger Straße</t>
  </si>
  <si>
    <t>33</t>
  </si>
  <si>
    <t>Belziger Straße gegenüber</t>
  </si>
  <si>
    <t>34</t>
  </si>
  <si>
    <t>Bushaltestelle WB Wasserwerk</t>
  </si>
  <si>
    <t>Belziger Chaussee 40</t>
  </si>
  <si>
    <t>35</t>
  </si>
  <si>
    <t>Belziger Chaussee gegeü.41</t>
  </si>
  <si>
    <t>36</t>
  </si>
  <si>
    <t>Bushaltestelle Denkmalplatz</t>
  </si>
  <si>
    <t>An d. Hohen M. neben 3</t>
  </si>
  <si>
    <t>37</t>
  </si>
  <si>
    <t>An d. Hohen M. neben 1</t>
  </si>
  <si>
    <t>38</t>
  </si>
  <si>
    <t>Bushaltestelle Rei. Gartenweg</t>
  </si>
  <si>
    <t>Rei.Gartenweg gegenü. Nr.22</t>
  </si>
  <si>
    <t>39</t>
  </si>
  <si>
    <t>40</t>
  </si>
  <si>
    <t>Fußgängerquerung Ampel Belziger Str.</t>
  </si>
  <si>
    <t>Belziger Str. 5</t>
  </si>
  <si>
    <t>je Straßenseite 2 lfd. m</t>
  </si>
  <si>
    <t>Querung</t>
  </si>
  <si>
    <t>41</t>
  </si>
  <si>
    <t>Spielplatz Schulplatz</t>
  </si>
  <si>
    <t>Am Wasserturm</t>
  </si>
  <si>
    <t>42</t>
  </si>
  <si>
    <t>Spielplatz Sebastian-Bach-Str.</t>
  </si>
  <si>
    <t>Sebastian- Bach- Str.</t>
  </si>
  <si>
    <t>43</t>
  </si>
  <si>
    <t>Parkanlage zur Gaststätte Gesundbrunnen</t>
  </si>
  <si>
    <t>Himmelsgarten</t>
  </si>
  <si>
    <t>unbefestigt</t>
  </si>
  <si>
    <t>44</t>
  </si>
  <si>
    <t>45</t>
  </si>
  <si>
    <t>Feuerwehr Reinsdorf Dobien</t>
  </si>
  <si>
    <t>Mochauer Weg 1</t>
  </si>
  <si>
    <t>Schule H.-Heine Reinsdorf</t>
  </si>
  <si>
    <t>H.-Heine-Weg 1</t>
  </si>
  <si>
    <t>47</t>
  </si>
  <si>
    <t>Strandbad Reinsdorf u. Strandbadstraße</t>
  </si>
  <si>
    <t>48</t>
  </si>
  <si>
    <t xml:space="preserve">ehem. Gaststätte "Stadt Brandenburg" </t>
  </si>
  <si>
    <t>Belziger Str. 4</t>
  </si>
  <si>
    <t>Sa, So, Feiertage</t>
  </si>
  <si>
    <t>49</t>
  </si>
  <si>
    <t>Feuerwehr Reinsdorf/  Wohnhaus</t>
  </si>
  <si>
    <t>Schulplatz 9</t>
  </si>
  <si>
    <t>Vorplatz</t>
  </si>
  <si>
    <t>Gaststätte" Gesundbrunnen"</t>
  </si>
  <si>
    <t>An der Hohen Mühle 3</t>
  </si>
  <si>
    <t>Zuwegung Hof</t>
  </si>
  <si>
    <t>51</t>
  </si>
  <si>
    <t>Bushaltestelle Alte Schule</t>
  </si>
  <si>
    <t>Straße des Friedens</t>
  </si>
  <si>
    <t>Straach</t>
  </si>
  <si>
    <t>52</t>
  </si>
  <si>
    <t>Bushaltestelle Alte Mühle</t>
  </si>
  <si>
    <t>Straacher Landstraße</t>
  </si>
  <si>
    <t>53</t>
  </si>
  <si>
    <t>Straacher Landstr. gegenüber</t>
  </si>
  <si>
    <t>54</t>
  </si>
  <si>
    <t>Bushaltestelle Straach</t>
  </si>
  <si>
    <t>Berkauer Straße 4</t>
  </si>
  <si>
    <t>55</t>
  </si>
  <si>
    <t>Berkauer Str.4 gegenüber</t>
  </si>
  <si>
    <t>Bushalte.Straach Kirche</t>
  </si>
  <si>
    <t>Straacher Dorfplatz geg. 15</t>
  </si>
  <si>
    <t>57</t>
  </si>
  <si>
    <t>Bushalte. Feuerwehr</t>
  </si>
  <si>
    <t>gegenüber Feuerwehr</t>
  </si>
  <si>
    <t>58</t>
  </si>
  <si>
    <t>Mehrzweckhalle  Straach</t>
  </si>
  <si>
    <t>Straacher Landstraße 27</t>
  </si>
  <si>
    <t>ehem. Schule Straach</t>
  </si>
  <si>
    <t>Straacher Landstraße 28</t>
  </si>
  <si>
    <t>Kita Sonnenblume Straach</t>
  </si>
  <si>
    <t>Straacher Dorfplatz 5 a</t>
  </si>
  <si>
    <t>62</t>
  </si>
  <si>
    <t>Gehweg zur BHST</t>
  </si>
  <si>
    <t xml:space="preserve">Straacher Landstraße </t>
  </si>
  <si>
    <t>Trafo</t>
  </si>
  <si>
    <t>Straacher Dorfplatz/Ecke Str. Landstr.</t>
  </si>
  <si>
    <t>Feuerwehr Straach</t>
  </si>
  <si>
    <t>Straacher Landstraße 59</t>
  </si>
  <si>
    <t>Summe Objekte</t>
  </si>
  <si>
    <t xml:space="preserve"> zzgl. Mwst. 19%</t>
  </si>
  <si>
    <t>Brutto</t>
  </si>
  <si>
    <t>Vorhaltepauschale Los A</t>
  </si>
  <si>
    <t>Los B - Innenstadt, OT 06888 Pratau, OT 06888 Seegrehna</t>
  </si>
  <si>
    <t>1.1</t>
  </si>
  <si>
    <t>Neues Rathaus</t>
  </si>
  <si>
    <t>Lutherstr 56</t>
  </si>
  <si>
    <t>Lutherstadt Wittenberg</t>
  </si>
  <si>
    <t>1.2</t>
  </si>
  <si>
    <t>2.1</t>
  </si>
  <si>
    <t>Berliner Str. 61</t>
  </si>
  <si>
    <t>2.2</t>
  </si>
  <si>
    <t>Zugang vom Parkplatz</t>
  </si>
  <si>
    <t>Parkplatz Johann-Friedrich-Böttger-Str./ Berliner Str.</t>
  </si>
  <si>
    <t xml:space="preserve">Berliner Str. </t>
  </si>
  <si>
    <t xml:space="preserve">Zufahrt Parkplätze </t>
  </si>
  <si>
    <t>Kita Flax und Krümel</t>
  </si>
  <si>
    <t>Gustav-Adolf-Str. 22</t>
  </si>
  <si>
    <t>Sa,So, Feiertage</t>
  </si>
  <si>
    <t>Parkierungsanlage</t>
  </si>
  <si>
    <t>Berliner Straße</t>
  </si>
  <si>
    <t>Altes Gefängnis</t>
  </si>
  <si>
    <t>Berliner Str. 1 a</t>
  </si>
  <si>
    <t>Hoffläche</t>
  </si>
  <si>
    <t>7.1</t>
  </si>
  <si>
    <t>Stadthaus/ Ratsarchiv</t>
  </si>
  <si>
    <t>7.2</t>
  </si>
  <si>
    <t>Mauerstraße</t>
  </si>
  <si>
    <t>Klosterstr.</t>
  </si>
  <si>
    <t>Fläche räumen oder Gehwegbreite nach Bedarf</t>
  </si>
  <si>
    <t>8.1</t>
  </si>
  <si>
    <t>Jugendclub "Pferdestall"</t>
  </si>
  <si>
    <t>Mauerstr. 24</t>
  </si>
  <si>
    <t>8.2</t>
  </si>
  <si>
    <t>9.1</t>
  </si>
  <si>
    <t>Altes Rathaus</t>
  </si>
  <si>
    <t>Markt 26</t>
  </si>
  <si>
    <t>Tourist Information</t>
  </si>
  <si>
    <t>Schloßplatz 2</t>
  </si>
  <si>
    <t>Gehweg / Zuwegung</t>
  </si>
  <si>
    <t>11.1</t>
  </si>
  <si>
    <t xml:space="preserve">Mehrzweckhalle </t>
  </si>
  <si>
    <t>Juristenstr 13</t>
  </si>
  <si>
    <t>Juristenstr. / Berliner Str.</t>
  </si>
  <si>
    <t xml:space="preserve">Gehweg </t>
  </si>
  <si>
    <t>11.2</t>
  </si>
  <si>
    <t>12.1</t>
  </si>
  <si>
    <t>Exerzierhalle</t>
  </si>
  <si>
    <t>Lutherstraße 57</t>
  </si>
  <si>
    <t>12.2</t>
  </si>
  <si>
    <t>Zuwegung</t>
  </si>
  <si>
    <t>Cranachhof  Markt 4</t>
  </si>
  <si>
    <t>Markt 4</t>
  </si>
  <si>
    <t>Wallstr.</t>
  </si>
  <si>
    <t xml:space="preserve">Hoffläche    </t>
  </si>
  <si>
    <t>14.1</t>
  </si>
  <si>
    <t>Bibliothek</t>
  </si>
  <si>
    <t>Schlossstr. 7</t>
  </si>
  <si>
    <t>14.2</t>
  </si>
  <si>
    <t>Cranachhaus</t>
  </si>
  <si>
    <t>Schloßstr 1</t>
  </si>
  <si>
    <t>ehem. Tiefbauamt</t>
  </si>
  <si>
    <t>Pfaffengasse 18</t>
  </si>
  <si>
    <t>18</t>
  </si>
  <si>
    <t>19</t>
  </si>
  <si>
    <t>Depot Städtische Sammlungen</t>
  </si>
  <si>
    <t xml:space="preserve">Wallstraße 1 </t>
  </si>
  <si>
    <t>20</t>
  </si>
  <si>
    <t>Fußgängerquerung</t>
  </si>
  <si>
    <t>Kienbergstr.</t>
  </si>
  <si>
    <t>Pratau</t>
  </si>
  <si>
    <t xml:space="preserve">Querung </t>
  </si>
  <si>
    <t>21</t>
  </si>
  <si>
    <t>Bushaltestelle Kienberge</t>
  </si>
  <si>
    <t>Kienbergstraße 66</t>
  </si>
  <si>
    <t>Kienbergstraße 65</t>
  </si>
  <si>
    <t>Bushaltestelle Schule Pratau</t>
  </si>
  <si>
    <t>Pratauer Lindenstraße</t>
  </si>
  <si>
    <t>Bushaltestelle Post Pratau</t>
  </si>
  <si>
    <t>Bahnhofstr.4</t>
  </si>
  <si>
    <t>Bahnhofstr. 5</t>
  </si>
  <si>
    <t>Bushaltestelle Freischütz</t>
  </si>
  <si>
    <t>gegenüber Alte Wittenb.str.5</t>
  </si>
  <si>
    <t>Bushaltestelle Wachsdorf</t>
  </si>
  <si>
    <t>Dorfplatz</t>
  </si>
  <si>
    <t>Park Pratau</t>
  </si>
  <si>
    <t>Dabruner / Alte Wittenberg.</t>
  </si>
  <si>
    <t>Grünfläche Alte Wittenberger Straße</t>
  </si>
  <si>
    <t>Marktplatz Pratau</t>
  </si>
  <si>
    <t>Markt</t>
  </si>
  <si>
    <t>Gehweg an der Bahnhofstr.</t>
  </si>
  <si>
    <t>Grünfläche am "Freischütz"</t>
  </si>
  <si>
    <t>Alte Wittenberger Straße</t>
  </si>
  <si>
    <t>33.1</t>
  </si>
  <si>
    <t>Spielplatz Pratauer Rosenweg / Ludwig-Jahn-Straße</t>
  </si>
  <si>
    <t>Pratauer Rosenweg / Ludwig-Jahn-Straße</t>
  </si>
  <si>
    <t>Pratauer Rosenweg</t>
  </si>
  <si>
    <t>33.2</t>
  </si>
  <si>
    <t>34.1</t>
  </si>
  <si>
    <t>OTV Pratau</t>
  </si>
  <si>
    <t>Alte Wittenberger Str. 10</t>
  </si>
  <si>
    <t>34.2</t>
  </si>
  <si>
    <t>Jugendclub Pratau</t>
  </si>
  <si>
    <t>Alte Wittenberger Str. 10 a</t>
  </si>
  <si>
    <t>36.1</t>
  </si>
  <si>
    <t>Feuerwehr Pratau</t>
  </si>
  <si>
    <t>Am Feuerwehrplatz 3</t>
  </si>
  <si>
    <t>36.2</t>
  </si>
  <si>
    <t>Hoffläche Feuerwehrplatz</t>
  </si>
  <si>
    <t>Friedhof Pratau</t>
  </si>
  <si>
    <t>Kienberge Hoyerwiesenweg</t>
  </si>
  <si>
    <t>Gehweg bis Zugangstor</t>
  </si>
  <si>
    <t>Turnhalle Pratau</t>
  </si>
  <si>
    <t>Alte Wittenberger Str. 24a</t>
  </si>
  <si>
    <t>Gewerbegebiet Pratau</t>
  </si>
  <si>
    <t>Krebberg</t>
  </si>
  <si>
    <t>Grundschule Pratau</t>
  </si>
  <si>
    <t>Pratauer Lindenstr. 31</t>
  </si>
  <si>
    <t>Bushaltestelle Seegrehna</t>
  </si>
  <si>
    <t>Wittenb.Str. gegenü. Nr. 6</t>
  </si>
  <si>
    <t>Seegrehna</t>
  </si>
  <si>
    <t>Wittenb. Str. zw. Nr.4 u. 6</t>
  </si>
  <si>
    <t>Bushaltestelle Seegr. Friedhof</t>
  </si>
  <si>
    <t>Wittenb.Str. Friedhof</t>
  </si>
  <si>
    <t>Bushaltestelle Seegr.Friedhof</t>
  </si>
  <si>
    <t>Wittenb.Str. neben Nr.47</t>
  </si>
  <si>
    <t>Bushaltestelle Bleesern</t>
  </si>
  <si>
    <t>Wittenb.Str neben Nr.95a</t>
  </si>
  <si>
    <t>46</t>
  </si>
  <si>
    <t>Wittenb.Str. neben Nr.94</t>
  </si>
  <si>
    <t>Bushaltestelle Hohenroda</t>
  </si>
  <si>
    <t>Höhe Wittenb.Str.106</t>
  </si>
  <si>
    <t>Kirche Seegrehna</t>
  </si>
  <si>
    <t>Seegrehnaer Lindenstraße</t>
  </si>
  <si>
    <t>Grünfläche Wittenberger Straße / Am Anger</t>
  </si>
  <si>
    <t>Wittenberger Straße</t>
  </si>
  <si>
    <t>Feuerwehr Seegrehna</t>
  </si>
  <si>
    <t>Wittenberger Str. 8 b</t>
  </si>
  <si>
    <t>Seniorenclub Seegrehna</t>
  </si>
  <si>
    <t>Wittenberger Str. 21</t>
  </si>
  <si>
    <t>Jugendclub Seegrehna</t>
  </si>
  <si>
    <t>Molkereistr. 1</t>
  </si>
  <si>
    <t>ehem. Stadtgut</t>
  </si>
  <si>
    <t xml:space="preserve">Wittenberger Str. 4 a, </t>
  </si>
  <si>
    <t>Kita Landluft</t>
  </si>
  <si>
    <t>Seegrehnaer Lindenstr.13</t>
  </si>
  <si>
    <t>ehem. Burgstallklause</t>
  </si>
  <si>
    <t>Wittenberger Straße 7</t>
  </si>
  <si>
    <t>Gehweg u. Zuwegung</t>
  </si>
  <si>
    <t>Friedhof Seegrehna</t>
  </si>
  <si>
    <t>Wittenberger Str.40</t>
  </si>
  <si>
    <t>Friedhof Bleesern</t>
  </si>
  <si>
    <t>Seegr.Th.-Müntzer Str.1c</t>
  </si>
  <si>
    <t>Los C -  Lindenfeld, Friedrichstadt, Teuchel, Labetz, Wiesigk, OT 06888 Abtsdorf, OT 06888 Euper, OT 06888 Mochau-Thießen, OT 06888 Schmilkendorf</t>
  </si>
  <si>
    <t xml:space="preserve">Pos. </t>
  </si>
  <si>
    <t xml:space="preserve">Grünfläche </t>
  </si>
  <si>
    <t>Friedrichstr.</t>
  </si>
  <si>
    <t>zw. Hnr. 26 u. 31</t>
  </si>
  <si>
    <t>Feuerwehr Labetz</t>
  </si>
  <si>
    <t>Zahnaer Str. 32</t>
  </si>
  <si>
    <t>Grundschule Geschwister Scholl</t>
  </si>
  <si>
    <t>Karlstr. 8c</t>
  </si>
  <si>
    <t>4.1</t>
  </si>
  <si>
    <t>Grundschule Diesterweg</t>
  </si>
  <si>
    <t>G.- Scholl- Str. 4-7</t>
  </si>
  <si>
    <t>4.2</t>
  </si>
  <si>
    <t>Grundschule Käthe Kollwitz</t>
  </si>
  <si>
    <t>J.-Strauss- Str. 10</t>
  </si>
  <si>
    <t>J.- Strauss- Str.</t>
  </si>
  <si>
    <t xml:space="preserve">A.- Schnitzler- Str. </t>
  </si>
  <si>
    <t>Lehrerparkplatz</t>
  </si>
  <si>
    <t>Kita Pittiplatsch</t>
  </si>
  <si>
    <t>Straße der VF 128</t>
  </si>
  <si>
    <t>Bürogebäude "IB" u. Leerstand</t>
  </si>
  <si>
    <t>Straße der VF 129</t>
  </si>
  <si>
    <t>Kita Spatzenhausen</t>
  </si>
  <si>
    <t>Wiesigk 17</t>
  </si>
  <si>
    <t>Stadthalle</t>
  </si>
  <si>
    <t>An der Stadthalle 1</t>
  </si>
  <si>
    <t>sonst. Flächen / Freitreppe</t>
  </si>
  <si>
    <t>Sportplatz Schillerstr.</t>
  </si>
  <si>
    <t>Theodor-Fontane-Str.</t>
  </si>
  <si>
    <t>unbebautes Grundstück/ Grünfläche</t>
  </si>
  <si>
    <t>schmale Wiesen</t>
  </si>
  <si>
    <t>Annendorfer Str.</t>
  </si>
  <si>
    <t xml:space="preserve">beidseitig Annendorfer Str./ Berliner Str. </t>
  </si>
  <si>
    <t>Feuerwehr Teuchel</t>
  </si>
  <si>
    <t>Teuchler Weg 21</t>
  </si>
  <si>
    <t>Bushaltestelle Abtsdorf</t>
  </si>
  <si>
    <t>Fried.-Gärtner-Str.</t>
  </si>
  <si>
    <t>Abtsdorf</t>
  </si>
  <si>
    <t>Feuerwehr Abtsdorf</t>
  </si>
  <si>
    <t>Siedlerallee 27</t>
  </si>
  <si>
    <t>Zufahrt + vor den Garagen</t>
  </si>
  <si>
    <t>Bushaltestelle Euper</t>
  </si>
  <si>
    <t>Karlsfelder Straße</t>
  </si>
  <si>
    <t>Euper</t>
  </si>
  <si>
    <t>Feuerwehr Euper</t>
  </si>
  <si>
    <t>An den Eichen 2</t>
  </si>
  <si>
    <t>vor der Garage incl. Gerinne</t>
  </si>
  <si>
    <t>Bushaltestelle Karlsfeld</t>
  </si>
  <si>
    <t>Karlsfeld Nr.12</t>
  </si>
  <si>
    <t>Karlsfeld</t>
  </si>
  <si>
    <t>Karlsfeld Nr. 15</t>
  </si>
  <si>
    <t>Karlsfeld Nr.4</t>
  </si>
  <si>
    <t>neben Karlsfeld Nr. 7</t>
  </si>
  <si>
    <t>Bushaltestelle, Thießen</t>
  </si>
  <si>
    <t>Thießen Nr. 37</t>
  </si>
  <si>
    <t>Mochau- Thießen</t>
  </si>
  <si>
    <t>Bushaltestelle Thießen</t>
  </si>
  <si>
    <t>Thießen Nr. 27</t>
  </si>
  <si>
    <t>Sportplatz</t>
  </si>
  <si>
    <t>Sportplatz gegenüber</t>
  </si>
  <si>
    <t>Bushaltestelle Mochau</t>
  </si>
  <si>
    <t>Dorfplatz gegü. Hauptstr.57</t>
  </si>
  <si>
    <t>Hauptstr.(Einmünd. Koloniew.)</t>
  </si>
  <si>
    <t>Hauptstr.(Einm. Koloniew.)</t>
  </si>
  <si>
    <t>Feuerwehr Mochau-Thießen</t>
  </si>
  <si>
    <t>Thießen Nr. 19 b</t>
  </si>
  <si>
    <t>Zuwegung + vor Garage</t>
  </si>
  <si>
    <t>Dorfgemeinschaftshaus</t>
  </si>
  <si>
    <t>Thießen Nr. 20 c</t>
  </si>
  <si>
    <t>32.2</t>
  </si>
  <si>
    <t>Bushalteststelle Schmilkendorf</t>
  </si>
  <si>
    <t>Lindenallee neben Nr.7</t>
  </si>
  <si>
    <t>Schmilkendorf</t>
  </si>
  <si>
    <t>Lindenallee gegenüber Nr. 7</t>
  </si>
  <si>
    <t>Bushaltestelle Belziger Landstr. (L124)</t>
  </si>
  <si>
    <t>Schmilkendorfer Kreuzung</t>
  </si>
  <si>
    <t>Kirchberg Schmilkendorf</t>
  </si>
  <si>
    <t>nördlich Lindenallee 5-7</t>
  </si>
  <si>
    <t>Feuerwehr Schmilkendorf</t>
  </si>
  <si>
    <t>Grüntalmühlenweg  12a</t>
  </si>
  <si>
    <t>Los D - WB-West, Piesteritz, Apollensdorf, Griebo</t>
  </si>
  <si>
    <t>Fußgängerquerung Ampel</t>
  </si>
  <si>
    <t>B 187</t>
  </si>
  <si>
    <t>Apollensdorf</t>
  </si>
  <si>
    <t>Bushaltestelle PCI</t>
  </si>
  <si>
    <t>Coswiger Landstraße</t>
  </si>
  <si>
    <t>Richtung Coswig</t>
  </si>
  <si>
    <t>Bushaltestelle Abzweig Roßlauer Straße</t>
  </si>
  <si>
    <t>Roßlauer Straße</t>
  </si>
  <si>
    <t>Nähe Hnr. 65</t>
  </si>
  <si>
    <t>Bushaltestelle Roßlauer Straße</t>
  </si>
  <si>
    <t>vor Hnr. 64</t>
  </si>
  <si>
    <t>Aufstellfläche</t>
  </si>
  <si>
    <t>Bushaltestelle Hubertusstraße</t>
  </si>
  <si>
    <t>Alte Dorfstraße</t>
  </si>
  <si>
    <t>vor Hnr. 39</t>
  </si>
  <si>
    <t>Bushaltestelle Alte Dorfstraße</t>
  </si>
  <si>
    <t xml:space="preserve">Alte Dorfstraße  </t>
  </si>
  <si>
    <t>Bushaltestelle Friedhof</t>
  </si>
  <si>
    <t>Braunsdorfer Straße</t>
  </si>
  <si>
    <t>bei Hnr. 13</t>
  </si>
  <si>
    <t>ggü. Hnr. 13</t>
  </si>
  <si>
    <t>Nähe Hnr. 2</t>
  </si>
  <si>
    <t>vor Hnr. 48</t>
  </si>
  <si>
    <t>zw. HS Nr.56 A und 62 A</t>
  </si>
  <si>
    <t>Geh-/ Radweg</t>
  </si>
  <si>
    <t xml:space="preserve">Coswiger Landstraße </t>
  </si>
  <si>
    <t>Richtung Wittenberg</t>
  </si>
  <si>
    <t>Rad- u.Gehweg</t>
  </si>
  <si>
    <t>Spielplatz Kienackerstraße</t>
  </si>
  <si>
    <t>Kienackerstr.</t>
  </si>
  <si>
    <t xml:space="preserve">Feuerwehr Apollensdorf </t>
  </si>
  <si>
    <t>Hubertusstr. 25</t>
  </si>
  <si>
    <t>16.1</t>
  </si>
  <si>
    <t>Friedhof Apollensdorf</t>
  </si>
  <si>
    <t>Braunsdorfer Str. 17a</t>
  </si>
  <si>
    <t>16.2</t>
  </si>
  <si>
    <t>Spielplatz Fuchsbau</t>
  </si>
  <si>
    <t>gegenüber Fuchsbau 2/3</t>
  </si>
  <si>
    <t>Apollensdorf/ Nord</t>
  </si>
  <si>
    <t>Gewerbegebiet</t>
  </si>
  <si>
    <t>Geh-/ Radwege</t>
  </si>
  <si>
    <t>Heuweg 13 a</t>
  </si>
  <si>
    <t>Heuweg 13 c</t>
  </si>
  <si>
    <t>Bushaltestelle Krankenhaus</t>
  </si>
  <si>
    <t>Heuweg gegenü. Nr.13</t>
  </si>
  <si>
    <t>Heuweg 13</t>
  </si>
  <si>
    <t>unbef. Gehweg</t>
  </si>
  <si>
    <t>Bushaltestelle Bussardweg</t>
  </si>
  <si>
    <t>Kastanienweg 12</t>
  </si>
  <si>
    <t>gegebü. Bussardweg 1</t>
  </si>
  <si>
    <t>Bushaltestelle Griebo B 187</t>
  </si>
  <si>
    <t>Straße der Freundschaft 56</t>
  </si>
  <si>
    <t>Griebo</t>
  </si>
  <si>
    <t>Str.d. Freundsch. gegenü.52</t>
  </si>
  <si>
    <t>Bushaltestelle Gr.Dorfstraße</t>
  </si>
  <si>
    <t>Gr.Dorfstr. Gegenü.Kirche</t>
  </si>
  <si>
    <t>Gr.Ackerweg/Kohlgarten</t>
  </si>
  <si>
    <t>Grünfläche Gartenplatz Griebo</t>
  </si>
  <si>
    <t>Gartenplatz</t>
  </si>
  <si>
    <t>Grünfläche Turnplatz Griebo</t>
  </si>
  <si>
    <t>Grieboer Mittelweg</t>
  </si>
  <si>
    <t>MZH Griebo/ Feuerwehr Griebo</t>
  </si>
  <si>
    <t>Kohlgarten 3</t>
  </si>
  <si>
    <t>Friedhof Piesteritz</t>
  </si>
  <si>
    <t>Parkstraße 3</t>
  </si>
  <si>
    <t>Piesteritz</t>
  </si>
  <si>
    <t>Parkstr.</t>
  </si>
  <si>
    <t>GS Friedrich Engels</t>
  </si>
  <si>
    <t>Pestalozzistr. 1a</t>
  </si>
  <si>
    <t>Kita Spielkiste</t>
  </si>
  <si>
    <t>Am Elbufer 19</t>
  </si>
  <si>
    <t>Freizeitzentrum Piesteritz</t>
  </si>
  <si>
    <t>Fritz-Heckert-Str. 2</t>
  </si>
  <si>
    <t>F.- Heckert- Str.</t>
  </si>
  <si>
    <t>Platz der Jugend</t>
  </si>
  <si>
    <t>Platz der Jugend 2</t>
  </si>
  <si>
    <t>Weg zur Boxhalle</t>
  </si>
  <si>
    <t xml:space="preserve">Turnhalle Pappelbrücke </t>
  </si>
  <si>
    <t>B.-Brecht-Str. 1</t>
  </si>
  <si>
    <t>39.1</t>
  </si>
  <si>
    <t>Tennisheim</t>
  </si>
  <si>
    <t>Möllensdorfer Str. 16</t>
  </si>
  <si>
    <t>Möllensdorfer Str.</t>
  </si>
  <si>
    <t>Gehweg Möllensdorfer Str</t>
  </si>
  <si>
    <t>39.2</t>
  </si>
  <si>
    <t>Rothemarkstr.</t>
  </si>
  <si>
    <t>Volkspark</t>
  </si>
  <si>
    <t>Schwimmbad bis Turnhalle</t>
  </si>
  <si>
    <t>Hauptfeuerwache</t>
  </si>
  <si>
    <t>Waldstr. 33 a</t>
  </si>
  <si>
    <t>Zufahrt Hof</t>
  </si>
  <si>
    <t>Aufstellflächen/ Parkplätze</t>
  </si>
  <si>
    <t>Kita Biene Maja</t>
  </si>
  <si>
    <t>R.-Koch-Str. 74</t>
  </si>
  <si>
    <t>Wittenberg- West</t>
  </si>
  <si>
    <t>Gehweg Robert-Koch-Str</t>
  </si>
  <si>
    <t>Feuerwehr Wittenberg West</t>
  </si>
  <si>
    <t>H.- Duncker- Str. 10a</t>
  </si>
  <si>
    <t>Vorhaltepauschale Los D</t>
  </si>
  <si>
    <t xml:space="preserve">Los E - OT 06889 Boßdorf, 06889 Kropstädt </t>
  </si>
  <si>
    <t>Bushaltestelle Assau</t>
  </si>
  <si>
    <t>Dorfplatz Assau</t>
  </si>
  <si>
    <t>Assau</t>
  </si>
  <si>
    <t>Bushaltestelle Boßdorf</t>
  </si>
  <si>
    <t>Boßd. Dorfstraße 78</t>
  </si>
  <si>
    <t>Boßdorf</t>
  </si>
  <si>
    <t>Boßd. Dorfstraße 7</t>
  </si>
  <si>
    <t>Bushaltestelle Boßdorf FW</t>
  </si>
  <si>
    <t xml:space="preserve">Weddiner Straße 2 </t>
  </si>
  <si>
    <t>Weddiner Straße 7</t>
  </si>
  <si>
    <t>Gehweg zur KITA</t>
  </si>
  <si>
    <t>Hirtenfeld</t>
  </si>
  <si>
    <t>Kita Bambi Boßdorf</t>
  </si>
  <si>
    <t>Zum Hirtenfeld 3</t>
  </si>
  <si>
    <t>Feuerwehr Boßdorf</t>
  </si>
  <si>
    <t>Weddiner Str. 8</t>
  </si>
  <si>
    <t>Zufahrt /Parkplätze</t>
  </si>
  <si>
    <t>Boßdorfer Dorfstr.  Baulücke zw. Hnr. 20 u. 26</t>
  </si>
  <si>
    <t xml:space="preserve">Boßdorfer Dorfstr. </t>
  </si>
  <si>
    <t>Friedhof Boßdorf</t>
  </si>
  <si>
    <t>Kuh-Damm 2</t>
  </si>
  <si>
    <t>Bushaltestelle B 2 Jahmo</t>
  </si>
  <si>
    <t xml:space="preserve">B 2 </t>
  </si>
  <si>
    <t>Jahmo</t>
  </si>
  <si>
    <t>Bushalte B 2 Jahmo</t>
  </si>
  <si>
    <t>B 2</t>
  </si>
  <si>
    <t>Bushaltestelle Jahmo</t>
  </si>
  <si>
    <t>Jahmo Nr.21</t>
  </si>
  <si>
    <t>Jahmo Buswende</t>
  </si>
  <si>
    <t>Naherholung</t>
  </si>
  <si>
    <t>Bushaltestelle Kerzendorf</t>
  </si>
  <si>
    <t>Altes Spritzenhaus</t>
  </si>
  <si>
    <t>Kerzendorf</t>
  </si>
  <si>
    <t>gegenüber Altes Spritzenh.</t>
  </si>
  <si>
    <t>Friedhof Kerzendorf</t>
  </si>
  <si>
    <t>Kerzendorf 27 A</t>
  </si>
  <si>
    <t>Feuerwehr Kerzendorf</t>
  </si>
  <si>
    <t>Kerzendorf 27 B</t>
  </si>
  <si>
    <t xml:space="preserve">Bushaltestelle Köpnick </t>
  </si>
  <si>
    <t xml:space="preserve">Köpnick zur B 2 </t>
  </si>
  <si>
    <t>Köpnick</t>
  </si>
  <si>
    <t>Bushaltestelle Köpnick</t>
  </si>
  <si>
    <t>Köpnick zur B 2 gegenüber</t>
  </si>
  <si>
    <t>Bushaltestelle Köpnick Teich</t>
  </si>
  <si>
    <t>Köpnick Nr. 11</t>
  </si>
  <si>
    <t>Köpnick Nr. 11 gegenüber</t>
  </si>
  <si>
    <t xml:space="preserve">Fußgängerquerung Ampel </t>
  </si>
  <si>
    <t>Kropstädt</t>
  </si>
  <si>
    <t>Bushaltestelle Kropstädt</t>
  </si>
  <si>
    <t>Ließnitzer Straße 12</t>
  </si>
  <si>
    <t>Ließnitzer Straße 16e</t>
  </si>
  <si>
    <t>Bushaltestelle Krop. Schloss</t>
  </si>
  <si>
    <t>Am Schlosspark 2</t>
  </si>
  <si>
    <t>gegenü. Am Schlosspark 2</t>
  </si>
  <si>
    <t>Buswende Sportplatz</t>
  </si>
  <si>
    <t>Jahmoer Straße 9</t>
  </si>
  <si>
    <t>Jahmoer Str. Ecke Schäferei</t>
  </si>
  <si>
    <t>Jahmoer Straße 4e</t>
  </si>
  <si>
    <t>Spielplatz</t>
  </si>
  <si>
    <t>Weddiner Weg</t>
  </si>
  <si>
    <t>Fußweg am Dorfteich</t>
  </si>
  <si>
    <t>Am Schloßpark</t>
  </si>
  <si>
    <t>Kriegsopferdenkmal</t>
  </si>
  <si>
    <t>Ließnitzer Straße</t>
  </si>
  <si>
    <t>Schäferei</t>
  </si>
  <si>
    <t>Trafo / Am Löschteich</t>
  </si>
  <si>
    <t>Jahmoer Straße</t>
  </si>
  <si>
    <t>Weg zur Bushaltestelle über Grünfläche</t>
  </si>
  <si>
    <t>Grünfläche Am Lindenplatz</t>
  </si>
  <si>
    <t>Kropstädter Lindenstraße</t>
  </si>
  <si>
    <t xml:space="preserve">Schäferei -Jahmoer Str. </t>
  </si>
  <si>
    <t>Kropstädt Kegelbahn</t>
  </si>
  <si>
    <t>Weddiner Weg 1 a</t>
  </si>
  <si>
    <t>Zugang</t>
  </si>
  <si>
    <t>Gehweg zur Feuerwehr</t>
  </si>
  <si>
    <t xml:space="preserve">Ließnitzer Straße </t>
  </si>
  <si>
    <t xml:space="preserve">Feuerwehr Kropstädt/ Wohnhaus </t>
  </si>
  <si>
    <t>Ließnitzer Str. 16 a</t>
  </si>
  <si>
    <t>Kegelbahn Weddin</t>
  </si>
  <si>
    <t>Weddin 8</t>
  </si>
  <si>
    <t>Weddin</t>
  </si>
  <si>
    <t>Bushaltestelle Weddin</t>
  </si>
  <si>
    <t>Weddin am Dorfteich</t>
  </si>
  <si>
    <t>Bushaltestelle Weddiner Müh.</t>
  </si>
  <si>
    <t>Weddiner Mühle</t>
  </si>
  <si>
    <t>gegenüber Weddiner Mühle</t>
  </si>
  <si>
    <t>Bushaltestelle Wüstemark</t>
  </si>
  <si>
    <t>Wüstemark Nr.48 gegenüber</t>
  </si>
  <si>
    <t>Wüstemark</t>
  </si>
  <si>
    <t>Wüstemark Nr. 48</t>
  </si>
  <si>
    <t>Dorfgemeinschaftshaus Wüstemark</t>
  </si>
  <si>
    <t>Feuerwehr Wüstemark</t>
  </si>
  <si>
    <t>Wüstemark 30 b</t>
  </si>
  <si>
    <t>Vorhaltepauschale Los E</t>
  </si>
  <si>
    <t>Anzahl 
Objekte</t>
  </si>
  <si>
    <t>Summe 
lfd. m</t>
  </si>
  <si>
    <t>Summe 
qm</t>
  </si>
  <si>
    <t>Summe 
Objektpreis 
(brutto)</t>
  </si>
  <si>
    <t>Vorhaltepauschale 
pro Monat (brutto)</t>
  </si>
  <si>
    <t>Los A</t>
  </si>
  <si>
    <t>Los B</t>
  </si>
  <si>
    <t>Los C</t>
  </si>
  <si>
    <t>Los D</t>
  </si>
  <si>
    <t>Los E</t>
  </si>
  <si>
    <t>Gesamt:</t>
  </si>
  <si>
    <t xml:space="preserve">Übersicht Angebotssummen Winterdienst 2026/27 </t>
  </si>
  <si>
    <t>Auftragspreis 
pro Monat 
incl. 4 Einsätze</t>
  </si>
  <si>
    <t>Gehweg/Zufahrt</t>
  </si>
  <si>
    <t>Parkplatz 1-5</t>
  </si>
  <si>
    <t>2</t>
  </si>
  <si>
    <t>5</t>
  </si>
  <si>
    <t>6</t>
  </si>
  <si>
    <t xml:space="preserve">Parkplatz </t>
  </si>
  <si>
    <t>An der Hohen Mühle Litfasssäule</t>
  </si>
  <si>
    <t>An der Hohen Mühle</t>
  </si>
  <si>
    <t>An der Hohen Mühle Wasserturm</t>
  </si>
  <si>
    <t>13</t>
  </si>
  <si>
    <t>2 x Gehweg  gegenüberliegend</t>
  </si>
  <si>
    <t>15</t>
  </si>
  <si>
    <t>17</t>
  </si>
  <si>
    <t>31.1</t>
  </si>
  <si>
    <t>31.2</t>
  </si>
  <si>
    <t>Weg</t>
  </si>
  <si>
    <t>Zufahrt und Parkplatz</t>
  </si>
  <si>
    <t>Parkplatz und Wende</t>
  </si>
  <si>
    <t>Ring  2/ Möllensdorfer Breite</t>
  </si>
  <si>
    <t>Bushaltestelle Freidhof</t>
  </si>
  <si>
    <t>47.1</t>
  </si>
  <si>
    <t>47.2</t>
  </si>
  <si>
    <t>48.1</t>
  </si>
  <si>
    <t>48.2</t>
  </si>
  <si>
    <t>50</t>
  </si>
  <si>
    <t>2 Parkplätze</t>
  </si>
  <si>
    <t>59</t>
  </si>
  <si>
    <t>Berliner Str./Lutherstr./Bürgermeisterstr.</t>
  </si>
  <si>
    <t>K-Gebäude</t>
  </si>
  <si>
    <t>Gehweg und Fahrwege</t>
  </si>
  <si>
    <t>zwischen K-Gebäude/ MZH</t>
  </si>
  <si>
    <t>2 Plätze</t>
  </si>
  <si>
    <t>Pfaffengasse/Juristenstr.</t>
  </si>
  <si>
    <t>Öffentliche Toilette</t>
  </si>
  <si>
    <t>Pfaffengasse 17</t>
  </si>
  <si>
    <t>Juristenstr./Mauerstr./Kklosterstr.</t>
  </si>
  <si>
    <t>Portal und Gehweg</t>
  </si>
  <si>
    <t>10.1</t>
  </si>
  <si>
    <t>10.2</t>
  </si>
  <si>
    <t>Gehweg und Zuwegung</t>
  </si>
  <si>
    <t>Parkplatz und Zufahrt</t>
  </si>
  <si>
    <t>Schloßplatz 2 A</t>
  </si>
  <si>
    <t>Gehwege</t>
  </si>
  <si>
    <t>24.1</t>
  </si>
  <si>
    <t>24.2</t>
  </si>
  <si>
    <t>Fw-Zufahrt + Eingang</t>
  </si>
  <si>
    <t>Seegrehnaer Thomas-Müntzr-Str. 1 A</t>
  </si>
  <si>
    <t>45.1</t>
  </si>
  <si>
    <t>45.2</t>
  </si>
  <si>
    <t>Ecke Molkereistraße</t>
  </si>
  <si>
    <t>z. T. unbefestigt</t>
  </si>
  <si>
    <t>G.- Scholl- Str./ Falkstr.</t>
  </si>
  <si>
    <t>Gehweg mit Portal</t>
  </si>
  <si>
    <t>1</t>
  </si>
  <si>
    <t>Annendorfer Str./Haberlandstr./Glöcknerstr.</t>
  </si>
  <si>
    <t>Teucheler Weg + Am Wachtelberg</t>
  </si>
  <si>
    <t>Zuwegung Gebäude, Hof, Parkplatz</t>
  </si>
  <si>
    <t>Annendorfer Str. ,Karlstr., Freitreppe bis Kreuzstr.</t>
  </si>
  <si>
    <t>zw. Annendorfr Str./ Kreuzstr.</t>
  </si>
  <si>
    <t>sonstige Plätze</t>
  </si>
  <si>
    <t>Turnhalle / Skater</t>
  </si>
  <si>
    <t>Kreuzstraße 20</t>
  </si>
  <si>
    <t>Luthestadt Wittenberg</t>
  </si>
  <si>
    <t>Annendorfer Str. 74</t>
  </si>
  <si>
    <t>Thießen</t>
  </si>
  <si>
    <t>Mochau</t>
  </si>
  <si>
    <t>Hauptstraße 52 A</t>
  </si>
  <si>
    <t>Vorplatz, Parkplatz, Zuwegung</t>
  </si>
  <si>
    <t>Schmilkendorfer Kreuzung ggü.</t>
  </si>
  <si>
    <t xml:space="preserve">Grünfläche Rothemarkstr. </t>
  </si>
  <si>
    <t>ggü. blaue Blöcke</t>
  </si>
  <si>
    <t>Grünfläche Coswiger Landstraße</t>
  </si>
  <si>
    <t>neben Bhst</t>
  </si>
  <si>
    <t>Coswiger Landstraße 61</t>
  </si>
  <si>
    <t>Verbindungsweg Platanenweg zum Bussardweg</t>
  </si>
  <si>
    <t>Gewerbegebiet Apollensdorf Nord</t>
  </si>
  <si>
    <t>Vorplatz Feuerwehrgarage, Parkplätze</t>
  </si>
  <si>
    <t>Gemeindebüro + JC</t>
  </si>
  <si>
    <t>Boßdorfer Dorfstr. 17</t>
  </si>
  <si>
    <t>3.1</t>
  </si>
  <si>
    <t>3.2</t>
  </si>
  <si>
    <t>17.1</t>
  </si>
  <si>
    <t>17.2</t>
  </si>
  <si>
    <t>Platz</t>
  </si>
  <si>
    <t>22.1</t>
  </si>
  <si>
    <t>22.2</t>
  </si>
  <si>
    <t>Buswendeschleife</t>
  </si>
  <si>
    <t>Gartenstraße</t>
  </si>
  <si>
    <t>1,50 m ab Straßenbord</t>
  </si>
  <si>
    <t>Schäferei - Kastanienberg</t>
  </si>
  <si>
    <t>Wüstemark 28 a</t>
  </si>
  <si>
    <t>Dorfplatz Wüstemark</t>
  </si>
  <si>
    <t>zwischen Hnr. 48 und 6</t>
  </si>
  <si>
    <t>Kienbergstraße</t>
  </si>
  <si>
    <t>Prat. Bergstraße/ Kienbergstr.</t>
  </si>
  <si>
    <t>Schäferei Kastanienberg</t>
  </si>
  <si>
    <t>41.1</t>
  </si>
  <si>
    <t>41.2</t>
  </si>
  <si>
    <t>Parkplatz und Glascontainerplatz</t>
  </si>
  <si>
    <t>51.1</t>
  </si>
  <si>
    <t>51.2</t>
  </si>
  <si>
    <t>60</t>
  </si>
  <si>
    <t>61.1</t>
  </si>
  <si>
    <t>61.2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</si>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</sst>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07]_-;\-* #,##0.00\ [$€-407]_-;_-* &quot;-&quot;??\ [$€-407]_-;_-@_-"/>
    <numFmt numFmtId="165" formatCode="&quot;€&quot;#,##0.00_);[Red]\(&quot;€&quot;#,##0.00\)"/>
    <numFmt numFmtId="166" formatCode="#,##0.00\ &quot;€&quot;"/>
  </numFmts>
  <fonts count="1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63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/>
    </xf>
    <xf numFmtId="0" fontId="0" fillId="0" borderId="0" xfId="0"/>
    <xf numFmtId="0" fontId="15" fillId="0" borderId="0" xfId="0" applyFont="1"/>
    <xf numFmtId="0" fontId="16" fillId="0" borderId="0" xfId="0" applyFont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/>
    </xf>
    <xf numFmtId="0" fontId="0" fillId="5" borderId="0" xfId="0" applyFill="1"/>
    <xf numFmtId="0" fontId="0" fillId="0" borderId="0" xfId="0" applyFill="1"/>
    <xf numFmtId="49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ont="1"/>
    <xf numFmtId="49" fontId="4" fillId="0" borderId="0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vertical="top"/>
    </xf>
    <xf numFmtId="164" fontId="6" fillId="4" borderId="0" xfId="0" applyNumberFormat="1" applyFont="1" applyFill="1" applyBorder="1" applyAlignment="1" applyProtection="1">
      <alignment vertical="top"/>
      <protection locked="0"/>
    </xf>
    <xf numFmtId="49" fontId="4" fillId="5" borderId="0" xfId="0" applyNumberFormat="1" applyFont="1" applyFill="1" applyBorder="1" applyAlignment="1">
      <alignment horizontal="center" vertical="top"/>
    </xf>
    <xf numFmtId="0" fontId="4" fillId="5" borderId="0" xfId="0" applyFont="1" applyFill="1" applyBorder="1" applyAlignment="1">
      <alignment vertical="top"/>
    </xf>
    <xf numFmtId="0" fontId="4" fillId="5" borderId="0" xfId="0" applyFont="1" applyFill="1" applyBorder="1" applyAlignment="1">
      <alignment vertical="top" wrapText="1"/>
    </xf>
    <xf numFmtId="3" fontId="4" fillId="5" borderId="0" xfId="0" applyNumberFormat="1" applyFont="1" applyFill="1" applyBorder="1" applyAlignment="1">
      <alignment vertical="top"/>
    </xf>
    <xf numFmtId="0" fontId="4" fillId="5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 wrapText="1"/>
    </xf>
    <xf numFmtId="3" fontId="5" fillId="3" borderId="0" xfId="0" applyNumberFormat="1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vertical="top" wrapText="1"/>
    </xf>
    <xf numFmtId="3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horizontal="center" vertical="top"/>
    </xf>
    <xf numFmtId="0" fontId="12" fillId="5" borderId="0" xfId="0" applyFont="1" applyFill="1" applyBorder="1" applyAlignment="1">
      <alignment vertical="top" wrapText="1"/>
    </xf>
    <xf numFmtId="0" fontId="12" fillId="5" borderId="0" xfId="0" applyFont="1" applyFill="1" applyBorder="1" applyAlignment="1">
      <alignment vertical="top"/>
    </xf>
    <xf numFmtId="3" fontId="12" fillId="5" borderId="0" xfId="0" applyNumberFormat="1" applyFont="1" applyFill="1" applyBorder="1" applyAlignment="1">
      <alignment vertical="top"/>
    </xf>
    <xf numFmtId="0" fontId="12" fillId="5" borderId="0" xfId="0" applyFont="1" applyFill="1" applyBorder="1" applyAlignment="1">
      <alignment horizontal="center" vertical="top"/>
    </xf>
    <xf numFmtId="0" fontId="15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49" fontId="4" fillId="3" borderId="0" xfId="0" applyNumberFormat="1" applyFont="1" applyFill="1" applyBorder="1" applyAlignment="1">
      <alignment horizontal="center" vertical="top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1" fillId="3" borderId="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top"/>
    </xf>
    <xf numFmtId="3" fontId="1" fillId="3" borderId="0" xfId="0" applyNumberFormat="1" applyFont="1" applyFill="1" applyBorder="1" applyAlignment="1">
      <alignment vertical="top"/>
    </xf>
    <xf numFmtId="49" fontId="11" fillId="3" borderId="0" xfId="0" applyNumberFormat="1" applyFont="1" applyFill="1" applyBorder="1" applyAlignment="1">
      <alignment horizontal="right" vertical="top"/>
    </xf>
    <xf numFmtId="166" fontId="6" fillId="3" borderId="0" xfId="0" applyNumberFormat="1" applyFont="1" applyFill="1" applyBorder="1" applyAlignment="1">
      <alignment vertical="top"/>
    </xf>
    <xf numFmtId="49" fontId="1" fillId="3" borderId="0" xfId="0" applyNumberFormat="1" applyFont="1" applyFill="1" applyBorder="1" applyAlignment="1">
      <alignment horizontal="center" vertical="top"/>
    </xf>
    <xf numFmtId="166" fontId="7" fillId="3" borderId="0" xfId="0" applyNumberFormat="1" applyFont="1" applyFill="1" applyBorder="1" applyAlignment="1">
      <alignment vertical="top"/>
    </xf>
    <xf numFmtId="166" fontId="6" fillId="4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NumberFormat="1" applyFont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right" vertical="top" wrapText="1"/>
    </xf>
    <xf numFmtId="0" fontId="15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49" fontId="6" fillId="3" borderId="0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165" fontId="4" fillId="0" borderId="0" xfId="0" applyNumberFormat="1" applyFont="1" applyBorder="1" applyAlignment="1">
      <alignment vertical="top"/>
    </xf>
    <xf numFmtId="3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3" fontId="8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vertical="top" wrapText="1"/>
    </xf>
    <xf numFmtId="3" fontId="8" fillId="5" borderId="0" xfId="0" applyNumberFormat="1" applyFont="1" applyFill="1" applyBorder="1" applyAlignment="1">
      <alignment vertical="top"/>
    </xf>
    <xf numFmtId="0" fontId="8" fillId="5" borderId="0" xfId="0" applyFon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vertical="top" wrapText="1"/>
    </xf>
    <xf numFmtId="3" fontId="5" fillId="3" borderId="0" xfId="0" applyNumberFormat="1" applyFont="1" applyFill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/>
    </xf>
    <xf numFmtId="3" fontId="0" fillId="0" borderId="0" xfId="0" applyNumberFormat="1" applyBorder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3" fontId="15" fillId="0" borderId="0" xfId="0" applyNumberFormat="1" applyFont="1" applyBorder="1" applyAlignment="1">
      <alignment horizontal="right" vertical="top"/>
    </xf>
    <xf numFmtId="3" fontId="4" fillId="5" borderId="0" xfId="0" applyNumberFormat="1" applyFont="1" applyFill="1" applyBorder="1" applyAlignment="1">
      <alignment horizontal="right" vertical="top"/>
    </xf>
    <xf numFmtId="0" fontId="4" fillId="5" borderId="0" xfId="0" applyFont="1" applyFill="1" applyBorder="1" applyAlignment="1">
      <alignment horizontal="left" vertical="top"/>
    </xf>
    <xf numFmtId="0" fontId="15" fillId="0" borderId="0" xfId="0" applyFont="1" applyBorder="1"/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3" fontId="4" fillId="5" borderId="0" xfId="0" applyNumberFormat="1" applyFont="1" applyFill="1" applyBorder="1" applyAlignment="1">
      <alignment vertical="top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vertical="center"/>
    </xf>
    <xf numFmtId="166" fontId="1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vertical="center"/>
    </xf>
    <xf numFmtId="166" fontId="2" fillId="3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0" fillId="0" borderId="0" xfId="0" applyNumberFormat="1" applyFont="1" applyFill="1" applyBorder="1" applyAlignment="1">
      <alignment horizontal="center" vertical="top"/>
    </xf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166" fontId="7" fillId="4" borderId="0" xfId="0" applyNumberFormat="1" applyFont="1" applyFill="1" applyBorder="1" applyAlignment="1">
      <alignment horizontal="center" vertical="top" wrapText="1"/>
    </xf>
    <xf numFmtId="1" fontId="1" fillId="3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top"/>
    </xf>
    <xf numFmtId="3" fontId="0" fillId="0" borderId="0" xfId="0" applyNumberFormat="1" applyBorder="1"/>
    <xf numFmtId="3" fontId="15" fillId="0" borderId="0" xfId="0" applyNumberFormat="1" applyFont="1" applyBorder="1"/>
    <xf numFmtId="3" fontId="8" fillId="0" borderId="0" xfId="0" applyNumberFormat="1" applyFont="1" applyFill="1" applyBorder="1" applyAlignment="1">
      <alignment vertical="top"/>
    </xf>
    <xf numFmtId="3" fontId="15" fillId="5" borderId="0" xfId="0" applyNumberFormat="1" applyFont="1" applyFill="1" applyBorder="1"/>
    <xf numFmtId="3" fontId="2" fillId="3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0" fontId="3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F5DA-8F83-4669-ACF6-1077D76C806B}">
  <dimension ref="A1:K97"/>
  <sheetViews>
    <sheetView tabSelected="1" zoomScale="110" zoomScaleNormal="110" workbookViewId="0">
      <selection activeCell="J4" sqref="J4"/>
    </sheetView>
  </sheetViews>
  <sheetFormatPr baseColWidth="10" defaultRowHeight="14.25" x14ac:dyDescent="0.2"/>
  <cols>
    <col min="1" max="1" width="10.625" style="110" customWidth="1"/>
    <col min="2" max="2" width="39" customWidth="1"/>
    <col min="3" max="3" width="25.125" customWidth="1"/>
    <col min="4" max="4" width="12.875" customWidth="1"/>
    <col min="5" max="5" width="32.375" customWidth="1"/>
    <col min="6" max="6" width="16.625" customWidth="1"/>
    <col min="11" max="11" width="37.375" style="9" customWidth="1"/>
  </cols>
  <sheetData>
    <row r="1" spans="1:10" ht="1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2">
      <c r="A2" s="106"/>
      <c r="B2" s="95"/>
      <c r="C2" s="96"/>
      <c r="D2" s="96"/>
      <c r="E2" s="96"/>
      <c r="F2" s="95"/>
      <c r="G2" s="73"/>
      <c r="H2" s="73"/>
      <c r="I2" s="74"/>
      <c r="J2" s="97"/>
    </row>
    <row r="3" spans="1:10" ht="22.5" x14ac:dyDescent="0.2">
      <c r="A3" s="106" t="s">
        <v>1</v>
      </c>
      <c r="B3" s="28" t="s">
        <v>2</v>
      </c>
      <c r="C3" s="29" t="s">
        <v>3</v>
      </c>
      <c r="D3" s="29" t="s">
        <v>4</v>
      </c>
      <c r="E3" s="29" t="s">
        <v>5</v>
      </c>
      <c r="F3" s="28" t="s">
        <v>6</v>
      </c>
      <c r="G3" s="30" t="s">
        <v>7</v>
      </c>
      <c r="H3" s="30" t="s">
        <v>8</v>
      </c>
      <c r="I3" s="31" t="s">
        <v>9</v>
      </c>
      <c r="J3" s="32" t="s">
        <v>10</v>
      </c>
    </row>
    <row r="4" spans="1:10" x14ac:dyDescent="0.2">
      <c r="A4" s="106" t="s">
        <v>206</v>
      </c>
      <c r="B4" s="10" t="s">
        <v>153</v>
      </c>
      <c r="C4" s="11" t="s">
        <v>154</v>
      </c>
      <c r="D4" s="11" t="s">
        <v>92</v>
      </c>
      <c r="E4" s="11"/>
      <c r="F4" s="10" t="s">
        <v>643</v>
      </c>
      <c r="G4" s="20">
        <v>305</v>
      </c>
      <c r="H4" s="20"/>
      <c r="I4" s="13" t="s">
        <v>66</v>
      </c>
      <c r="J4" s="111"/>
    </row>
    <row r="5" spans="1:10" x14ac:dyDescent="0.2">
      <c r="A5" s="106" t="s">
        <v>210</v>
      </c>
      <c r="B5" s="10" t="s">
        <v>153</v>
      </c>
      <c r="C5" s="11" t="s">
        <v>154</v>
      </c>
      <c r="D5" s="11" t="s">
        <v>92</v>
      </c>
      <c r="E5" s="11"/>
      <c r="F5" s="10" t="s">
        <v>644</v>
      </c>
      <c r="G5" s="20"/>
      <c r="H5" s="20">
        <v>550</v>
      </c>
      <c r="I5" s="13" t="s">
        <v>66</v>
      </c>
      <c r="J5" s="111"/>
    </row>
    <row r="6" spans="1:10" x14ac:dyDescent="0.2">
      <c r="A6" s="106" t="s">
        <v>645</v>
      </c>
      <c r="B6" s="10" t="s">
        <v>156</v>
      </c>
      <c r="C6" s="76" t="s">
        <v>112</v>
      </c>
      <c r="D6" s="76" t="s">
        <v>92</v>
      </c>
      <c r="E6" s="76"/>
      <c r="F6" s="75" t="s">
        <v>21</v>
      </c>
      <c r="G6" s="77">
        <v>190</v>
      </c>
      <c r="H6" s="77"/>
      <c r="I6" s="78" t="s">
        <v>15</v>
      </c>
      <c r="J6" s="111"/>
    </row>
    <row r="7" spans="1:10" x14ac:dyDescent="0.2">
      <c r="A7" s="106">
        <v>3</v>
      </c>
      <c r="B7" s="10" t="s">
        <v>158</v>
      </c>
      <c r="C7" s="76" t="s">
        <v>159</v>
      </c>
      <c r="D7" s="76" t="s">
        <v>92</v>
      </c>
      <c r="E7" s="76"/>
      <c r="F7" s="75" t="s">
        <v>21</v>
      </c>
      <c r="G7" s="77">
        <v>72</v>
      </c>
      <c r="H7" s="77"/>
      <c r="I7" s="78" t="s">
        <v>160</v>
      </c>
      <c r="J7" s="111"/>
    </row>
    <row r="8" spans="1:10" x14ac:dyDescent="0.2">
      <c r="A8" s="106" t="s">
        <v>364</v>
      </c>
      <c r="B8" s="10" t="s">
        <v>165</v>
      </c>
      <c r="C8" s="10" t="s">
        <v>166</v>
      </c>
      <c r="D8" s="10" t="s">
        <v>92</v>
      </c>
      <c r="E8" s="10"/>
      <c r="F8" s="10" t="s">
        <v>21</v>
      </c>
      <c r="G8" s="20">
        <v>62</v>
      </c>
      <c r="H8" s="20"/>
      <c r="I8" s="13" t="s">
        <v>160</v>
      </c>
      <c r="J8" s="111"/>
    </row>
    <row r="9" spans="1:10" x14ac:dyDescent="0.2">
      <c r="A9" s="106" t="s">
        <v>367</v>
      </c>
      <c r="B9" s="10" t="s">
        <v>165</v>
      </c>
      <c r="C9" s="10" t="s">
        <v>166</v>
      </c>
      <c r="D9" s="10" t="s">
        <v>92</v>
      </c>
      <c r="E9" s="10"/>
      <c r="F9" s="10" t="s">
        <v>167</v>
      </c>
      <c r="G9" s="20">
        <v>100</v>
      </c>
      <c r="H9" s="20"/>
      <c r="I9" s="74" t="s">
        <v>30</v>
      </c>
      <c r="J9" s="111"/>
    </row>
    <row r="10" spans="1:10" x14ac:dyDescent="0.2">
      <c r="A10" s="106" t="s">
        <v>646</v>
      </c>
      <c r="B10" s="10" t="s">
        <v>162</v>
      </c>
      <c r="C10" s="76" t="s">
        <v>163</v>
      </c>
      <c r="D10" s="76" t="s">
        <v>92</v>
      </c>
      <c r="E10" s="76"/>
      <c r="F10" s="75" t="s">
        <v>164</v>
      </c>
      <c r="G10" s="77"/>
      <c r="H10" s="77">
        <v>290</v>
      </c>
      <c r="I10" s="78" t="s">
        <v>15</v>
      </c>
      <c r="J10" s="111"/>
    </row>
    <row r="11" spans="1:10" x14ac:dyDescent="0.2">
      <c r="A11" s="106" t="s">
        <v>647</v>
      </c>
      <c r="B11" s="10" t="s">
        <v>151</v>
      </c>
      <c r="C11" s="11" t="s">
        <v>152</v>
      </c>
      <c r="D11" s="11" t="s">
        <v>92</v>
      </c>
      <c r="E11" s="11"/>
      <c r="F11" s="10" t="s">
        <v>21</v>
      </c>
      <c r="G11" s="20">
        <v>70</v>
      </c>
      <c r="H11" s="20"/>
      <c r="I11" s="13" t="s">
        <v>15</v>
      </c>
      <c r="J11" s="111"/>
    </row>
    <row r="12" spans="1:10" x14ac:dyDescent="0.2">
      <c r="A12" s="106" t="s">
        <v>226</v>
      </c>
      <c r="B12" s="10" t="s">
        <v>18</v>
      </c>
      <c r="C12" s="11" t="s">
        <v>19</v>
      </c>
      <c r="D12" s="11" t="s">
        <v>20</v>
      </c>
      <c r="E12" s="11"/>
      <c r="F12" s="10" t="s">
        <v>21</v>
      </c>
      <c r="G12" s="20">
        <v>58</v>
      </c>
      <c r="H12" s="20"/>
      <c r="I12" s="13" t="s">
        <v>15</v>
      </c>
      <c r="J12" s="111"/>
    </row>
    <row r="13" spans="1:10" x14ac:dyDescent="0.2">
      <c r="A13" s="106" t="s">
        <v>228</v>
      </c>
      <c r="B13" s="10" t="s">
        <v>18</v>
      </c>
      <c r="C13" s="11" t="s">
        <v>19</v>
      </c>
      <c r="D13" s="11" t="s">
        <v>20</v>
      </c>
      <c r="E13" s="49"/>
      <c r="F13" s="34" t="s">
        <v>648</v>
      </c>
      <c r="G13" s="115"/>
      <c r="H13" s="116">
        <v>75</v>
      </c>
      <c r="I13" s="33" t="s">
        <v>15</v>
      </c>
      <c r="J13" s="111"/>
    </row>
    <row r="14" spans="1:10" x14ac:dyDescent="0.2">
      <c r="A14" s="106" t="s">
        <v>40</v>
      </c>
      <c r="B14" s="23" t="s">
        <v>146</v>
      </c>
      <c r="C14" s="24" t="s">
        <v>147</v>
      </c>
      <c r="D14" s="24" t="s">
        <v>92</v>
      </c>
      <c r="E14" s="24" t="s">
        <v>148</v>
      </c>
      <c r="F14" s="24" t="s">
        <v>21</v>
      </c>
      <c r="G14" s="25">
        <v>95</v>
      </c>
      <c r="H14" s="98"/>
      <c r="I14" s="26" t="s">
        <v>15</v>
      </c>
      <c r="J14" s="111"/>
    </row>
    <row r="15" spans="1:10" x14ac:dyDescent="0.2">
      <c r="A15" s="106" t="s">
        <v>43</v>
      </c>
      <c r="B15" s="23" t="s">
        <v>143</v>
      </c>
      <c r="C15" s="24" t="s">
        <v>144</v>
      </c>
      <c r="D15" s="24" t="s">
        <v>92</v>
      </c>
      <c r="E15" s="24"/>
      <c r="F15" s="23" t="s">
        <v>653</v>
      </c>
      <c r="G15" s="25">
        <v>78</v>
      </c>
      <c r="H15" s="25"/>
      <c r="I15" s="26" t="s">
        <v>15</v>
      </c>
      <c r="J15" s="111"/>
    </row>
    <row r="16" spans="1:10" x14ac:dyDescent="0.2">
      <c r="A16" s="106" t="s">
        <v>46</v>
      </c>
      <c r="B16" s="23" t="s">
        <v>140</v>
      </c>
      <c r="C16" s="24" t="s">
        <v>141</v>
      </c>
      <c r="D16" s="24" t="s">
        <v>92</v>
      </c>
      <c r="E16" s="24"/>
      <c r="F16" s="23" t="s">
        <v>21</v>
      </c>
      <c r="G16" s="25">
        <v>50</v>
      </c>
      <c r="H16" s="25"/>
      <c r="I16" s="26" t="s">
        <v>15</v>
      </c>
      <c r="J16" s="111"/>
    </row>
    <row r="17" spans="1:11" s="7" customFormat="1" x14ac:dyDescent="0.2">
      <c r="A17" s="106" t="s">
        <v>48</v>
      </c>
      <c r="B17" s="23" t="s">
        <v>649</v>
      </c>
      <c r="C17" s="24" t="s">
        <v>650</v>
      </c>
      <c r="D17" s="24" t="s">
        <v>92</v>
      </c>
      <c r="E17" s="24"/>
      <c r="F17" s="23" t="s">
        <v>21</v>
      </c>
      <c r="G17" s="25">
        <v>33</v>
      </c>
      <c r="H17" s="25"/>
      <c r="I17" s="26" t="s">
        <v>15</v>
      </c>
      <c r="J17" s="111"/>
      <c r="K17" s="9"/>
    </row>
    <row r="18" spans="1:11" s="7" customFormat="1" x14ac:dyDescent="0.2">
      <c r="A18" s="106" t="s">
        <v>51</v>
      </c>
      <c r="B18" s="23" t="s">
        <v>651</v>
      </c>
      <c r="C18" s="24" t="s">
        <v>650</v>
      </c>
      <c r="D18" s="24" t="s">
        <v>92</v>
      </c>
      <c r="E18" s="24"/>
      <c r="F18" s="23" t="s">
        <v>21</v>
      </c>
      <c r="G18" s="25">
        <v>23</v>
      </c>
      <c r="H18" s="25"/>
      <c r="I18" s="26" t="s">
        <v>15</v>
      </c>
      <c r="J18" s="111"/>
      <c r="K18" s="9"/>
    </row>
    <row r="19" spans="1:11" s="7" customFormat="1" x14ac:dyDescent="0.2">
      <c r="A19" s="106" t="s">
        <v>652</v>
      </c>
      <c r="B19" s="10" t="s">
        <v>135</v>
      </c>
      <c r="C19" s="11" t="s">
        <v>136</v>
      </c>
      <c r="D19" s="11" t="s">
        <v>92</v>
      </c>
      <c r="E19" s="11" t="s">
        <v>137</v>
      </c>
      <c r="F19" s="10" t="s">
        <v>138</v>
      </c>
      <c r="G19" s="12">
        <v>4</v>
      </c>
      <c r="H19" s="20"/>
      <c r="I19" s="13" t="s">
        <v>15</v>
      </c>
      <c r="J19" s="111"/>
      <c r="K19" s="9"/>
    </row>
    <row r="20" spans="1:11" s="7" customFormat="1" x14ac:dyDescent="0.2">
      <c r="A20" s="106" t="s">
        <v>257</v>
      </c>
      <c r="B20" s="10" t="s">
        <v>121</v>
      </c>
      <c r="C20" s="76" t="s">
        <v>122</v>
      </c>
      <c r="D20" s="76" t="s">
        <v>92</v>
      </c>
      <c r="E20" s="76"/>
      <c r="F20" s="75" t="s">
        <v>14</v>
      </c>
      <c r="G20" s="77">
        <v>10</v>
      </c>
      <c r="H20" s="77"/>
      <c r="I20" s="78" t="s">
        <v>15</v>
      </c>
      <c r="J20" s="111"/>
      <c r="K20" s="9"/>
    </row>
    <row r="21" spans="1:11" s="7" customFormat="1" x14ac:dyDescent="0.2">
      <c r="A21" s="106" t="s">
        <v>260</v>
      </c>
      <c r="B21" s="10" t="s">
        <v>121</v>
      </c>
      <c r="C21" s="76" t="s">
        <v>124</v>
      </c>
      <c r="D21" s="76" t="s">
        <v>92</v>
      </c>
      <c r="E21" s="76"/>
      <c r="F21" s="75" t="s">
        <v>14</v>
      </c>
      <c r="G21" s="77">
        <v>10</v>
      </c>
      <c r="H21" s="77"/>
      <c r="I21" s="78" t="s">
        <v>15</v>
      </c>
      <c r="J21" s="111"/>
      <c r="K21" s="9"/>
    </row>
    <row r="22" spans="1:11" s="7" customFormat="1" x14ac:dyDescent="0.2">
      <c r="A22" s="106" t="s">
        <v>654</v>
      </c>
      <c r="B22" s="10" t="s">
        <v>104</v>
      </c>
      <c r="C22" s="76" t="s">
        <v>105</v>
      </c>
      <c r="D22" s="76" t="s">
        <v>92</v>
      </c>
      <c r="E22" s="76"/>
      <c r="F22" s="75" t="s">
        <v>14</v>
      </c>
      <c r="G22" s="77">
        <v>10</v>
      </c>
      <c r="H22" s="77"/>
      <c r="I22" s="78" t="s">
        <v>15</v>
      </c>
      <c r="J22" s="111"/>
      <c r="K22" s="9"/>
    </row>
    <row r="23" spans="1:11" s="7" customFormat="1" x14ac:dyDescent="0.2">
      <c r="A23" s="106" t="s">
        <v>67</v>
      </c>
      <c r="B23" s="10" t="s">
        <v>104</v>
      </c>
      <c r="C23" s="76" t="s">
        <v>107</v>
      </c>
      <c r="D23" s="76" t="s">
        <v>92</v>
      </c>
      <c r="E23" s="76"/>
      <c r="F23" s="75" t="s">
        <v>14</v>
      </c>
      <c r="G23" s="77">
        <v>10</v>
      </c>
      <c r="H23" s="77"/>
      <c r="I23" s="78" t="s">
        <v>15</v>
      </c>
      <c r="J23" s="111"/>
      <c r="K23" s="9"/>
    </row>
    <row r="24" spans="1:11" s="7" customFormat="1" x14ac:dyDescent="0.2">
      <c r="A24" s="106" t="s">
        <v>655</v>
      </c>
      <c r="B24" s="10" t="s">
        <v>99</v>
      </c>
      <c r="C24" s="76" t="s">
        <v>100</v>
      </c>
      <c r="D24" s="76" t="s">
        <v>92</v>
      </c>
      <c r="E24" s="76"/>
      <c r="F24" s="75" t="s">
        <v>14</v>
      </c>
      <c r="G24" s="77">
        <v>10</v>
      </c>
      <c r="H24" s="77"/>
      <c r="I24" s="78" t="s">
        <v>15</v>
      </c>
      <c r="J24" s="111"/>
      <c r="K24" s="9"/>
    </row>
    <row r="25" spans="1:11" s="7" customFormat="1" x14ac:dyDescent="0.2">
      <c r="A25" s="106" t="s">
        <v>265</v>
      </c>
      <c r="B25" s="10" t="s">
        <v>99</v>
      </c>
      <c r="C25" s="76" t="s">
        <v>102</v>
      </c>
      <c r="D25" s="76" t="s">
        <v>92</v>
      </c>
      <c r="E25" s="76"/>
      <c r="F25" s="75" t="s">
        <v>14</v>
      </c>
      <c r="G25" s="77">
        <v>10</v>
      </c>
      <c r="H25" s="77"/>
      <c r="I25" s="78" t="s">
        <v>15</v>
      </c>
      <c r="J25" s="111"/>
      <c r="K25" s="9"/>
    </row>
    <row r="26" spans="1:11" s="7" customFormat="1" x14ac:dyDescent="0.2">
      <c r="A26" s="106" t="s">
        <v>266</v>
      </c>
      <c r="B26" s="10" t="s">
        <v>116</v>
      </c>
      <c r="C26" s="76" t="s">
        <v>117</v>
      </c>
      <c r="D26" s="76" t="s">
        <v>92</v>
      </c>
      <c r="E26" s="76"/>
      <c r="F26" s="75" t="s">
        <v>14</v>
      </c>
      <c r="G26" s="77">
        <v>10</v>
      </c>
      <c r="H26" s="77"/>
      <c r="I26" s="78" t="s">
        <v>15</v>
      </c>
      <c r="J26" s="111"/>
      <c r="K26" s="9"/>
    </row>
    <row r="27" spans="1:11" s="7" customFormat="1" x14ac:dyDescent="0.2">
      <c r="A27" s="106" t="s">
        <v>269</v>
      </c>
      <c r="B27" s="10" t="s">
        <v>116</v>
      </c>
      <c r="C27" s="76" t="s">
        <v>119</v>
      </c>
      <c r="D27" s="76" t="s">
        <v>92</v>
      </c>
      <c r="E27" s="76"/>
      <c r="F27" s="75" t="s">
        <v>14</v>
      </c>
      <c r="G27" s="77">
        <v>10</v>
      </c>
      <c r="H27" s="77"/>
      <c r="I27" s="78" t="s">
        <v>15</v>
      </c>
      <c r="J27" s="111"/>
      <c r="K27" s="9"/>
    </row>
    <row r="28" spans="1:11" s="7" customFormat="1" x14ac:dyDescent="0.2">
      <c r="A28" s="106" t="s">
        <v>274</v>
      </c>
      <c r="B28" s="10" t="s">
        <v>44</v>
      </c>
      <c r="C28" s="76" t="s">
        <v>109</v>
      </c>
      <c r="D28" s="76" t="s">
        <v>92</v>
      </c>
      <c r="E28" s="76"/>
      <c r="F28" s="75" t="s">
        <v>14</v>
      </c>
      <c r="G28" s="77">
        <v>20</v>
      </c>
      <c r="H28" s="77"/>
      <c r="I28" s="78" t="s">
        <v>66</v>
      </c>
      <c r="J28" s="111"/>
      <c r="K28" s="9"/>
    </row>
    <row r="29" spans="1:11" s="7" customFormat="1" x14ac:dyDescent="0.2">
      <c r="A29" s="106" t="s">
        <v>89</v>
      </c>
      <c r="B29" s="10" t="s">
        <v>131</v>
      </c>
      <c r="C29" s="76" t="s">
        <v>132</v>
      </c>
      <c r="D29" s="76" t="s">
        <v>92</v>
      </c>
      <c r="E29" s="76"/>
      <c r="F29" s="75" t="s">
        <v>14</v>
      </c>
      <c r="G29" s="77">
        <v>10</v>
      </c>
      <c r="H29" s="77"/>
      <c r="I29" s="78" t="s">
        <v>15</v>
      </c>
      <c r="J29" s="111"/>
      <c r="K29" s="9"/>
    </row>
    <row r="30" spans="1:11" s="7" customFormat="1" x14ac:dyDescent="0.2">
      <c r="A30" s="106" t="s">
        <v>93</v>
      </c>
      <c r="B30" s="10" t="s">
        <v>131</v>
      </c>
      <c r="C30" s="76" t="s">
        <v>132</v>
      </c>
      <c r="D30" s="76" t="s">
        <v>92</v>
      </c>
      <c r="E30" s="76"/>
      <c r="F30" s="75" t="s">
        <v>14</v>
      </c>
      <c r="G30" s="77">
        <v>10</v>
      </c>
      <c r="H30" s="77"/>
      <c r="I30" s="78" t="s">
        <v>15</v>
      </c>
      <c r="J30" s="111"/>
      <c r="K30" s="9"/>
    </row>
    <row r="31" spans="1:11" s="7" customFormat="1" x14ac:dyDescent="0.2">
      <c r="A31" s="106" t="s">
        <v>96</v>
      </c>
      <c r="B31" s="10" t="s">
        <v>111</v>
      </c>
      <c r="C31" s="76" t="s">
        <v>112</v>
      </c>
      <c r="D31" s="76" t="s">
        <v>92</v>
      </c>
      <c r="E31" s="76"/>
      <c r="F31" s="75" t="s">
        <v>14</v>
      </c>
      <c r="G31" s="77">
        <v>10</v>
      </c>
      <c r="H31" s="77"/>
      <c r="I31" s="78" t="s">
        <v>15</v>
      </c>
      <c r="J31" s="111"/>
      <c r="K31" s="9"/>
    </row>
    <row r="32" spans="1:11" s="7" customFormat="1" x14ac:dyDescent="0.2">
      <c r="A32" s="106" t="s">
        <v>98</v>
      </c>
      <c r="B32" s="10" t="s">
        <v>111</v>
      </c>
      <c r="C32" s="76" t="s">
        <v>114</v>
      </c>
      <c r="D32" s="76" t="s">
        <v>92</v>
      </c>
      <c r="E32" s="76"/>
      <c r="F32" s="75" t="s">
        <v>14</v>
      </c>
      <c r="G32" s="77">
        <v>10</v>
      </c>
      <c r="H32" s="77"/>
      <c r="I32" s="78" t="s">
        <v>15</v>
      </c>
      <c r="J32" s="111"/>
      <c r="K32" s="9"/>
    </row>
    <row r="33" spans="1:11" s="7" customFormat="1" x14ac:dyDescent="0.2">
      <c r="A33" s="106" t="s">
        <v>101</v>
      </c>
      <c r="B33" s="10" t="s">
        <v>126</v>
      </c>
      <c r="C33" s="76" t="s">
        <v>127</v>
      </c>
      <c r="D33" s="76" t="s">
        <v>92</v>
      </c>
      <c r="E33" s="76"/>
      <c r="F33" s="75" t="s">
        <v>14</v>
      </c>
      <c r="G33" s="77">
        <v>10</v>
      </c>
      <c r="H33" s="77"/>
      <c r="I33" s="78" t="s">
        <v>15</v>
      </c>
      <c r="J33" s="111"/>
      <c r="K33" s="9"/>
    </row>
    <row r="34" spans="1:11" s="7" customFormat="1" x14ac:dyDescent="0.2">
      <c r="A34" s="106" t="s">
        <v>103</v>
      </c>
      <c r="B34" s="10" t="s">
        <v>126</v>
      </c>
      <c r="C34" s="76" t="s">
        <v>129</v>
      </c>
      <c r="D34" s="76" t="s">
        <v>92</v>
      </c>
      <c r="E34" s="76"/>
      <c r="F34" s="75" t="s">
        <v>14</v>
      </c>
      <c r="G34" s="77">
        <v>10</v>
      </c>
      <c r="H34" s="77"/>
      <c r="I34" s="78" t="s">
        <v>15</v>
      </c>
      <c r="J34" s="111"/>
      <c r="K34" s="9"/>
    </row>
    <row r="35" spans="1:11" s="7" customFormat="1" x14ac:dyDescent="0.2">
      <c r="A35" s="106" t="s">
        <v>106</v>
      </c>
      <c r="B35" s="10" t="s">
        <v>90</v>
      </c>
      <c r="C35" s="76" t="s">
        <v>91</v>
      </c>
      <c r="D35" s="76" t="s">
        <v>92</v>
      </c>
      <c r="E35" s="76"/>
      <c r="F35" s="75" t="s">
        <v>14</v>
      </c>
      <c r="G35" s="77">
        <v>10</v>
      </c>
      <c r="H35" s="77"/>
      <c r="I35" s="78" t="s">
        <v>15</v>
      </c>
      <c r="J35" s="111"/>
      <c r="K35" s="9"/>
    </row>
    <row r="36" spans="1:11" s="7" customFormat="1" x14ac:dyDescent="0.2">
      <c r="A36" s="106" t="s">
        <v>108</v>
      </c>
      <c r="B36" s="10" t="s">
        <v>94</v>
      </c>
      <c r="C36" s="76" t="s">
        <v>95</v>
      </c>
      <c r="D36" s="76" t="s">
        <v>92</v>
      </c>
      <c r="E36" s="76"/>
      <c r="F36" s="75" t="s">
        <v>14</v>
      </c>
      <c r="G36" s="77">
        <v>10</v>
      </c>
      <c r="H36" s="77"/>
      <c r="I36" s="78" t="s">
        <v>15</v>
      </c>
      <c r="J36" s="111"/>
      <c r="K36" s="9"/>
    </row>
    <row r="37" spans="1:11" s="7" customFormat="1" x14ac:dyDescent="0.2">
      <c r="A37" s="106" t="s">
        <v>110</v>
      </c>
      <c r="B37" s="10" t="s">
        <v>94</v>
      </c>
      <c r="C37" s="76" t="s">
        <v>97</v>
      </c>
      <c r="D37" s="76" t="s">
        <v>92</v>
      </c>
      <c r="E37" s="76"/>
      <c r="F37" s="75" t="s">
        <v>14</v>
      </c>
      <c r="G37" s="77">
        <v>10</v>
      </c>
      <c r="H37" s="77"/>
      <c r="I37" s="78" t="s">
        <v>15</v>
      </c>
      <c r="J37" s="111"/>
      <c r="K37" s="9"/>
    </row>
    <row r="38" spans="1:11" s="7" customFormat="1" x14ac:dyDescent="0.2">
      <c r="A38" s="106" t="s">
        <v>656</v>
      </c>
      <c r="B38" s="75" t="s">
        <v>68</v>
      </c>
      <c r="C38" s="76" t="s">
        <v>69</v>
      </c>
      <c r="D38" s="76" t="s">
        <v>36</v>
      </c>
      <c r="E38" s="76"/>
      <c r="F38" s="75" t="s">
        <v>658</v>
      </c>
      <c r="G38" s="77">
        <v>15</v>
      </c>
      <c r="H38" s="77"/>
      <c r="I38" s="78" t="s">
        <v>15</v>
      </c>
      <c r="J38" s="111"/>
      <c r="K38" s="9"/>
    </row>
    <row r="39" spans="1:11" s="7" customFormat="1" x14ac:dyDescent="0.2">
      <c r="A39" s="106" t="s">
        <v>657</v>
      </c>
      <c r="B39" s="75" t="s">
        <v>68</v>
      </c>
      <c r="C39" s="76" t="s">
        <v>69</v>
      </c>
      <c r="D39" s="76" t="s">
        <v>36</v>
      </c>
      <c r="E39" s="76"/>
      <c r="F39" s="75" t="s">
        <v>659</v>
      </c>
      <c r="G39" s="77"/>
      <c r="H39" s="77">
        <v>265</v>
      </c>
      <c r="I39" s="78"/>
      <c r="J39" s="111"/>
      <c r="K39" s="9"/>
    </row>
    <row r="40" spans="1:11" s="7" customFormat="1" x14ac:dyDescent="0.2">
      <c r="A40" s="106" t="s">
        <v>115</v>
      </c>
      <c r="B40" s="10" t="s">
        <v>77</v>
      </c>
      <c r="C40" s="11" t="s">
        <v>661</v>
      </c>
      <c r="D40" s="11" t="s">
        <v>36</v>
      </c>
      <c r="E40" s="11" t="s">
        <v>79</v>
      </c>
      <c r="F40" s="10" t="s">
        <v>21</v>
      </c>
      <c r="G40" s="20">
        <v>104</v>
      </c>
      <c r="H40" s="20"/>
      <c r="I40" s="13" t="s">
        <v>15</v>
      </c>
      <c r="J40" s="111"/>
      <c r="K40" s="9"/>
    </row>
    <row r="41" spans="1:11" s="7" customFormat="1" x14ac:dyDescent="0.2">
      <c r="A41" s="106" t="s">
        <v>118</v>
      </c>
      <c r="B41" s="75" t="s">
        <v>81</v>
      </c>
      <c r="C41" s="76" t="s">
        <v>82</v>
      </c>
      <c r="D41" s="76" t="s">
        <v>36</v>
      </c>
      <c r="E41" s="76"/>
      <c r="F41" s="75" t="s">
        <v>21</v>
      </c>
      <c r="G41" s="77">
        <v>137</v>
      </c>
      <c r="H41" s="77"/>
      <c r="I41" s="78" t="s">
        <v>15</v>
      </c>
      <c r="J41" s="111"/>
      <c r="K41" s="9"/>
    </row>
    <row r="42" spans="1:11" s="7" customFormat="1" x14ac:dyDescent="0.2">
      <c r="A42" s="106" t="s">
        <v>300</v>
      </c>
      <c r="B42" s="75" t="s">
        <v>71</v>
      </c>
      <c r="C42" s="76" t="s">
        <v>72</v>
      </c>
      <c r="D42" s="76" t="s">
        <v>36</v>
      </c>
      <c r="E42" s="76"/>
      <c r="F42" s="75" t="s">
        <v>75</v>
      </c>
      <c r="G42" s="77"/>
      <c r="H42" s="77">
        <v>47</v>
      </c>
      <c r="I42" s="13" t="s">
        <v>15</v>
      </c>
      <c r="J42" s="111"/>
      <c r="K42" s="9"/>
    </row>
    <row r="43" spans="1:11" s="7" customFormat="1" x14ac:dyDescent="0.2">
      <c r="A43" s="106" t="s">
        <v>303</v>
      </c>
      <c r="B43" s="75" t="s">
        <v>71</v>
      </c>
      <c r="C43" s="76" t="s">
        <v>72</v>
      </c>
      <c r="D43" s="76" t="s">
        <v>36</v>
      </c>
      <c r="E43" s="76"/>
      <c r="F43" s="75" t="s">
        <v>21</v>
      </c>
      <c r="G43" s="77">
        <v>25</v>
      </c>
      <c r="H43" s="77"/>
      <c r="I43" s="13" t="s">
        <v>15</v>
      </c>
      <c r="J43" s="111"/>
      <c r="K43" s="9"/>
    </row>
    <row r="44" spans="1:11" s="7" customFormat="1" x14ac:dyDescent="0.2">
      <c r="A44" s="106" t="s">
        <v>123</v>
      </c>
      <c r="B44" s="75" t="s">
        <v>62</v>
      </c>
      <c r="C44" s="76" t="s">
        <v>63</v>
      </c>
      <c r="D44" s="76" t="s">
        <v>36</v>
      </c>
      <c r="E44" s="76"/>
      <c r="F44" s="75" t="s">
        <v>75</v>
      </c>
      <c r="G44" s="77"/>
      <c r="H44" s="77">
        <v>245</v>
      </c>
      <c r="I44" s="78" t="s">
        <v>15</v>
      </c>
      <c r="J44" s="111"/>
      <c r="K44" s="9"/>
    </row>
    <row r="45" spans="1:11" s="7" customFormat="1" x14ac:dyDescent="0.2">
      <c r="A45" s="106" t="s">
        <v>306</v>
      </c>
      <c r="B45" s="75" t="s">
        <v>73</v>
      </c>
      <c r="C45" s="76" t="s">
        <v>74</v>
      </c>
      <c r="D45" s="76" t="s">
        <v>36</v>
      </c>
      <c r="E45" s="76"/>
      <c r="F45" s="75" t="s">
        <v>21</v>
      </c>
      <c r="G45" s="77">
        <v>89</v>
      </c>
      <c r="H45" s="77"/>
      <c r="I45" s="78" t="s">
        <v>15</v>
      </c>
      <c r="J45" s="111"/>
      <c r="K45" s="9"/>
    </row>
    <row r="46" spans="1:11" s="7" customFormat="1" x14ac:dyDescent="0.2">
      <c r="A46" s="106" t="s">
        <v>309</v>
      </c>
      <c r="B46" s="75" t="s">
        <v>73</v>
      </c>
      <c r="C46" s="76" t="s">
        <v>74</v>
      </c>
      <c r="D46" s="76" t="s">
        <v>36</v>
      </c>
      <c r="E46" s="76"/>
      <c r="F46" s="75" t="s">
        <v>660</v>
      </c>
      <c r="G46" s="77"/>
      <c r="H46" s="77">
        <v>257</v>
      </c>
      <c r="I46" s="78" t="s">
        <v>15</v>
      </c>
      <c r="J46" s="111"/>
      <c r="K46" s="9"/>
    </row>
    <row r="47" spans="1:11" s="7" customFormat="1" x14ac:dyDescent="0.2">
      <c r="A47" s="106" t="s">
        <v>128</v>
      </c>
      <c r="B47" s="10" t="s">
        <v>85</v>
      </c>
      <c r="C47" s="11" t="s">
        <v>86</v>
      </c>
      <c r="D47" s="11" t="s">
        <v>36</v>
      </c>
      <c r="E47" s="11" t="s">
        <v>87</v>
      </c>
      <c r="F47" s="10" t="s">
        <v>64</v>
      </c>
      <c r="G47" s="20">
        <v>314</v>
      </c>
      <c r="H47" s="20"/>
      <c r="I47" s="13" t="s">
        <v>15</v>
      </c>
      <c r="J47" s="111"/>
      <c r="K47" s="9"/>
    </row>
    <row r="48" spans="1:11" s="7" customFormat="1" x14ac:dyDescent="0.2">
      <c r="A48" s="106" t="s">
        <v>130</v>
      </c>
      <c r="B48" s="23" t="s">
        <v>59</v>
      </c>
      <c r="C48" s="24" t="s">
        <v>60</v>
      </c>
      <c r="D48" s="24" t="s">
        <v>36</v>
      </c>
      <c r="E48" s="24"/>
      <c r="F48" s="23" t="s">
        <v>21</v>
      </c>
      <c r="G48" s="25">
        <v>9</v>
      </c>
      <c r="H48" s="25"/>
      <c r="I48" s="26" t="s">
        <v>15</v>
      </c>
      <c r="J48" s="111"/>
      <c r="K48" s="9"/>
    </row>
    <row r="49" spans="1:11" s="7" customFormat="1" x14ac:dyDescent="0.2">
      <c r="A49" s="106" t="s">
        <v>515</v>
      </c>
      <c r="B49" s="23" t="s">
        <v>54</v>
      </c>
      <c r="C49" s="24" t="s">
        <v>55</v>
      </c>
      <c r="D49" s="24" t="s">
        <v>36</v>
      </c>
      <c r="E49" s="24"/>
      <c r="F49" s="23" t="s">
        <v>21</v>
      </c>
      <c r="G49" s="25">
        <v>4</v>
      </c>
      <c r="H49" s="25"/>
      <c r="I49" s="26" t="s">
        <v>15</v>
      </c>
      <c r="J49" s="111"/>
      <c r="K49" s="9"/>
    </row>
    <row r="50" spans="1:11" s="7" customFormat="1" x14ac:dyDescent="0.2">
      <c r="A50" s="106" t="s">
        <v>520</v>
      </c>
      <c r="B50" s="23" t="s">
        <v>54</v>
      </c>
      <c r="C50" s="24" t="s">
        <v>57</v>
      </c>
      <c r="D50" s="24" t="s">
        <v>36</v>
      </c>
      <c r="E50" s="24"/>
      <c r="F50" s="23" t="s">
        <v>21</v>
      </c>
      <c r="G50" s="25">
        <v>4</v>
      </c>
      <c r="H50" s="25"/>
      <c r="I50" s="26" t="s">
        <v>15</v>
      </c>
      <c r="J50" s="111"/>
      <c r="K50" s="9"/>
    </row>
    <row r="51" spans="1:11" s="7" customFormat="1" x14ac:dyDescent="0.2">
      <c r="A51" s="106" t="s">
        <v>134</v>
      </c>
      <c r="B51" s="10" t="s">
        <v>44</v>
      </c>
      <c r="C51" s="11" t="s">
        <v>45</v>
      </c>
      <c r="D51" s="11" t="s">
        <v>36</v>
      </c>
      <c r="E51" s="11"/>
      <c r="F51" s="10" t="s">
        <v>14</v>
      </c>
      <c r="G51" s="20">
        <v>10</v>
      </c>
      <c r="H51" s="20"/>
      <c r="I51" s="13" t="s">
        <v>15</v>
      </c>
      <c r="J51" s="111"/>
      <c r="K51" s="9"/>
    </row>
    <row r="52" spans="1:11" s="7" customFormat="1" x14ac:dyDescent="0.2">
      <c r="A52" s="106" t="s">
        <v>139</v>
      </c>
      <c r="B52" s="10" t="s">
        <v>41</v>
      </c>
      <c r="C52" s="11" t="s">
        <v>42</v>
      </c>
      <c r="D52" s="11" t="s">
        <v>36</v>
      </c>
      <c r="E52" s="11"/>
      <c r="F52" s="10" t="s">
        <v>14</v>
      </c>
      <c r="G52" s="20">
        <v>10</v>
      </c>
      <c r="H52" s="20"/>
      <c r="I52" s="13" t="s">
        <v>15</v>
      </c>
      <c r="J52" s="111"/>
      <c r="K52" s="9"/>
    </row>
    <row r="53" spans="1:11" s="7" customFormat="1" x14ac:dyDescent="0.2">
      <c r="A53" s="106" t="s">
        <v>142</v>
      </c>
      <c r="B53" s="34" t="s">
        <v>34</v>
      </c>
      <c r="C53" s="11" t="s">
        <v>49</v>
      </c>
      <c r="D53" s="11" t="s">
        <v>36</v>
      </c>
      <c r="E53" s="11" t="s">
        <v>50</v>
      </c>
      <c r="F53" s="10" t="s">
        <v>14</v>
      </c>
      <c r="G53" s="20">
        <v>10</v>
      </c>
      <c r="H53" s="20"/>
      <c r="I53" s="13" t="s">
        <v>15</v>
      </c>
      <c r="J53" s="111"/>
      <c r="K53" s="9"/>
    </row>
    <row r="54" spans="1:11" s="7" customFormat="1" x14ac:dyDescent="0.2">
      <c r="A54" s="106" t="s">
        <v>145</v>
      </c>
      <c r="B54" s="34" t="s">
        <v>34</v>
      </c>
      <c r="C54" s="11" t="s">
        <v>49</v>
      </c>
      <c r="D54" s="11" t="s">
        <v>36</v>
      </c>
      <c r="E54" s="11" t="s">
        <v>52</v>
      </c>
      <c r="F54" s="10" t="s">
        <v>14</v>
      </c>
      <c r="G54" s="20">
        <v>10</v>
      </c>
      <c r="H54" s="20"/>
      <c r="I54" s="13" t="s">
        <v>15</v>
      </c>
      <c r="J54" s="111"/>
      <c r="K54" s="9"/>
    </row>
    <row r="55" spans="1:11" s="7" customFormat="1" x14ac:dyDescent="0.2">
      <c r="A55" s="106" t="s">
        <v>149</v>
      </c>
      <c r="B55" s="10" t="s">
        <v>662</v>
      </c>
      <c r="C55" s="11" t="s">
        <v>47</v>
      </c>
      <c r="D55" s="11" t="s">
        <v>36</v>
      </c>
      <c r="E55" s="11"/>
      <c r="F55" s="10" t="s">
        <v>14</v>
      </c>
      <c r="G55" s="20">
        <v>10</v>
      </c>
      <c r="H55" s="20"/>
      <c r="I55" s="13" t="s">
        <v>15</v>
      </c>
      <c r="J55" s="111"/>
      <c r="K55" s="9"/>
    </row>
    <row r="56" spans="1:11" s="7" customFormat="1" x14ac:dyDescent="0.2">
      <c r="A56" s="106" t="s">
        <v>150</v>
      </c>
      <c r="B56" s="10" t="s">
        <v>34</v>
      </c>
      <c r="C56" s="11" t="s">
        <v>35</v>
      </c>
      <c r="D56" s="11" t="s">
        <v>36</v>
      </c>
      <c r="E56" s="11" t="s">
        <v>37</v>
      </c>
      <c r="F56" s="10" t="s">
        <v>14</v>
      </c>
      <c r="G56" s="20">
        <v>10</v>
      </c>
      <c r="H56" s="20"/>
      <c r="I56" s="13" t="s">
        <v>15</v>
      </c>
      <c r="J56" s="111"/>
      <c r="K56" s="9"/>
    </row>
    <row r="57" spans="1:11" s="7" customFormat="1" x14ac:dyDescent="0.2">
      <c r="A57" s="106" t="s">
        <v>330</v>
      </c>
      <c r="B57" s="10" t="s">
        <v>34</v>
      </c>
      <c r="C57" s="11" t="s">
        <v>35</v>
      </c>
      <c r="D57" s="11" t="s">
        <v>36</v>
      </c>
      <c r="E57" s="11" t="s">
        <v>39</v>
      </c>
      <c r="F57" s="10" t="s">
        <v>14</v>
      </c>
      <c r="G57" s="20">
        <v>10</v>
      </c>
      <c r="H57" s="20"/>
      <c r="I57" s="13" t="s">
        <v>15</v>
      </c>
      <c r="J57" s="111"/>
      <c r="K57" s="9"/>
    </row>
    <row r="58" spans="1:11" s="7" customFormat="1" x14ac:dyDescent="0.2">
      <c r="A58" s="106" t="s">
        <v>663</v>
      </c>
      <c r="B58" s="10" t="s">
        <v>199</v>
      </c>
      <c r="C58" s="11" t="s">
        <v>200</v>
      </c>
      <c r="D58" s="11" t="s">
        <v>171</v>
      </c>
      <c r="E58" s="11"/>
      <c r="F58" s="10" t="s">
        <v>21</v>
      </c>
      <c r="G58" s="20">
        <v>69</v>
      </c>
      <c r="H58" s="20"/>
      <c r="I58" s="13" t="s">
        <v>15</v>
      </c>
      <c r="J58" s="111"/>
      <c r="K58" s="9"/>
    </row>
    <row r="59" spans="1:11" s="7" customFormat="1" x14ac:dyDescent="0.2">
      <c r="A59" s="106" t="s">
        <v>664</v>
      </c>
      <c r="B59" s="10" t="s">
        <v>199</v>
      </c>
      <c r="C59" s="11" t="s">
        <v>200</v>
      </c>
      <c r="D59" s="11" t="s">
        <v>171</v>
      </c>
      <c r="E59" s="11"/>
      <c r="F59" s="10" t="s">
        <v>164</v>
      </c>
      <c r="G59" s="20"/>
      <c r="H59" s="20">
        <v>153</v>
      </c>
      <c r="I59" s="13" t="s">
        <v>15</v>
      </c>
      <c r="J59" s="111"/>
      <c r="K59" s="9"/>
    </row>
    <row r="60" spans="1:11" s="7" customFormat="1" x14ac:dyDescent="0.2">
      <c r="A60" s="106" t="s">
        <v>665</v>
      </c>
      <c r="B60" s="10" t="s">
        <v>192</v>
      </c>
      <c r="C60" s="11" t="s">
        <v>193</v>
      </c>
      <c r="D60" s="11" t="s">
        <v>171</v>
      </c>
      <c r="E60" s="11"/>
      <c r="F60" s="10" t="s">
        <v>21</v>
      </c>
      <c r="G60" s="20">
        <v>51</v>
      </c>
      <c r="H60" s="20"/>
      <c r="I60" s="13" t="s">
        <v>160</v>
      </c>
      <c r="J60" s="111"/>
      <c r="K60" s="9"/>
    </row>
    <row r="61" spans="1:11" s="7" customFormat="1" x14ac:dyDescent="0.2">
      <c r="A61" s="106" t="s">
        <v>666</v>
      </c>
      <c r="B61" s="10" t="s">
        <v>192</v>
      </c>
      <c r="C61" s="11" t="s">
        <v>193</v>
      </c>
      <c r="D61" s="11" t="s">
        <v>171</v>
      </c>
      <c r="E61" s="11"/>
      <c r="F61" s="10" t="s">
        <v>75</v>
      </c>
      <c r="G61" s="20"/>
      <c r="H61" s="20">
        <v>46</v>
      </c>
      <c r="I61" s="13" t="s">
        <v>160</v>
      </c>
      <c r="J61" s="111"/>
      <c r="K61" s="9"/>
    </row>
    <row r="62" spans="1:11" s="7" customFormat="1" x14ac:dyDescent="0.2">
      <c r="A62" s="106" t="s">
        <v>161</v>
      </c>
      <c r="B62" s="10" t="s">
        <v>197</v>
      </c>
      <c r="C62" s="11" t="s">
        <v>198</v>
      </c>
      <c r="D62" s="11" t="s">
        <v>171</v>
      </c>
      <c r="E62" s="11"/>
      <c r="F62" s="10" t="s">
        <v>21</v>
      </c>
      <c r="G62" s="20">
        <v>40</v>
      </c>
      <c r="H62" s="20"/>
      <c r="I62" s="13" t="s">
        <v>15</v>
      </c>
      <c r="J62" s="111"/>
      <c r="K62" s="9"/>
    </row>
    <row r="63" spans="1:11" s="7" customFormat="1" x14ac:dyDescent="0.2">
      <c r="A63" s="106" t="s">
        <v>667</v>
      </c>
      <c r="B63" s="10" t="s">
        <v>195</v>
      </c>
      <c r="C63" s="11" t="s">
        <v>196</v>
      </c>
      <c r="D63" s="11" t="s">
        <v>171</v>
      </c>
      <c r="E63" s="11"/>
      <c r="F63" s="10" t="s">
        <v>21</v>
      </c>
      <c r="G63" s="20">
        <v>90</v>
      </c>
      <c r="H63" s="20"/>
      <c r="I63" s="13" t="s">
        <v>15</v>
      </c>
      <c r="J63" s="111"/>
      <c r="K63" s="9"/>
    </row>
    <row r="64" spans="1:11" s="7" customFormat="1" x14ac:dyDescent="0.2">
      <c r="A64" s="106" t="s">
        <v>742</v>
      </c>
      <c r="B64" s="10" t="s">
        <v>188</v>
      </c>
      <c r="C64" s="11" t="s">
        <v>189</v>
      </c>
      <c r="D64" s="11" t="s">
        <v>171</v>
      </c>
      <c r="E64" s="11"/>
      <c r="F64" s="10" t="s">
        <v>21</v>
      </c>
      <c r="G64" s="20">
        <v>68</v>
      </c>
      <c r="H64" s="20"/>
      <c r="I64" s="13" t="s">
        <v>15</v>
      </c>
      <c r="J64" s="111"/>
      <c r="K64" s="9"/>
    </row>
    <row r="65" spans="1:11" s="7" customFormat="1" x14ac:dyDescent="0.2">
      <c r="A65" s="106" t="s">
        <v>743</v>
      </c>
      <c r="B65" s="10" t="s">
        <v>188</v>
      </c>
      <c r="C65" s="11" t="s">
        <v>189</v>
      </c>
      <c r="D65" s="11" t="s">
        <v>171</v>
      </c>
      <c r="E65" s="11"/>
      <c r="F65" s="10" t="s">
        <v>668</v>
      </c>
      <c r="G65" s="20"/>
      <c r="H65" s="20">
        <v>353</v>
      </c>
      <c r="I65" s="13" t="s">
        <v>15</v>
      </c>
      <c r="J65" s="111"/>
      <c r="K65" s="9"/>
    </row>
    <row r="66" spans="1:11" s="7" customFormat="1" x14ac:dyDescent="0.2">
      <c r="A66" s="106" t="s">
        <v>172</v>
      </c>
      <c r="B66" s="10" t="s">
        <v>190</v>
      </c>
      <c r="C66" s="11" t="s">
        <v>191</v>
      </c>
      <c r="D66" s="11" t="s">
        <v>171</v>
      </c>
      <c r="E66" s="11"/>
      <c r="F66" s="10" t="s">
        <v>21</v>
      </c>
      <c r="G66" s="20">
        <v>60</v>
      </c>
      <c r="H66" s="20"/>
      <c r="I66" s="13" t="s">
        <v>15</v>
      </c>
      <c r="J66" s="111"/>
      <c r="K66" s="9"/>
    </row>
    <row r="67" spans="1:11" s="7" customFormat="1" x14ac:dyDescent="0.2">
      <c r="A67" s="106" t="s">
        <v>175</v>
      </c>
      <c r="B67" s="10" t="s">
        <v>14</v>
      </c>
      <c r="C67" s="11" t="s">
        <v>174</v>
      </c>
      <c r="D67" s="11" t="s">
        <v>171</v>
      </c>
      <c r="E67" s="11"/>
      <c r="F67" s="10" t="s">
        <v>14</v>
      </c>
      <c r="G67" s="20">
        <v>10</v>
      </c>
      <c r="H67" s="20"/>
      <c r="I67" s="13" t="s">
        <v>15</v>
      </c>
      <c r="J67" s="111"/>
      <c r="K67" s="9"/>
    </row>
    <row r="68" spans="1:11" s="7" customFormat="1" x14ac:dyDescent="0.2">
      <c r="A68" s="106" t="s">
        <v>177</v>
      </c>
      <c r="B68" s="10" t="s">
        <v>185</v>
      </c>
      <c r="C68" s="11" t="s">
        <v>186</v>
      </c>
      <c r="D68" s="11" t="s">
        <v>171</v>
      </c>
      <c r="E68" s="11" t="s">
        <v>148</v>
      </c>
      <c r="F68" s="10" t="s">
        <v>14</v>
      </c>
      <c r="G68" s="20">
        <v>10</v>
      </c>
      <c r="H68" s="20"/>
      <c r="I68" s="13" t="s">
        <v>15</v>
      </c>
      <c r="J68" s="111"/>
      <c r="K68" s="9"/>
    </row>
    <row r="69" spans="1:11" s="7" customFormat="1" x14ac:dyDescent="0.2">
      <c r="A69" s="106" t="s">
        <v>180</v>
      </c>
      <c r="B69" s="10" t="s">
        <v>182</v>
      </c>
      <c r="C69" s="11" t="s">
        <v>183</v>
      </c>
      <c r="D69" s="11" t="s">
        <v>171</v>
      </c>
      <c r="E69" s="11"/>
      <c r="F69" s="10" t="s">
        <v>14</v>
      </c>
      <c r="G69" s="20">
        <v>10</v>
      </c>
      <c r="H69" s="20"/>
      <c r="I69" s="13" t="s">
        <v>15</v>
      </c>
      <c r="J69" s="111"/>
      <c r="K69" s="9"/>
    </row>
    <row r="70" spans="1:11" s="7" customFormat="1" x14ac:dyDescent="0.2">
      <c r="A70" s="106" t="s">
        <v>33</v>
      </c>
      <c r="B70" s="10" t="s">
        <v>178</v>
      </c>
      <c r="C70" s="11" t="s">
        <v>179</v>
      </c>
      <c r="D70" s="11" t="s">
        <v>171</v>
      </c>
      <c r="E70" s="11"/>
      <c r="F70" s="10" t="s">
        <v>14</v>
      </c>
      <c r="G70" s="20">
        <v>10</v>
      </c>
      <c r="H70" s="20"/>
      <c r="I70" s="13" t="s">
        <v>15</v>
      </c>
      <c r="J70" s="111"/>
      <c r="K70" s="9"/>
    </row>
    <row r="71" spans="1:11" s="7" customFormat="1" x14ac:dyDescent="0.2">
      <c r="A71" s="106" t="s">
        <v>184</v>
      </c>
      <c r="B71" s="10" t="s">
        <v>178</v>
      </c>
      <c r="C71" s="11" t="s">
        <v>181</v>
      </c>
      <c r="D71" s="11" t="s">
        <v>171</v>
      </c>
      <c r="E71" s="11"/>
      <c r="F71" s="10" t="s">
        <v>14</v>
      </c>
      <c r="G71" s="20">
        <v>10</v>
      </c>
      <c r="H71" s="20"/>
      <c r="I71" s="13" t="s">
        <v>15</v>
      </c>
      <c r="J71" s="111"/>
      <c r="K71" s="9"/>
    </row>
    <row r="72" spans="1:11" s="7" customFormat="1" x14ac:dyDescent="0.2">
      <c r="A72" s="106" t="s">
        <v>187</v>
      </c>
      <c r="B72" s="10" t="s">
        <v>173</v>
      </c>
      <c r="C72" s="11" t="s">
        <v>174</v>
      </c>
      <c r="D72" s="11" t="s">
        <v>171</v>
      </c>
      <c r="E72" s="11" t="s">
        <v>148</v>
      </c>
      <c r="F72" s="10" t="s">
        <v>14</v>
      </c>
      <c r="G72" s="20">
        <v>10</v>
      </c>
      <c r="H72" s="20"/>
      <c r="I72" s="13" t="s">
        <v>15</v>
      </c>
      <c r="J72" s="111"/>
      <c r="K72" s="9"/>
    </row>
    <row r="73" spans="1:11" s="7" customFormat="1" x14ac:dyDescent="0.2">
      <c r="A73" s="106" t="s">
        <v>669</v>
      </c>
      <c r="B73" s="10" t="s">
        <v>173</v>
      </c>
      <c r="C73" s="11" t="s">
        <v>176</v>
      </c>
      <c r="D73" s="11" t="s">
        <v>171</v>
      </c>
      <c r="E73" s="11"/>
      <c r="F73" s="10" t="s">
        <v>14</v>
      </c>
      <c r="G73" s="20">
        <v>10</v>
      </c>
      <c r="H73" s="20"/>
      <c r="I73" s="13" t="s">
        <v>15</v>
      </c>
      <c r="J73" s="111"/>
      <c r="K73" s="9"/>
    </row>
    <row r="74" spans="1:11" s="7" customFormat="1" x14ac:dyDescent="0.2">
      <c r="A74" s="106" t="s">
        <v>744</v>
      </c>
      <c r="B74" s="10" t="s">
        <v>169</v>
      </c>
      <c r="C74" s="11" t="s">
        <v>170</v>
      </c>
      <c r="D74" s="11" t="s">
        <v>171</v>
      </c>
      <c r="E74" s="11"/>
      <c r="F74" s="10" t="s">
        <v>14</v>
      </c>
      <c r="G74" s="20">
        <v>10</v>
      </c>
      <c r="H74" s="20"/>
      <c r="I74" s="13" t="s">
        <v>15</v>
      </c>
      <c r="J74" s="111"/>
      <c r="K74" s="9"/>
    </row>
    <row r="75" spans="1:11" s="7" customFormat="1" x14ac:dyDescent="0.2">
      <c r="A75" s="106" t="s">
        <v>745</v>
      </c>
      <c r="B75" s="10" t="s">
        <v>28</v>
      </c>
      <c r="C75" s="11" t="s">
        <v>29</v>
      </c>
      <c r="D75" s="11" t="s">
        <v>25</v>
      </c>
      <c r="E75" s="11"/>
      <c r="F75" s="10" t="s">
        <v>21</v>
      </c>
      <c r="G75" s="20">
        <v>37</v>
      </c>
      <c r="H75" s="20"/>
      <c r="I75" s="74" t="s">
        <v>30</v>
      </c>
      <c r="J75" s="111"/>
      <c r="K75" s="9"/>
    </row>
    <row r="76" spans="1:11" s="7" customFormat="1" x14ac:dyDescent="0.2">
      <c r="A76" s="106" t="s">
        <v>746</v>
      </c>
      <c r="B76" s="10" t="s">
        <v>28</v>
      </c>
      <c r="C76" s="11" t="s">
        <v>29</v>
      </c>
      <c r="D76" s="11" t="s">
        <v>25</v>
      </c>
      <c r="E76" s="11"/>
      <c r="F76" s="10" t="s">
        <v>32</v>
      </c>
      <c r="G76" s="20"/>
      <c r="H76" s="20">
        <v>60</v>
      </c>
      <c r="I76" s="74" t="s">
        <v>30</v>
      </c>
      <c r="J76" s="111"/>
      <c r="K76" s="9"/>
    </row>
    <row r="77" spans="1:11" s="7" customFormat="1" x14ac:dyDescent="0.2">
      <c r="A77" s="106" t="s">
        <v>194</v>
      </c>
      <c r="B77" s="10" t="s">
        <v>11</v>
      </c>
      <c r="C77" s="11" t="s">
        <v>12</v>
      </c>
      <c r="D77" s="11" t="s">
        <v>13</v>
      </c>
      <c r="E77" s="11"/>
      <c r="F77" s="10" t="s">
        <v>14</v>
      </c>
      <c r="G77" s="20">
        <v>10</v>
      </c>
      <c r="H77" s="20"/>
      <c r="I77" s="13" t="s">
        <v>15</v>
      </c>
      <c r="J77" s="111"/>
      <c r="K77" s="9"/>
    </row>
    <row r="78" spans="1:11" s="7" customFormat="1" x14ac:dyDescent="0.2">
      <c r="A78" s="106" t="s">
        <v>747</v>
      </c>
      <c r="B78" s="10" t="s">
        <v>11</v>
      </c>
      <c r="C78" s="11" t="s">
        <v>16</v>
      </c>
      <c r="D78" s="11" t="s">
        <v>13</v>
      </c>
      <c r="E78" s="11"/>
      <c r="F78" s="10" t="s">
        <v>14</v>
      </c>
      <c r="G78" s="20">
        <v>10</v>
      </c>
      <c r="H78" s="20"/>
      <c r="I78" s="13" t="s">
        <v>15</v>
      </c>
      <c r="J78" s="111"/>
      <c r="K78" s="9"/>
    </row>
    <row r="79" spans="1:11" x14ac:dyDescent="0.2">
      <c r="A79" s="114">
        <v>64</v>
      </c>
      <c r="B79" s="10" t="s">
        <v>23</v>
      </c>
      <c r="C79" s="11" t="s">
        <v>24</v>
      </c>
      <c r="D79" s="11" t="s">
        <v>25</v>
      </c>
      <c r="E79" s="11"/>
      <c r="F79" s="10" t="s">
        <v>26</v>
      </c>
      <c r="G79" s="20">
        <v>10</v>
      </c>
      <c r="H79" s="20"/>
      <c r="I79" s="13" t="s">
        <v>15</v>
      </c>
      <c r="J79" s="111"/>
    </row>
    <row r="80" spans="1:11" x14ac:dyDescent="0.2">
      <c r="A80" s="106"/>
      <c r="B80" s="49"/>
      <c r="C80" s="49"/>
      <c r="D80" s="49"/>
      <c r="E80" s="49"/>
      <c r="F80" s="49"/>
      <c r="G80" s="115"/>
      <c r="H80" s="115"/>
      <c r="I80" s="49"/>
      <c r="J80" s="21"/>
    </row>
    <row r="81" spans="1:10" x14ac:dyDescent="0.2">
      <c r="A81" s="107"/>
      <c r="B81" s="66"/>
      <c r="C81" s="67"/>
      <c r="D81" s="67"/>
      <c r="E81" s="67"/>
      <c r="F81" s="68"/>
      <c r="G81" s="53">
        <f>SUM(G4:G80)</f>
        <v>2626</v>
      </c>
      <c r="H81" s="53">
        <f>SUM(H4:H80)</f>
        <v>2341</v>
      </c>
      <c r="I81" s="69"/>
      <c r="J81" s="55"/>
    </row>
    <row r="82" spans="1:10" x14ac:dyDescent="0.2">
      <c r="A82" s="107"/>
      <c r="B82" s="66"/>
      <c r="C82" s="67"/>
      <c r="D82" s="67"/>
      <c r="E82" s="67"/>
      <c r="F82" s="68"/>
      <c r="G82" s="53"/>
      <c r="H82" s="53"/>
      <c r="I82" s="58" t="s">
        <v>201</v>
      </c>
      <c r="J82" s="59">
        <f>SUM(J4:J80)</f>
        <v>0</v>
      </c>
    </row>
    <row r="83" spans="1:10" x14ac:dyDescent="0.2">
      <c r="A83" s="107"/>
      <c r="B83" s="66"/>
      <c r="C83" s="67"/>
      <c r="D83" s="67"/>
      <c r="E83" s="67"/>
      <c r="F83" s="68"/>
      <c r="G83" s="53"/>
      <c r="H83" s="53"/>
      <c r="I83" s="58" t="s">
        <v>202</v>
      </c>
      <c r="J83" s="59">
        <f>J82/100*19</f>
        <v>0</v>
      </c>
    </row>
    <row r="84" spans="1:10" x14ac:dyDescent="0.2">
      <c r="A84" s="107"/>
      <c r="B84" s="66"/>
      <c r="C84" s="67"/>
      <c r="D84" s="67"/>
      <c r="E84" s="67"/>
      <c r="F84" s="68"/>
      <c r="G84" s="53"/>
      <c r="H84" s="53"/>
      <c r="I84" s="58" t="s">
        <v>203</v>
      </c>
      <c r="J84" s="61">
        <f>SUM(J82:J83)</f>
        <v>0</v>
      </c>
    </row>
    <row r="85" spans="1:10" x14ac:dyDescent="0.2">
      <c r="A85" s="108"/>
      <c r="B85" s="51"/>
      <c r="C85" s="52"/>
      <c r="D85" s="52"/>
      <c r="E85" s="52"/>
      <c r="F85" s="51"/>
      <c r="G85" s="57"/>
      <c r="H85" s="57"/>
      <c r="I85" s="58"/>
      <c r="J85" s="59"/>
    </row>
    <row r="86" spans="1:10" x14ac:dyDescent="0.2">
      <c r="A86" s="108"/>
      <c r="B86" s="51"/>
      <c r="C86" s="52"/>
      <c r="D86" s="52"/>
      <c r="E86" s="52"/>
      <c r="F86" s="51"/>
      <c r="G86" s="57"/>
      <c r="H86" s="57"/>
      <c r="I86" s="58" t="s">
        <v>204</v>
      </c>
      <c r="J86" s="62"/>
    </row>
    <row r="87" spans="1:10" x14ac:dyDescent="0.2">
      <c r="A87" s="108"/>
      <c r="B87" s="51"/>
      <c r="C87" s="52"/>
      <c r="D87" s="52"/>
      <c r="E87" s="52"/>
      <c r="F87" s="51"/>
      <c r="G87" s="57"/>
      <c r="H87" s="57"/>
      <c r="I87" s="58" t="s">
        <v>202</v>
      </c>
      <c r="J87" s="59">
        <f>J86/100*19</f>
        <v>0</v>
      </c>
    </row>
    <row r="88" spans="1:10" x14ac:dyDescent="0.2">
      <c r="A88" s="108"/>
      <c r="B88" s="51"/>
      <c r="C88" s="52"/>
      <c r="D88" s="52"/>
      <c r="E88" s="52"/>
      <c r="F88" s="51"/>
      <c r="G88" s="57"/>
      <c r="H88" s="57"/>
      <c r="I88" s="58" t="s">
        <v>203</v>
      </c>
      <c r="J88" s="61">
        <f>SUM(J86:J87)</f>
        <v>0</v>
      </c>
    </row>
    <row r="89" spans="1:10" x14ac:dyDescent="0.2">
      <c r="A89" s="109"/>
      <c r="B89" s="49"/>
      <c r="C89" s="49"/>
      <c r="D89" s="49"/>
      <c r="E89" s="49"/>
      <c r="F89" s="49"/>
      <c r="G89" s="49"/>
      <c r="H89" s="49"/>
      <c r="I89" s="49"/>
      <c r="J89" s="49"/>
    </row>
    <row r="90" spans="1:10" x14ac:dyDescent="0.2">
      <c r="A90" s="109"/>
      <c r="B90" s="49"/>
      <c r="C90" s="49"/>
      <c r="D90" s="49"/>
      <c r="E90" s="49"/>
      <c r="F90" s="49"/>
      <c r="G90" s="49"/>
      <c r="H90" s="49"/>
      <c r="I90" s="49"/>
      <c r="J90" s="49"/>
    </row>
    <row r="91" spans="1:10" x14ac:dyDescent="0.2">
      <c r="A91" s="109"/>
      <c r="B91" s="49"/>
      <c r="C91" s="49"/>
      <c r="D91" s="49"/>
      <c r="E91" s="49"/>
      <c r="F91" s="49"/>
      <c r="G91" s="49"/>
      <c r="H91" s="49"/>
      <c r="I91" s="49"/>
      <c r="J91" s="49"/>
    </row>
    <row r="92" spans="1:10" x14ac:dyDescent="0.2">
      <c r="A92" s="109"/>
      <c r="B92" s="49"/>
      <c r="C92" s="49"/>
      <c r="D92" s="49"/>
      <c r="E92" s="49"/>
      <c r="F92" s="49"/>
      <c r="G92" s="49"/>
      <c r="H92" s="49"/>
      <c r="I92" s="49"/>
      <c r="J92" s="49"/>
    </row>
    <row r="93" spans="1:10" x14ac:dyDescent="0.2">
      <c r="A93" s="109"/>
      <c r="B93" s="49"/>
      <c r="C93" s="49"/>
      <c r="D93" s="49"/>
      <c r="E93" s="49"/>
      <c r="F93" s="49"/>
      <c r="G93" s="49"/>
      <c r="H93" s="49"/>
      <c r="I93" s="49"/>
      <c r="J93" s="49"/>
    </row>
    <row r="94" spans="1:10" x14ac:dyDescent="0.2">
      <c r="A94" s="109"/>
      <c r="B94" s="49"/>
      <c r="C94" s="49"/>
      <c r="D94" s="49"/>
      <c r="E94" s="49"/>
      <c r="F94" s="49"/>
      <c r="G94" s="49"/>
      <c r="H94" s="49"/>
      <c r="I94" s="49"/>
      <c r="J94" s="49"/>
    </row>
    <row r="95" spans="1:10" x14ac:dyDescent="0.2">
      <c r="A95" s="109"/>
      <c r="B95" s="49"/>
      <c r="C95" s="49"/>
      <c r="D95" s="49"/>
      <c r="E95" s="49"/>
      <c r="F95" s="49"/>
      <c r="G95" s="49"/>
      <c r="H95" s="49"/>
      <c r="I95" s="49"/>
      <c r="J95" s="49"/>
    </row>
    <row r="96" spans="1:10" x14ac:dyDescent="0.2">
      <c r="A96" s="109"/>
      <c r="B96" s="49"/>
      <c r="C96" s="49"/>
      <c r="D96" s="49"/>
      <c r="E96" s="49"/>
      <c r="F96" s="49"/>
      <c r="G96" s="49"/>
      <c r="H96" s="49"/>
      <c r="I96" s="49"/>
      <c r="J96" s="49"/>
    </row>
    <row r="97" spans="1:10" x14ac:dyDescent="0.2">
      <c r="A97" s="109"/>
      <c r="B97" s="49"/>
      <c r="C97" s="49"/>
      <c r="D97" s="49"/>
      <c r="E97" s="49"/>
      <c r="F97" s="49"/>
      <c r="G97" s="49"/>
      <c r="H97" s="49"/>
      <c r="I97" s="49"/>
      <c r="J97" s="49"/>
    </row>
  </sheetData>
  <sheetProtection algorithmName="SHA-512" hashValue="//IoygSSFp4NYwU3g631Uzi5TPhc771hcFvEqfrGl0otyjeYZzWkNajSlT0wAE2FPziZRcLqaQWEJTSKsoP7RA==" saltValue="sCPPBNHxLstBPZuz44YQ/g==" spinCount="100000" sheet="1" objects="1" scenarios="1"/>
  <protectedRanges>
    <protectedRange sqref="J4:J80 J86" name="Bereich1"/>
  </protectedRanges>
  <mergeCells count="1">
    <mergeCell ref="A1:J1"/>
  </mergeCells>
  <pageMargins left="0.7" right="0.7" top="0.78740157499999996" bottom="0.78740157499999996" header="0.3" footer="0.3"/>
  <pageSetup paperSize="9" orientation="portrait" r:id="rId1"/>
  <ignoredErrors>
    <ignoredError sqref="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8C7C-8920-4420-8698-67DEAFCFF70E}">
  <dimension ref="A1:J106"/>
  <sheetViews>
    <sheetView zoomScale="110" zoomScaleNormal="110" workbookViewId="0">
      <selection activeCell="J4" sqref="J4"/>
    </sheetView>
  </sheetViews>
  <sheetFormatPr baseColWidth="10" defaultRowHeight="14.25" x14ac:dyDescent="0.2"/>
  <cols>
    <col min="1" max="1" width="9.125" style="17" customWidth="1"/>
    <col min="2" max="2" width="35.75" customWidth="1"/>
    <col min="3" max="3" width="27.75" customWidth="1"/>
    <col min="4" max="4" width="17" customWidth="1"/>
    <col min="5" max="5" width="33.125" customWidth="1"/>
    <col min="6" max="6" width="17.5" customWidth="1"/>
    <col min="7" max="7" width="7.875" customWidth="1"/>
    <col min="8" max="8" width="9.125" style="8" customWidth="1"/>
  </cols>
  <sheetData>
    <row r="1" spans="1:10" ht="15" x14ac:dyDescent="0.2">
      <c r="A1" s="122" t="s">
        <v>205</v>
      </c>
      <c r="B1" s="122"/>
      <c r="C1" s="122"/>
      <c r="D1" s="122"/>
      <c r="E1" s="122"/>
      <c r="F1" s="122"/>
      <c r="G1" s="122"/>
      <c r="H1" s="122"/>
      <c r="I1" s="122"/>
    </row>
    <row r="2" spans="1:10" x14ac:dyDescent="0.2">
      <c r="A2" s="16"/>
      <c r="B2" s="1"/>
      <c r="C2" s="2"/>
      <c r="D2" s="2"/>
      <c r="E2" s="2"/>
      <c r="F2" s="1"/>
      <c r="G2" s="6"/>
      <c r="H2" s="6"/>
      <c r="I2" s="4"/>
    </row>
    <row r="3" spans="1:10" ht="22.5" x14ac:dyDescent="0.2">
      <c r="A3" s="27" t="s">
        <v>1</v>
      </c>
      <c r="B3" s="28" t="s">
        <v>2</v>
      </c>
      <c r="C3" s="29" t="s">
        <v>3</v>
      </c>
      <c r="D3" s="29" t="s">
        <v>4</v>
      </c>
      <c r="E3" s="29" t="s">
        <v>5</v>
      </c>
      <c r="F3" s="28" t="s">
        <v>6</v>
      </c>
      <c r="G3" s="86" t="s">
        <v>7</v>
      </c>
      <c r="H3" s="86" t="s">
        <v>8</v>
      </c>
      <c r="I3" s="31" t="s">
        <v>9</v>
      </c>
      <c r="J3" s="32" t="s">
        <v>10</v>
      </c>
    </row>
    <row r="4" spans="1:10" x14ac:dyDescent="0.2">
      <c r="A4" s="19" t="s">
        <v>206</v>
      </c>
      <c r="B4" s="10" t="s">
        <v>207</v>
      </c>
      <c r="C4" s="11" t="s">
        <v>208</v>
      </c>
      <c r="D4" s="11" t="s">
        <v>209</v>
      </c>
      <c r="E4" s="11" t="s">
        <v>670</v>
      </c>
      <c r="F4" s="10" t="s">
        <v>672</v>
      </c>
      <c r="G4" s="12">
        <v>1125</v>
      </c>
      <c r="H4" s="12"/>
      <c r="I4" s="13" t="s">
        <v>15</v>
      </c>
      <c r="J4" s="111"/>
    </row>
    <row r="5" spans="1:10" x14ac:dyDescent="0.2">
      <c r="A5" s="19" t="s">
        <v>210</v>
      </c>
      <c r="B5" s="10" t="s">
        <v>207</v>
      </c>
      <c r="C5" s="11" t="s">
        <v>208</v>
      </c>
      <c r="D5" s="11" t="s">
        <v>209</v>
      </c>
      <c r="E5" s="11"/>
      <c r="F5" s="10" t="s">
        <v>214</v>
      </c>
      <c r="G5" s="12"/>
      <c r="H5" s="12">
        <v>40</v>
      </c>
      <c r="I5" s="13" t="s">
        <v>15</v>
      </c>
      <c r="J5" s="111"/>
    </row>
    <row r="6" spans="1:10" x14ac:dyDescent="0.2">
      <c r="A6" s="19" t="s">
        <v>211</v>
      </c>
      <c r="B6" s="10" t="s">
        <v>671</v>
      </c>
      <c r="C6" s="11" t="s">
        <v>212</v>
      </c>
      <c r="D6" s="11" t="s">
        <v>209</v>
      </c>
      <c r="E6" s="11"/>
      <c r="F6" s="10" t="s">
        <v>21</v>
      </c>
      <c r="G6" s="12">
        <v>144</v>
      </c>
      <c r="H6" s="12"/>
      <c r="I6" s="13" t="s">
        <v>66</v>
      </c>
      <c r="J6" s="111"/>
    </row>
    <row r="7" spans="1:10" x14ac:dyDescent="0.2">
      <c r="A7" s="19" t="s">
        <v>213</v>
      </c>
      <c r="B7" s="10" t="s">
        <v>671</v>
      </c>
      <c r="C7" s="11" t="s">
        <v>212</v>
      </c>
      <c r="D7" s="11" t="s">
        <v>209</v>
      </c>
      <c r="E7" s="11"/>
      <c r="F7" s="10" t="s">
        <v>75</v>
      </c>
      <c r="G7" s="12"/>
      <c r="H7" s="12">
        <v>328</v>
      </c>
      <c r="I7" s="13" t="s">
        <v>66</v>
      </c>
      <c r="J7" s="111"/>
    </row>
    <row r="8" spans="1:10" s="7" customFormat="1" x14ac:dyDescent="0.2">
      <c r="A8" s="19" t="s">
        <v>17</v>
      </c>
      <c r="B8" s="10" t="s">
        <v>221</v>
      </c>
      <c r="C8" s="11" t="s">
        <v>222</v>
      </c>
      <c r="D8" s="11" t="s">
        <v>209</v>
      </c>
      <c r="E8" s="11" t="s">
        <v>673</v>
      </c>
      <c r="F8" s="38" t="s">
        <v>672</v>
      </c>
      <c r="G8" s="87">
        <v>345</v>
      </c>
      <c r="H8" s="87"/>
      <c r="I8" s="41" t="s">
        <v>15</v>
      </c>
      <c r="J8" s="111"/>
    </row>
    <row r="9" spans="1:10" s="7" customFormat="1" x14ac:dyDescent="0.2">
      <c r="A9" s="19" t="s">
        <v>364</v>
      </c>
      <c r="B9" s="10" t="s">
        <v>243</v>
      </c>
      <c r="C9" s="11" t="s">
        <v>244</v>
      </c>
      <c r="D9" s="11" t="s">
        <v>209</v>
      </c>
      <c r="E9" s="10" t="s">
        <v>245</v>
      </c>
      <c r="F9" s="10" t="s">
        <v>246</v>
      </c>
      <c r="G9" s="12">
        <v>226</v>
      </c>
      <c r="H9" s="12"/>
      <c r="I9" s="13" t="s">
        <v>15</v>
      </c>
      <c r="J9" s="111"/>
    </row>
    <row r="10" spans="1:10" s="7" customFormat="1" x14ac:dyDescent="0.2">
      <c r="A10" s="19" t="s">
        <v>367</v>
      </c>
      <c r="B10" s="10" t="s">
        <v>243</v>
      </c>
      <c r="C10" s="11" t="s">
        <v>244</v>
      </c>
      <c r="D10" s="11" t="s">
        <v>209</v>
      </c>
      <c r="E10" s="11"/>
      <c r="F10" s="10" t="s">
        <v>674</v>
      </c>
      <c r="G10" s="12"/>
      <c r="H10" s="12">
        <v>327</v>
      </c>
      <c r="I10" s="13" t="s">
        <v>15</v>
      </c>
      <c r="J10" s="111"/>
    </row>
    <row r="11" spans="1:10" s="7" customFormat="1" x14ac:dyDescent="0.2">
      <c r="A11" s="19" t="s">
        <v>27</v>
      </c>
      <c r="B11" s="10" t="s">
        <v>215</v>
      </c>
      <c r="C11" s="11" t="s">
        <v>216</v>
      </c>
      <c r="D11" s="11" t="s">
        <v>209</v>
      </c>
      <c r="E11" s="11"/>
      <c r="F11" s="10" t="s">
        <v>21</v>
      </c>
      <c r="G11" s="12">
        <v>53</v>
      </c>
      <c r="H11" s="12"/>
      <c r="I11" s="13" t="s">
        <v>15</v>
      </c>
      <c r="J11" s="111"/>
    </row>
    <row r="12" spans="1:10" s="7" customFormat="1" x14ac:dyDescent="0.2">
      <c r="A12" s="19" t="s">
        <v>31</v>
      </c>
      <c r="B12" s="10" t="s">
        <v>215</v>
      </c>
      <c r="C12" s="11" t="s">
        <v>216</v>
      </c>
      <c r="D12" s="11" t="s">
        <v>209</v>
      </c>
      <c r="E12" s="11"/>
      <c r="F12" s="10" t="s">
        <v>217</v>
      </c>
      <c r="G12" s="12">
        <v>70</v>
      </c>
      <c r="H12" s="12"/>
      <c r="I12" s="13" t="s">
        <v>66</v>
      </c>
      <c r="J12" s="111"/>
    </row>
    <row r="13" spans="1:10" s="7" customFormat="1" x14ac:dyDescent="0.2">
      <c r="A13" s="19" t="s">
        <v>647</v>
      </c>
      <c r="B13" s="10" t="s">
        <v>263</v>
      </c>
      <c r="C13" s="11" t="s">
        <v>264</v>
      </c>
      <c r="D13" s="11" t="s">
        <v>209</v>
      </c>
      <c r="E13" s="11" t="s">
        <v>675</v>
      </c>
      <c r="F13" s="10" t="s">
        <v>246</v>
      </c>
      <c r="G13" s="12">
        <v>42</v>
      </c>
      <c r="H13" s="12"/>
      <c r="I13" s="13" t="s">
        <v>15</v>
      </c>
      <c r="J13" s="111"/>
    </row>
    <row r="14" spans="1:10" s="7" customFormat="1" x14ac:dyDescent="0.2">
      <c r="A14" s="19" t="s">
        <v>38</v>
      </c>
      <c r="B14" s="10" t="s">
        <v>676</v>
      </c>
      <c r="C14" s="11" t="s">
        <v>677</v>
      </c>
      <c r="D14" s="11" t="s">
        <v>209</v>
      </c>
      <c r="E14" s="11"/>
      <c r="F14" s="10" t="s">
        <v>21</v>
      </c>
      <c r="G14" s="12">
        <v>13</v>
      </c>
      <c r="H14" s="12"/>
      <c r="I14" s="13" t="s">
        <v>15</v>
      </c>
      <c r="J14" s="111"/>
    </row>
    <row r="15" spans="1:10" s="7" customFormat="1" x14ac:dyDescent="0.2">
      <c r="A15" s="19" t="s">
        <v>232</v>
      </c>
      <c r="B15" s="10" t="s">
        <v>227</v>
      </c>
      <c r="C15" s="11" t="s">
        <v>229</v>
      </c>
      <c r="D15" s="11" t="s">
        <v>209</v>
      </c>
      <c r="E15" s="11" t="s">
        <v>678</v>
      </c>
      <c r="F15" s="38" t="s">
        <v>21</v>
      </c>
      <c r="G15" s="87">
        <v>200</v>
      </c>
      <c r="H15" s="87"/>
      <c r="I15" s="41" t="s">
        <v>15</v>
      </c>
      <c r="J15" s="111"/>
    </row>
    <row r="16" spans="1:10" s="7" customFormat="1" x14ac:dyDescent="0.2">
      <c r="A16" s="19" t="s">
        <v>235</v>
      </c>
      <c r="B16" s="10" t="s">
        <v>227</v>
      </c>
      <c r="C16" s="11" t="s">
        <v>230</v>
      </c>
      <c r="D16" s="11" t="s">
        <v>209</v>
      </c>
      <c r="E16" s="11" t="s">
        <v>231</v>
      </c>
      <c r="F16" s="38" t="s">
        <v>225</v>
      </c>
      <c r="G16" s="88"/>
      <c r="H16" s="87">
        <v>150</v>
      </c>
      <c r="I16" s="74" t="s">
        <v>30</v>
      </c>
      <c r="J16" s="111"/>
    </row>
    <row r="17" spans="1:10" s="7" customFormat="1" x14ac:dyDescent="0.2">
      <c r="A17" s="19" t="s">
        <v>236</v>
      </c>
      <c r="B17" s="10" t="s">
        <v>237</v>
      </c>
      <c r="C17" s="11" t="s">
        <v>238</v>
      </c>
      <c r="D17" s="11" t="s">
        <v>209</v>
      </c>
      <c r="E17" s="11"/>
      <c r="F17" s="10" t="s">
        <v>679</v>
      </c>
      <c r="G17" s="12">
        <v>53</v>
      </c>
      <c r="H17" s="12"/>
      <c r="I17" s="13" t="s">
        <v>160</v>
      </c>
      <c r="J17" s="111"/>
    </row>
    <row r="18" spans="1:10" s="7" customFormat="1" x14ac:dyDescent="0.2">
      <c r="A18" s="19" t="s">
        <v>680</v>
      </c>
      <c r="B18" s="10" t="s">
        <v>253</v>
      </c>
      <c r="C18" s="11" t="s">
        <v>254</v>
      </c>
      <c r="D18" s="11" t="s">
        <v>209</v>
      </c>
      <c r="E18" s="11" t="s">
        <v>255</v>
      </c>
      <c r="F18" s="10" t="s">
        <v>246</v>
      </c>
      <c r="G18" s="12">
        <v>38</v>
      </c>
      <c r="H18" s="12"/>
      <c r="I18" s="13" t="s">
        <v>15</v>
      </c>
      <c r="J18" s="111"/>
    </row>
    <row r="19" spans="1:10" s="7" customFormat="1" x14ac:dyDescent="0.2">
      <c r="A19" s="19" t="s">
        <v>681</v>
      </c>
      <c r="B19" s="10" t="s">
        <v>253</v>
      </c>
      <c r="C19" s="11" t="s">
        <v>254</v>
      </c>
      <c r="D19" s="11" t="s">
        <v>209</v>
      </c>
      <c r="E19" s="11"/>
      <c r="F19" s="10" t="s">
        <v>256</v>
      </c>
      <c r="G19" s="12"/>
      <c r="H19" s="12">
        <v>277</v>
      </c>
      <c r="I19" s="13" t="s">
        <v>15</v>
      </c>
      <c r="J19" s="111"/>
    </row>
    <row r="20" spans="1:10" s="7" customFormat="1" x14ac:dyDescent="0.2">
      <c r="A20" s="19" t="s">
        <v>242</v>
      </c>
      <c r="B20" s="71" t="s">
        <v>261</v>
      </c>
      <c r="C20" s="89" t="s">
        <v>262</v>
      </c>
      <c r="D20" s="11" t="s">
        <v>209</v>
      </c>
      <c r="E20" s="11" t="s">
        <v>255</v>
      </c>
      <c r="F20" s="71" t="s">
        <v>21</v>
      </c>
      <c r="G20" s="12">
        <v>27</v>
      </c>
      <c r="H20" s="12"/>
      <c r="I20" s="13" t="s">
        <v>15</v>
      </c>
      <c r="J20" s="111"/>
    </row>
    <row r="21" spans="1:10" s="7" customFormat="1" x14ac:dyDescent="0.2">
      <c r="A21" s="19" t="s">
        <v>247</v>
      </c>
      <c r="B21" s="71" t="s">
        <v>261</v>
      </c>
      <c r="C21" s="89" t="s">
        <v>262</v>
      </c>
      <c r="D21" s="11" t="s">
        <v>209</v>
      </c>
      <c r="E21" s="11"/>
      <c r="F21" s="71" t="s">
        <v>225</v>
      </c>
      <c r="G21" s="12"/>
      <c r="H21" s="12">
        <v>869</v>
      </c>
      <c r="I21" s="13" t="s">
        <v>15</v>
      </c>
      <c r="J21" s="111"/>
    </row>
    <row r="22" spans="1:10" s="7" customFormat="1" x14ac:dyDescent="0.2">
      <c r="A22" s="19" t="s">
        <v>51</v>
      </c>
      <c r="B22" s="10" t="s">
        <v>267</v>
      </c>
      <c r="C22" s="11" t="s">
        <v>268</v>
      </c>
      <c r="D22" s="11" t="s">
        <v>209</v>
      </c>
      <c r="E22" s="11" t="s">
        <v>255</v>
      </c>
      <c r="F22" s="10" t="s">
        <v>21</v>
      </c>
      <c r="G22" s="12">
        <v>72</v>
      </c>
      <c r="H22" s="12"/>
      <c r="I22" s="13" t="s">
        <v>160</v>
      </c>
      <c r="J22" s="111"/>
    </row>
    <row r="23" spans="1:10" s="7" customFormat="1" x14ac:dyDescent="0.2">
      <c r="A23" s="19" t="s">
        <v>53</v>
      </c>
      <c r="B23" s="10" t="s">
        <v>258</v>
      </c>
      <c r="C23" s="11" t="s">
        <v>259</v>
      </c>
      <c r="D23" s="11" t="s">
        <v>209</v>
      </c>
      <c r="E23" s="11"/>
      <c r="F23" s="10" t="s">
        <v>682</v>
      </c>
      <c r="G23" s="12">
        <v>88</v>
      </c>
      <c r="H23" s="12"/>
      <c r="I23" s="13" t="s">
        <v>160</v>
      </c>
      <c r="J23" s="111"/>
    </row>
    <row r="24" spans="1:10" s="7" customFormat="1" x14ac:dyDescent="0.2">
      <c r="A24" s="19" t="s">
        <v>56</v>
      </c>
      <c r="B24" s="10" t="s">
        <v>258</v>
      </c>
      <c r="C24" s="11" t="s">
        <v>259</v>
      </c>
      <c r="D24" s="11" t="s">
        <v>209</v>
      </c>
      <c r="E24" s="11"/>
      <c r="F24" s="10" t="s">
        <v>683</v>
      </c>
      <c r="G24" s="12"/>
      <c r="H24" s="12">
        <v>411</v>
      </c>
      <c r="I24" s="13" t="s">
        <v>160</v>
      </c>
      <c r="J24" s="111"/>
    </row>
    <row r="25" spans="1:10" x14ac:dyDescent="0.2">
      <c r="A25" s="19" t="s">
        <v>58</v>
      </c>
      <c r="B25" s="10" t="s">
        <v>676</v>
      </c>
      <c r="C25" s="11" t="s">
        <v>684</v>
      </c>
      <c r="D25" s="11" t="s">
        <v>209</v>
      </c>
      <c r="E25" s="11"/>
      <c r="F25" s="10" t="s">
        <v>241</v>
      </c>
      <c r="G25" s="12">
        <v>22</v>
      </c>
      <c r="H25" s="12"/>
      <c r="I25" s="13" t="s">
        <v>15</v>
      </c>
      <c r="J25" s="111"/>
    </row>
    <row r="26" spans="1:10" s="7" customFormat="1" x14ac:dyDescent="0.2">
      <c r="A26" s="19" t="s">
        <v>654</v>
      </c>
      <c r="B26" s="10" t="s">
        <v>239</v>
      </c>
      <c r="C26" s="11" t="s">
        <v>240</v>
      </c>
      <c r="D26" s="11" t="s">
        <v>209</v>
      </c>
      <c r="E26" s="11"/>
      <c r="F26" s="10" t="s">
        <v>241</v>
      </c>
      <c r="G26" s="12">
        <v>35</v>
      </c>
      <c r="H26" s="12"/>
      <c r="I26" s="13" t="s">
        <v>15</v>
      </c>
      <c r="J26" s="111"/>
    </row>
    <row r="27" spans="1:10" s="7" customFormat="1" x14ac:dyDescent="0.2">
      <c r="A27" s="19" t="s">
        <v>468</v>
      </c>
      <c r="B27" s="10" t="s">
        <v>223</v>
      </c>
      <c r="C27" s="39" t="s">
        <v>224</v>
      </c>
      <c r="D27" s="11" t="s">
        <v>209</v>
      </c>
      <c r="E27" s="11"/>
      <c r="F27" s="38" t="s">
        <v>21</v>
      </c>
      <c r="G27" s="87">
        <v>50</v>
      </c>
      <c r="H27" s="87"/>
      <c r="I27" s="41" t="s">
        <v>15</v>
      </c>
      <c r="J27" s="111"/>
    </row>
    <row r="28" spans="1:10" s="7" customFormat="1" x14ac:dyDescent="0.2">
      <c r="A28" s="19" t="s">
        <v>471</v>
      </c>
      <c r="B28" s="10" t="s">
        <v>223</v>
      </c>
      <c r="C28" s="39" t="s">
        <v>224</v>
      </c>
      <c r="D28" s="11" t="s">
        <v>209</v>
      </c>
      <c r="E28" s="11"/>
      <c r="F28" s="38" t="s">
        <v>225</v>
      </c>
      <c r="G28" s="87"/>
      <c r="H28" s="87">
        <v>489</v>
      </c>
      <c r="I28" s="74" t="s">
        <v>30</v>
      </c>
      <c r="J28" s="111"/>
    </row>
    <row r="29" spans="1:10" x14ac:dyDescent="0.2">
      <c r="A29" s="19" t="s">
        <v>655</v>
      </c>
      <c r="B29" s="10" t="s">
        <v>233</v>
      </c>
      <c r="C29" s="11" t="s">
        <v>234</v>
      </c>
      <c r="D29" s="11" t="s">
        <v>209</v>
      </c>
      <c r="E29" s="11"/>
      <c r="F29" s="38" t="s">
        <v>685</v>
      </c>
      <c r="G29" s="87">
        <v>127</v>
      </c>
      <c r="H29" s="87"/>
      <c r="I29" s="41" t="s">
        <v>15</v>
      </c>
      <c r="J29" s="111"/>
    </row>
    <row r="30" spans="1:10" x14ac:dyDescent="0.2">
      <c r="A30" s="19" t="s">
        <v>265</v>
      </c>
      <c r="B30" s="10" t="s">
        <v>218</v>
      </c>
      <c r="C30" s="11" t="s">
        <v>219</v>
      </c>
      <c r="D30" s="11" t="s">
        <v>209</v>
      </c>
      <c r="E30" s="11"/>
      <c r="F30" s="10" t="s">
        <v>21</v>
      </c>
      <c r="G30" s="12">
        <v>77</v>
      </c>
      <c r="H30" s="12"/>
      <c r="I30" s="13" t="s">
        <v>220</v>
      </c>
      <c r="J30" s="111"/>
    </row>
    <row r="31" spans="1:10" x14ac:dyDescent="0.2">
      <c r="A31" s="19" t="s">
        <v>76</v>
      </c>
      <c r="B31" s="10" t="s">
        <v>249</v>
      </c>
      <c r="C31" s="11" t="s">
        <v>250</v>
      </c>
      <c r="D31" s="11" t="s">
        <v>209</v>
      </c>
      <c r="E31" s="11"/>
      <c r="F31" s="10" t="s">
        <v>246</v>
      </c>
      <c r="G31" s="12">
        <v>173</v>
      </c>
      <c r="H31" s="12"/>
      <c r="I31" s="74" t="s">
        <v>30</v>
      </c>
      <c r="J31" s="111"/>
    </row>
    <row r="32" spans="1:10" x14ac:dyDescent="0.2">
      <c r="A32" s="19" t="s">
        <v>78</v>
      </c>
      <c r="B32" s="10" t="s">
        <v>249</v>
      </c>
      <c r="C32" s="11" t="s">
        <v>250</v>
      </c>
      <c r="D32" s="11" t="s">
        <v>209</v>
      </c>
      <c r="E32" s="11"/>
      <c r="F32" s="11" t="s">
        <v>252</v>
      </c>
      <c r="G32" s="12"/>
      <c r="H32" s="12">
        <v>500</v>
      </c>
      <c r="I32" s="74" t="s">
        <v>30</v>
      </c>
      <c r="J32" s="111"/>
    </row>
    <row r="33" spans="1:10" x14ac:dyDescent="0.2">
      <c r="A33" s="19" t="s">
        <v>80</v>
      </c>
      <c r="B33" s="10" t="s">
        <v>301</v>
      </c>
      <c r="C33" s="11" t="s">
        <v>302</v>
      </c>
      <c r="D33" s="11" t="s">
        <v>272</v>
      </c>
      <c r="E33" s="11"/>
      <c r="F33" s="10" t="s">
        <v>21</v>
      </c>
      <c r="G33" s="12">
        <v>43</v>
      </c>
      <c r="H33" s="12"/>
      <c r="I33" s="13" t="s">
        <v>15</v>
      </c>
      <c r="J33" s="111"/>
    </row>
    <row r="34" spans="1:10" x14ac:dyDescent="0.2">
      <c r="A34" s="19" t="s">
        <v>83</v>
      </c>
      <c r="B34" s="10" t="s">
        <v>301</v>
      </c>
      <c r="C34" s="11" t="s">
        <v>302</v>
      </c>
      <c r="D34" s="11" t="s">
        <v>272</v>
      </c>
      <c r="E34" s="11"/>
      <c r="F34" s="10" t="s">
        <v>75</v>
      </c>
      <c r="G34" s="12"/>
      <c r="H34" s="90">
        <v>229</v>
      </c>
      <c r="I34" s="13" t="s">
        <v>15</v>
      </c>
      <c r="J34" s="111"/>
    </row>
    <row r="35" spans="1:10" x14ac:dyDescent="0.2">
      <c r="A35" s="19" t="s">
        <v>84</v>
      </c>
      <c r="B35" s="10" t="s">
        <v>307</v>
      </c>
      <c r="C35" s="11" t="s">
        <v>308</v>
      </c>
      <c r="D35" s="11" t="s">
        <v>272</v>
      </c>
      <c r="E35" s="11"/>
      <c r="F35" s="10" t="s">
        <v>310</v>
      </c>
      <c r="G35" s="12"/>
      <c r="H35" s="12">
        <v>160</v>
      </c>
      <c r="I35" s="13" t="s">
        <v>15</v>
      </c>
      <c r="J35" s="111"/>
    </row>
    <row r="36" spans="1:10" x14ac:dyDescent="0.2">
      <c r="A36" s="19" t="s">
        <v>84</v>
      </c>
      <c r="B36" s="10" t="s">
        <v>307</v>
      </c>
      <c r="C36" s="11" t="s">
        <v>308</v>
      </c>
      <c r="D36" s="11" t="s">
        <v>272</v>
      </c>
      <c r="E36" s="11"/>
      <c r="F36" s="10" t="s">
        <v>21</v>
      </c>
      <c r="G36" s="12">
        <v>61</v>
      </c>
      <c r="H36" s="12"/>
      <c r="I36" s="13" t="s">
        <v>15</v>
      </c>
      <c r="J36" s="111"/>
    </row>
    <row r="37" spans="1:10" x14ac:dyDescent="0.2">
      <c r="A37" s="19" t="s">
        <v>89</v>
      </c>
      <c r="B37" s="10" t="s">
        <v>304</v>
      </c>
      <c r="C37" s="11" t="s">
        <v>305</v>
      </c>
      <c r="D37" s="11" t="s">
        <v>272</v>
      </c>
      <c r="E37" s="11"/>
      <c r="F37" s="10" t="s">
        <v>252</v>
      </c>
      <c r="G37" s="12">
        <v>104</v>
      </c>
      <c r="H37" s="12"/>
      <c r="I37" s="13" t="s">
        <v>15</v>
      </c>
      <c r="J37" s="111"/>
    </row>
    <row r="38" spans="1:10" x14ac:dyDescent="0.2">
      <c r="A38" s="19" t="s">
        <v>93</v>
      </c>
      <c r="B38" s="10" t="s">
        <v>314</v>
      </c>
      <c r="C38" s="11" t="s">
        <v>315</v>
      </c>
      <c r="D38" s="11" t="s">
        <v>272</v>
      </c>
      <c r="E38" s="11"/>
      <c r="F38" s="10" t="s">
        <v>21</v>
      </c>
      <c r="G38" s="12">
        <v>96</v>
      </c>
      <c r="H38" s="12"/>
      <c r="I38" s="13" t="s">
        <v>220</v>
      </c>
      <c r="J38" s="111"/>
    </row>
    <row r="39" spans="1:10" x14ac:dyDescent="0.2">
      <c r="A39" s="19" t="s">
        <v>686</v>
      </c>
      <c r="B39" s="11" t="s">
        <v>318</v>
      </c>
      <c r="C39" s="11" t="s">
        <v>319</v>
      </c>
      <c r="D39" s="11" t="s">
        <v>272</v>
      </c>
      <c r="E39" s="11"/>
      <c r="F39" s="71" t="s">
        <v>21</v>
      </c>
      <c r="G39" s="12">
        <v>77</v>
      </c>
      <c r="H39" s="12"/>
      <c r="I39" s="13" t="s">
        <v>15</v>
      </c>
      <c r="J39" s="111"/>
    </row>
    <row r="40" spans="1:10" x14ac:dyDescent="0.2">
      <c r="A40" s="19" t="s">
        <v>687</v>
      </c>
      <c r="B40" s="11" t="s">
        <v>318</v>
      </c>
      <c r="C40" s="11" t="s">
        <v>319</v>
      </c>
      <c r="D40" s="11" t="s">
        <v>272</v>
      </c>
      <c r="E40" s="11"/>
      <c r="F40" s="71" t="s">
        <v>688</v>
      </c>
      <c r="G40" s="12"/>
      <c r="H40" s="12">
        <v>960</v>
      </c>
      <c r="I40" s="13" t="s">
        <v>15</v>
      </c>
      <c r="J40" s="111"/>
    </row>
    <row r="41" spans="1:10" s="15" customFormat="1" x14ac:dyDescent="0.2">
      <c r="A41" s="19" t="s">
        <v>98</v>
      </c>
      <c r="B41" s="10" t="s">
        <v>316</v>
      </c>
      <c r="C41" s="11" t="s">
        <v>317</v>
      </c>
      <c r="D41" s="11" t="s">
        <v>272</v>
      </c>
      <c r="E41" s="11"/>
      <c r="F41" s="10" t="s">
        <v>21</v>
      </c>
      <c r="G41" s="12">
        <v>110</v>
      </c>
      <c r="H41" s="12"/>
      <c r="I41" s="13" t="s">
        <v>15</v>
      </c>
      <c r="J41" s="111"/>
    </row>
    <row r="42" spans="1:10" s="15" customFormat="1" x14ac:dyDescent="0.2">
      <c r="A42" s="19" t="s">
        <v>101</v>
      </c>
      <c r="B42" s="10" t="s">
        <v>311</v>
      </c>
      <c r="C42" s="11" t="s">
        <v>312</v>
      </c>
      <c r="D42" s="11" t="s">
        <v>272</v>
      </c>
      <c r="E42" s="11"/>
      <c r="F42" s="10" t="s">
        <v>313</v>
      </c>
      <c r="G42" s="12">
        <v>98</v>
      </c>
      <c r="H42" s="12"/>
      <c r="I42" s="13" t="s">
        <v>15</v>
      </c>
      <c r="J42" s="111"/>
    </row>
    <row r="43" spans="1:10" s="15" customFormat="1" x14ac:dyDescent="0.2">
      <c r="A43" s="22" t="s">
        <v>103</v>
      </c>
      <c r="B43" s="23" t="s">
        <v>287</v>
      </c>
      <c r="C43" s="24" t="s">
        <v>288</v>
      </c>
      <c r="D43" s="24" t="s">
        <v>272</v>
      </c>
      <c r="E43" s="24"/>
      <c r="F43" s="23" t="s">
        <v>21</v>
      </c>
      <c r="G43" s="91">
        <v>68</v>
      </c>
      <c r="H43" s="91"/>
      <c r="I43" s="26" t="s">
        <v>15</v>
      </c>
      <c r="J43" s="111"/>
    </row>
    <row r="44" spans="1:10" s="15" customFormat="1" x14ac:dyDescent="0.2">
      <c r="A44" s="22" t="s">
        <v>106</v>
      </c>
      <c r="B44" s="23" t="s">
        <v>289</v>
      </c>
      <c r="C44" s="24" t="s">
        <v>288</v>
      </c>
      <c r="D44" s="24" t="s">
        <v>272</v>
      </c>
      <c r="E44" s="24"/>
      <c r="F44" s="23" t="s">
        <v>246</v>
      </c>
      <c r="G44" s="91">
        <v>31</v>
      </c>
      <c r="H44" s="91"/>
      <c r="I44" s="26" t="s">
        <v>15</v>
      </c>
      <c r="J44" s="111"/>
    </row>
    <row r="45" spans="1:10" s="15" customFormat="1" x14ac:dyDescent="0.2">
      <c r="A45" s="22" t="s">
        <v>108</v>
      </c>
      <c r="B45" s="23" t="s">
        <v>290</v>
      </c>
      <c r="C45" s="24" t="s">
        <v>291</v>
      </c>
      <c r="D45" s="24" t="s">
        <v>272</v>
      </c>
      <c r="E45" s="24"/>
      <c r="F45" s="23" t="s">
        <v>21</v>
      </c>
      <c r="G45" s="91">
        <v>57</v>
      </c>
      <c r="H45" s="91"/>
      <c r="I45" s="26" t="s">
        <v>15</v>
      </c>
      <c r="J45" s="111"/>
    </row>
    <row r="46" spans="1:10" s="15" customFormat="1" x14ac:dyDescent="0.2">
      <c r="A46" s="22" t="s">
        <v>110</v>
      </c>
      <c r="B46" s="23" t="s">
        <v>736</v>
      </c>
      <c r="C46" s="24" t="s">
        <v>737</v>
      </c>
      <c r="D46" s="24" t="s">
        <v>272</v>
      </c>
      <c r="E46" s="24" t="s">
        <v>292</v>
      </c>
      <c r="F46" s="23" t="s">
        <v>246</v>
      </c>
      <c r="G46" s="91">
        <v>58</v>
      </c>
      <c r="H46" s="91"/>
      <c r="I46" s="26" t="s">
        <v>15</v>
      </c>
      <c r="J46" s="111"/>
    </row>
    <row r="47" spans="1:10" s="15" customFormat="1" x14ac:dyDescent="0.2">
      <c r="A47" s="22" t="s">
        <v>113</v>
      </c>
      <c r="B47" s="23" t="s">
        <v>293</v>
      </c>
      <c r="C47" s="24" t="s">
        <v>294</v>
      </c>
      <c r="D47" s="24" t="s">
        <v>272</v>
      </c>
      <c r="E47" s="24"/>
      <c r="F47" s="23" t="s">
        <v>21</v>
      </c>
      <c r="G47" s="91">
        <v>58</v>
      </c>
      <c r="H47" s="91"/>
      <c r="I47" s="26" t="s">
        <v>15</v>
      </c>
      <c r="J47" s="111"/>
    </row>
    <row r="48" spans="1:10" s="15" customFormat="1" x14ac:dyDescent="0.2">
      <c r="A48" s="22" t="s">
        <v>115</v>
      </c>
      <c r="B48" s="24" t="s">
        <v>296</v>
      </c>
      <c r="C48" s="24" t="s">
        <v>297</v>
      </c>
      <c r="D48" s="24" t="s">
        <v>272</v>
      </c>
      <c r="E48" s="24" t="s">
        <v>298</v>
      </c>
      <c r="F48" s="92" t="s">
        <v>21</v>
      </c>
      <c r="G48" s="91">
        <v>44</v>
      </c>
      <c r="H48" s="91"/>
      <c r="I48" s="26" t="s">
        <v>15</v>
      </c>
      <c r="J48" s="111"/>
    </row>
    <row r="49" spans="1:10" s="15" customFormat="1" x14ac:dyDescent="0.2">
      <c r="A49" s="19" t="s">
        <v>118</v>
      </c>
      <c r="B49" s="10" t="s">
        <v>283</v>
      </c>
      <c r="C49" s="11" t="s">
        <v>284</v>
      </c>
      <c r="D49" s="11" t="s">
        <v>272</v>
      </c>
      <c r="E49" s="11"/>
      <c r="F49" s="10" t="s">
        <v>14</v>
      </c>
      <c r="G49" s="12">
        <v>10</v>
      </c>
      <c r="H49" s="12"/>
      <c r="I49" s="13" t="s">
        <v>15</v>
      </c>
      <c r="J49" s="111"/>
    </row>
    <row r="50" spans="1:10" s="15" customFormat="1" x14ac:dyDescent="0.2">
      <c r="A50" s="19" t="s">
        <v>120</v>
      </c>
      <c r="B50" s="10" t="s">
        <v>280</v>
      </c>
      <c r="C50" s="11" t="s">
        <v>281</v>
      </c>
      <c r="D50" s="11" t="s">
        <v>272</v>
      </c>
      <c r="E50" s="11"/>
      <c r="F50" s="10" t="s">
        <v>14</v>
      </c>
      <c r="G50" s="12">
        <v>10</v>
      </c>
      <c r="H50" s="12"/>
      <c r="I50" s="13" t="s">
        <v>15</v>
      </c>
      <c r="J50" s="111"/>
    </row>
    <row r="51" spans="1:10" s="15" customFormat="1" x14ac:dyDescent="0.2">
      <c r="A51" s="19" t="s">
        <v>123</v>
      </c>
      <c r="B51" s="10" t="s">
        <v>280</v>
      </c>
      <c r="C51" s="11" t="s">
        <v>282</v>
      </c>
      <c r="D51" s="11" t="s">
        <v>272</v>
      </c>
      <c r="E51" s="11"/>
      <c r="F51" s="10" t="s">
        <v>14</v>
      </c>
      <c r="G51" s="12">
        <v>10</v>
      </c>
      <c r="H51" s="12"/>
      <c r="I51" s="13" t="s">
        <v>15</v>
      </c>
      <c r="J51" s="111"/>
    </row>
    <row r="52" spans="1:10" s="15" customFormat="1" x14ac:dyDescent="0.2">
      <c r="A52" s="19" t="s">
        <v>125</v>
      </c>
      <c r="B52" s="10" t="s">
        <v>278</v>
      </c>
      <c r="C52" s="11" t="s">
        <v>279</v>
      </c>
      <c r="D52" s="11" t="s">
        <v>272</v>
      </c>
      <c r="E52" s="11"/>
      <c r="F52" s="10" t="s">
        <v>14</v>
      </c>
      <c r="G52" s="12">
        <v>10</v>
      </c>
      <c r="H52" s="12"/>
      <c r="I52" s="13" t="s">
        <v>15</v>
      </c>
      <c r="J52" s="111"/>
    </row>
    <row r="53" spans="1:10" s="15" customFormat="1" x14ac:dyDescent="0.2">
      <c r="A53" s="19" t="s">
        <v>128</v>
      </c>
      <c r="B53" s="10" t="s">
        <v>275</v>
      </c>
      <c r="C53" s="11" t="s">
        <v>276</v>
      </c>
      <c r="D53" s="11" t="s">
        <v>272</v>
      </c>
      <c r="E53" s="11"/>
      <c r="F53" s="10" t="s">
        <v>14</v>
      </c>
      <c r="G53" s="12">
        <v>10</v>
      </c>
      <c r="H53" s="12"/>
      <c r="I53" s="13" t="s">
        <v>15</v>
      </c>
      <c r="J53" s="111"/>
    </row>
    <row r="54" spans="1:10" s="15" customFormat="1" x14ac:dyDescent="0.2">
      <c r="A54" s="19" t="s">
        <v>130</v>
      </c>
      <c r="B54" s="10" t="s">
        <v>275</v>
      </c>
      <c r="C54" s="11" t="s">
        <v>277</v>
      </c>
      <c r="D54" s="11" t="s">
        <v>272</v>
      </c>
      <c r="E54" s="11"/>
      <c r="F54" s="10" t="s">
        <v>14</v>
      </c>
      <c r="G54" s="12">
        <v>10</v>
      </c>
      <c r="H54" s="12"/>
      <c r="I54" s="13" t="s">
        <v>15</v>
      </c>
      <c r="J54" s="111"/>
    </row>
    <row r="55" spans="1:10" s="15" customFormat="1" x14ac:dyDescent="0.2">
      <c r="A55" s="19" t="s">
        <v>133</v>
      </c>
      <c r="B55" s="10" t="s">
        <v>270</v>
      </c>
      <c r="C55" s="11" t="s">
        <v>271</v>
      </c>
      <c r="D55" s="11" t="s">
        <v>272</v>
      </c>
      <c r="E55" s="11" t="s">
        <v>137</v>
      </c>
      <c r="F55" s="10" t="s">
        <v>273</v>
      </c>
      <c r="G55" s="12">
        <v>4</v>
      </c>
      <c r="H55" s="12"/>
      <c r="I55" s="13" t="s">
        <v>15</v>
      </c>
      <c r="J55" s="111"/>
    </row>
    <row r="56" spans="1:10" s="15" customFormat="1" x14ac:dyDescent="0.2">
      <c r="A56" s="19" t="s">
        <v>134</v>
      </c>
      <c r="B56" s="10" t="s">
        <v>285</v>
      </c>
      <c r="C56" s="11" t="s">
        <v>286</v>
      </c>
      <c r="D56" s="11" t="s">
        <v>272</v>
      </c>
      <c r="E56" s="11"/>
      <c r="F56" s="10" t="s">
        <v>14</v>
      </c>
      <c r="G56" s="12">
        <v>10</v>
      </c>
      <c r="H56" s="12"/>
      <c r="I56" s="13" t="s">
        <v>15</v>
      </c>
      <c r="J56" s="111"/>
    </row>
    <row r="57" spans="1:10" s="15" customFormat="1" x14ac:dyDescent="0.2">
      <c r="A57" s="19" t="s">
        <v>139</v>
      </c>
      <c r="B57" s="10" t="s">
        <v>413</v>
      </c>
      <c r="C57" s="11" t="s">
        <v>689</v>
      </c>
      <c r="D57" s="11" t="s">
        <v>322</v>
      </c>
      <c r="E57" s="11"/>
      <c r="F57" s="10" t="s">
        <v>21</v>
      </c>
      <c r="G57" s="12">
        <v>190</v>
      </c>
      <c r="H57" s="12"/>
      <c r="I57" s="13" t="s">
        <v>15</v>
      </c>
      <c r="J57" s="111"/>
    </row>
    <row r="58" spans="1:10" s="15" customFormat="1" x14ac:dyDescent="0.2">
      <c r="A58" s="19" t="s">
        <v>142</v>
      </c>
      <c r="B58" s="11" t="s">
        <v>353</v>
      </c>
      <c r="C58" s="11" t="s">
        <v>354</v>
      </c>
      <c r="D58" s="11" t="s">
        <v>322</v>
      </c>
      <c r="E58" s="11"/>
      <c r="F58" s="10" t="s">
        <v>21</v>
      </c>
      <c r="G58" s="12">
        <v>89</v>
      </c>
      <c r="H58" s="12"/>
      <c r="I58" s="13" t="s">
        <v>15</v>
      </c>
      <c r="J58" s="111"/>
    </row>
    <row r="59" spans="1:10" s="15" customFormat="1" x14ac:dyDescent="0.2">
      <c r="A59" s="19" t="s">
        <v>145</v>
      </c>
      <c r="B59" s="10" t="s">
        <v>351</v>
      </c>
      <c r="C59" s="11" t="s">
        <v>352</v>
      </c>
      <c r="D59" s="11" t="s">
        <v>322</v>
      </c>
      <c r="E59" s="11"/>
      <c r="F59" s="10" t="s">
        <v>21</v>
      </c>
      <c r="G59" s="12">
        <v>44</v>
      </c>
      <c r="H59" s="12"/>
      <c r="I59" s="13" t="s">
        <v>15</v>
      </c>
      <c r="J59" s="111"/>
    </row>
    <row r="60" spans="1:10" s="15" customFormat="1" x14ac:dyDescent="0.2">
      <c r="A60" s="19" t="s">
        <v>149</v>
      </c>
      <c r="B60" s="10" t="s">
        <v>340</v>
      </c>
      <c r="C60" s="11" t="s">
        <v>341</v>
      </c>
      <c r="D60" s="11" t="s">
        <v>322</v>
      </c>
      <c r="E60" s="11"/>
      <c r="F60" s="10" t="s">
        <v>21</v>
      </c>
      <c r="G60" s="12">
        <v>59</v>
      </c>
      <c r="H60" s="12"/>
      <c r="I60" s="13" t="s">
        <v>220</v>
      </c>
      <c r="J60" s="111"/>
    </row>
    <row r="61" spans="1:10" s="15" customFormat="1" x14ac:dyDescent="0.2">
      <c r="A61" s="19" t="s">
        <v>690</v>
      </c>
      <c r="B61" s="10" t="s">
        <v>338</v>
      </c>
      <c r="C61" s="11" t="s">
        <v>339</v>
      </c>
      <c r="D61" s="11" t="s">
        <v>322</v>
      </c>
      <c r="E61" s="11"/>
      <c r="F61" s="10" t="s">
        <v>21</v>
      </c>
      <c r="G61" s="12">
        <v>23</v>
      </c>
      <c r="H61" s="12"/>
      <c r="I61" s="13" t="s">
        <v>220</v>
      </c>
      <c r="J61" s="111"/>
    </row>
    <row r="62" spans="1:10" s="15" customFormat="1" x14ac:dyDescent="0.2">
      <c r="A62" s="19" t="s">
        <v>691</v>
      </c>
      <c r="B62" s="10" t="s">
        <v>338</v>
      </c>
      <c r="C62" s="11" t="s">
        <v>339</v>
      </c>
      <c r="D62" s="11" t="s">
        <v>322</v>
      </c>
      <c r="E62" s="11"/>
      <c r="F62" s="10" t="s">
        <v>225</v>
      </c>
      <c r="G62" s="12"/>
      <c r="H62" s="12">
        <v>94</v>
      </c>
      <c r="I62" s="13" t="s">
        <v>220</v>
      </c>
      <c r="J62" s="111"/>
    </row>
    <row r="63" spans="1:10" s="15" customFormat="1" x14ac:dyDescent="0.2">
      <c r="A63" s="19" t="s">
        <v>330</v>
      </c>
      <c r="B63" s="10" t="s">
        <v>348</v>
      </c>
      <c r="C63" s="11" t="s">
        <v>349</v>
      </c>
      <c r="D63" s="11" t="s">
        <v>322</v>
      </c>
      <c r="E63" s="11"/>
      <c r="F63" s="10" t="s">
        <v>350</v>
      </c>
      <c r="G63" s="12">
        <v>81</v>
      </c>
      <c r="H63" s="12"/>
      <c r="I63" s="13" t="s">
        <v>220</v>
      </c>
      <c r="J63" s="111"/>
    </row>
    <row r="64" spans="1:10" s="15" customFormat="1" x14ac:dyDescent="0.2">
      <c r="A64" s="19" t="s">
        <v>155</v>
      </c>
      <c r="B64" s="10" t="s">
        <v>344</v>
      </c>
      <c r="C64" s="11" t="s">
        <v>345</v>
      </c>
      <c r="D64" s="11" t="s">
        <v>322</v>
      </c>
      <c r="E64" s="11" t="s">
        <v>692</v>
      </c>
      <c r="F64" s="10" t="s">
        <v>21</v>
      </c>
      <c r="G64" s="12">
        <v>167</v>
      </c>
      <c r="H64" s="12"/>
      <c r="I64" s="13" t="s">
        <v>220</v>
      </c>
      <c r="J64" s="111"/>
    </row>
    <row r="65" spans="1:10" s="15" customFormat="1" x14ac:dyDescent="0.2">
      <c r="A65" s="19" t="s">
        <v>157</v>
      </c>
      <c r="B65" s="10" t="s">
        <v>342</v>
      </c>
      <c r="C65" s="11" t="s">
        <v>343</v>
      </c>
      <c r="D65" s="11" t="s">
        <v>322</v>
      </c>
      <c r="E65" s="11"/>
      <c r="F65" s="10" t="s">
        <v>21</v>
      </c>
      <c r="G65" s="12">
        <v>63</v>
      </c>
      <c r="H65" s="12"/>
      <c r="I65" s="13" t="s">
        <v>220</v>
      </c>
      <c r="J65" s="111"/>
    </row>
    <row r="66" spans="1:10" s="15" customFormat="1" x14ac:dyDescent="0.2">
      <c r="A66" s="19" t="s">
        <v>161</v>
      </c>
      <c r="B66" s="10" t="s">
        <v>346</v>
      </c>
      <c r="C66" s="11" t="s">
        <v>347</v>
      </c>
      <c r="D66" s="11" t="s">
        <v>322</v>
      </c>
      <c r="E66" s="11"/>
      <c r="F66" s="10" t="s">
        <v>21</v>
      </c>
      <c r="G66" s="12">
        <v>55</v>
      </c>
      <c r="H66" s="12"/>
      <c r="I66" s="13" t="s">
        <v>220</v>
      </c>
      <c r="J66" s="111"/>
    </row>
    <row r="67" spans="1:10" s="15" customFormat="1" x14ac:dyDescent="0.2">
      <c r="A67" s="22" t="s">
        <v>667</v>
      </c>
      <c r="B67" s="23" t="s">
        <v>334</v>
      </c>
      <c r="C67" s="24" t="s">
        <v>335</v>
      </c>
      <c r="D67" s="24" t="s">
        <v>322</v>
      </c>
      <c r="E67" s="24"/>
      <c r="F67" s="23" t="s">
        <v>21</v>
      </c>
      <c r="G67" s="91">
        <v>25</v>
      </c>
      <c r="H67" s="91"/>
      <c r="I67" s="26" t="s">
        <v>15</v>
      </c>
      <c r="J67" s="111"/>
    </row>
    <row r="68" spans="1:10" s="15" customFormat="1" x14ac:dyDescent="0.2">
      <c r="A68" s="22" t="s">
        <v>168</v>
      </c>
      <c r="B68" s="24" t="s">
        <v>336</v>
      </c>
      <c r="C68" s="24" t="s">
        <v>337</v>
      </c>
      <c r="D68" s="24" t="s">
        <v>322</v>
      </c>
      <c r="E68" s="24" t="s">
        <v>693</v>
      </c>
      <c r="F68" s="23" t="s">
        <v>21</v>
      </c>
      <c r="G68" s="91">
        <v>99</v>
      </c>
      <c r="H68" s="91"/>
      <c r="I68" s="26" t="s">
        <v>15</v>
      </c>
      <c r="J68" s="111"/>
    </row>
    <row r="69" spans="1:10" s="15" customFormat="1" x14ac:dyDescent="0.2">
      <c r="A69" s="19" t="s">
        <v>172</v>
      </c>
      <c r="B69" s="10" t="s">
        <v>320</v>
      </c>
      <c r="C69" s="11" t="s">
        <v>321</v>
      </c>
      <c r="D69" s="11" t="s">
        <v>322</v>
      </c>
      <c r="E69" s="11"/>
      <c r="F69" s="10" t="s">
        <v>14</v>
      </c>
      <c r="G69" s="12">
        <v>10</v>
      </c>
      <c r="H69" s="12"/>
      <c r="I69" s="13" t="s">
        <v>15</v>
      </c>
      <c r="J69" s="111"/>
    </row>
    <row r="70" spans="1:10" x14ac:dyDescent="0.2">
      <c r="A70" s="19" t="s">
        <v>175</v>
      </c>
      <c r="B70" s="10" t="s">
        <v>320</v>
      </c>
      <c r="C70" s="11" t="s">
        <v>323</v>
      </c>
      <c r="D70" s="11" t="s">
        <v>322</v>
      </c>
      <c r="E70" s="11"/>
      <c r="F70" s="10" t="s">
        <v>14</v>
      </c>
      <c r="G70" s="12">
        <v>10</v>
      </c>
      <c r="H70" s="12"/>
      <c r="I70" s="13" t="s">
        <v>15</v>
      </c>
      <c r="J70" s="111"/>
    </row>
    <row r="71" spans="1:10" x14ac:dyDescent="0.2">
      <c r="A71" s="19" t="s">
        <v>177</v>
      </c>
      <c r="B71" s="10" t="s">
        <v>324</v>
      </c>
      <c r="C71" s="11" t="s">
        <v>325</v>
      </c>
      <c r="D71" s="11" t="s">
        <v>322</v>
      </c>
      <c r="E71" s="11"/>
      <c r="F71" s="10" t="s">
        <v>14</v>
      </c>
      <c r="G71" s="12">
        <v>10</v>
      </c>
      <c r="H71" s="12"/>
      <c r="I71" s="13" t="s">
        <v>15</v>
      </c>
      <c r="J71" s="111"/>
    </row>
    <row r="72" spans="1:10" x14ac:dyDescent="0.2">
      <c r="A72" s="19" t="s">
        <v>180</v>
      </c>
      <c r="B72" s="10" t="s">
        <v>326</v>
      </c>
      <c r="C72" s="11" t="s">
        <v>327</v>
      </c>
      <c r="D72" s="11" t="s">
        <v>322</v>
      </c>
      <c r="E72" s="11"/>
      <c r="F72" s="10" t="s">
        <v>14</v>
      </c>
      <c r="G72" s="12">
        <v>10</v>
      </c>
      <c r="H72" s="12"/>
      <c r="I72" s="13" t="s">
        <v>15</v>
      </c>
      <c r="J72" s="111"/>
    </row>
    <row r="73" spans="1:10" s="15" customFormat="1" x14ac:dyDescent="0.2">
      <c r="A73" s="106" t="s">
        <v>33</v>
      </c>
      <c r="B73" s="34" t="s">
        <v>328</v>
      </c>
      <c r="C73" s="35" t="s">
        <v>329</v>
      </c>
      <c r="D73" s="35" t="s">
        <v>322</v>
      </c>
      <c r="E73" s="35"/>
      <c r="F73" s="34" t="s">
        <v>14</v>
      </c>
      <c r="G73" s="120">
        <v>10</v>
      </c>
      <c r="H73" s="120"/>
      <c r="I73" s="33" t="s">
        <v>15</v>
      </c>
      <c r="J73" s="111"/>
    </row>
    <row r="74" spans="1:10" s="15" customFormat="1" x14ac:dyDescent="0.2">
      <c r="A74" s="106" t="s">
        <v>184</v>
      </c>
      <c r="B74" s="34" t="s">
        <v>328</v>
      </c>
      <c r="C74" s="35" t="s">
        <v>331</v>
      </c>
      <c r="D74" s="35" t="s">
        <v>322</v>
      </c>
      <c r="E74" s="35"/>
      <c r="F74" s="34" t="s">
        <v>14</v>
      </c>
      <c r="G74" s="120">
        <v>10</v>
      </c>
      <c r="H74" s="120"/>
      <c r="I74" s="33" t="s">
        <v>15</v>
      </c>
      <c r="J74" s="111"/>
    </row>
    <row r="75" spans="1:10" x14ac:dyDescent="0.2">
      <c r="A75" s="19" t="s">
        <v>187</v>
      </c>
      <c r="B75" s="10" t="s">
        <v>332</v>
      </c>
      <c r="C75" s="11" t="s">
        <v>333</v>
      </c>
      <c r="D75" s="11" t="s">
        <v>322</v>
      </c>
      <c r="E75" s="11" t="s">
        <v>148</v>
      </c>
      <c r="F75" s="10" t="s">
        <v>14</v>
      </c>
      <c r="G75" s="12">
        <v>10</v>
      </c>
      <c r="H75" s="12"/>
      <c r="I75" s="13" t="s">
        <v>15</v>
      </c>
      <c r="J75" s="111"/>
    </row>
    <row r="76" spans="1:10" x14ac:dyDescent="0.2">
      <c r="A76" s="63">
        <v>59</v>
      </c>
      <c r="B76" s="10" t="s">
        <v>332</v>
      </c>
      <c r="C76" s="11" t="s">
        <v>333</v>
      </c>
      <c r="D76" s="11" t="s">
        <v>322</v>
      </c>
      <c r="E76" s="11" t="s">
        <v>148</v>
      </c>
      <c r="F76" s="10" t="s">
        <v>14</v>
      </c>
      <c r="G76" s="12">
        <v>10</v>
      </c>
      <c r="H76" s="12"/>
      <c r="I76" s="13" t="s">
        <v>15</v>
      </c>
      <c r="J76" s="111"/>
    </row>
    <row r="77" spans="1:10" s="15" customFormat="1" x14ac:dyDescent="0.2">
      <c r="A77" s="19"/>
      <c r="B77" s="10"/>
      <c r="C77" s="11"/>
      <c r="D77" s="11"/>
      <c r="E77" s="11"/>
      <c r="F77" s="10"/>
      <c r="G77" s="12"/>
      <c r="H77" s="12"/>
      <c r="I77" s="13"/>
    </row>
    <row r="78" spans="1:10" s="15" customFormat="1" x14ac:dyDescent="0.2">
      <c r="A78" s="19"/>
      <c r="B78" s="49"/>
      <c r="C78" s="49"/>
      <c r="D78" s="49"/>
      <c r="E78" s="49"/>
      <c r="F78" s="49"/>
      <c r="G78" s="115"/>
      <c r="H78" s="116"/>
      <c r="I78" s="49"/>
    </row>
    <row r="79" spans="1:10" x14ac:dyDescent="0.2">
      <c r="A79" s="19"/>
      <c r="B79" s="11"/>
      <c r="C79" s="11"/>
      <c r="D79" s="11"/>
      <c r="E79" s="11"/>
      <c r="F79" s="72"/>
      <c r="G79" s="20"/>
      <c r="H79" s="20"/>
      <c r="I79" s="94"/>
      <c r="J79" s="7"/>
    </row>
    <row r="80" spans="1:10" x14ac:dyDescent="0.2">
      <c r="A80" s="70"/>
      <c r="B80" s="66"/>
      <c r="C80" s="67"/>
      <c r="D80" s="67"/>
      <c r="E80" s="67"/>
      <c r="F80" s="68"/>
      <c r="G80" s="53">
        <f>SUM(G4:G79)</f>
        <v>4934</v>
      </c>
      <c r="H80" s="53">
        <f>SUM(H4:H79)</f>
        <v>4834</v>
      </c>
      <c r="I80" s="69"/>
      <c r="J80" s="55"/>
    </row>
    <row r="81" spans="1:10" x14ac:dyDescent="0.2">
      <c r="A81" s="70"/>
      <c r="B81" s="66"/>
      <c r="C81" s="67"/>
      <c r="D81" s="67"/>
      <c r="E81" s="67"/>
      <c r="F81" s="68"/>
      <c r="G81" s="68"/>
      <c r="H81" s="68"/>
      <c r="I81" s="58" t="s">
        <v>201</v>
      </c>
      <c r="J81" s="59">
        <f>SUM(J4:J76)</f>
        <v>0</v>
      </c>
    </row>
    <row r="82" spans="1:10" x14ac:dyDescent="0.2">
      <c r="A82" s="70"/>
      <c r="B82" s="66"/>
      <c r="C82" s="67"/>
      <c r="D82" s="67"/>
      <c r="E82" s="67"/>
      <c r="F82" s="68"/>
      <c r="G82" s="68"/>
      <c r="H82" s="68"/>
      <c r="I82" s="58" t="s">
        <v>202</v>
      </c>
      <c r="J82" s="59">
        <f>J81/100*19</f>
        <v>0</v>
      </c>
    </row>
    <row r="83" spans="1:10" x14ac:dyDescent="0.2">
      <c r="A83" s="70"/>
      <c r="B83" s="66"/>
      <c r="C83" s="67"/>
      <c r="D83" s="67"/>
      <c r="E83" s="67"/>
      <c r="F83" s="68"/>
      <c r="G83" s="68"/>
      <c r="H83" s="68"/>
      <c r="I83" s="58" t="s">
        <v>203</v>
      </c>
      <c r="J83" s="61">
        <f>SUM(J81:J82)</f>
        <v>0</v>
      </c>
    </row>
    <row r="84" spans="1:10" x14ac:dyDescent="0.2">
      <c r="A84" s="60"/>
      <c r="B84" s="51"/>
      <c r="C84" s="52"/>
      <c r="D84" s="52"/>
      <c r="E84" s="52"/>
      <c r="F84" s="51"/>
      <c r="G84" s="51"/>
      <c r="H84" s="51"/>
      <c r="I84" s="58"/>
      <c r="J84" s="59"/>
    </row>
    <row r="85" spans="1:10" x14ac:dyDescent="0.2">
      <c r="A85" s="60"/>
      <c r="B85" s="51"/>
      <c r="C85" s="52"/>
      <c r="D85" s="52"/>
      <c r="E85" s="52"/>
      <c r="F85" s="51"/>
      <c r="G85" s="51"/>
      <c r="H85" s="51"/>
      <c r="I85" s="58" t="s">
        <v>534</v>
      </c>
      <c r="J85" s="62"/>
    </row>
    <row r="86" spans="1:10" x14ac:dyDescent="0.2">
      <c r="A86" s="60"/>
      <c r="B86" s="51"/>
      <c r="C86" s="52"/>
      <c r="D86" s="52"/>
      <c r="E86" s="52"/>
      <c r="F86" s="51"/>
      <c r="G86" s="51"/>
      <c r="H86" s="51"/>
      <c r="I86" s="58" t="s">
        <v>202</v>
      </c>
      <c r="J86" s="59">
        <f>J85/100*19</f>
        <v>0</v>
      </c>
    </row>
    <row r="87" spans="1:10" x14ac:dyDescent="0.2">
      <c r="A87" s="83"/>
      <c r="B87" s="84"/>
      <c r="C87" s="85"/>
      <c r="D87" s="85"/>
      <c r="E87" s="85"/>
      <c r="F87" s="84"/>
      <c r="G87" s="84"/>
      <c r="H87" s="84"/>
      <c r="I87" s="58" t="s">
        <v>203</v>
      </c>
      <c r="J87" s="61">
        <f>SUM(J85:J86)</f>
        <v>0</v>
      </c>
    </row>
    <row r="88" spans="1:10" x14ac:dyDescent="0.2">
      <c r="A88" s="48"/>
      <c r="B88" s="49"/>
      <c r="C88" s="49"/>
      <c r="D88" s="49"/>
      <c r="E88" s="49"/>
      <c r="F88" s="49"/>
      <c r="G88" s="49"/>
      <c r="H88" s="49"/>
      <c r="I88" s="49"/>
      <c r="J88" s="49"/>
    </row>
    <row r="89" spans="1:10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</row>
    <row r="90" spans="1:10" x14ac:dyDescent="0.2">
      <c r="A90" s="48"/>
      <c r="B90" s="49"/>
      <c r="C90" s="49"/>
      <c r="D90" s="49"/>
      <c r="E90" s="49"/>
      <c r="F90" s="49"/>
      <c r="G90" s="49"/>
      <c r="H90" s="49"/>
      <c r="I90" s="49"/>
      <c r="J90" s="49"/>
    </row>
    <row r="91" spans="1:10" x14ac:dyDescent="0.2">
      <c r="A91" s="48"/>
      <c r="B91" s="49"/>
      <c r="C91" s="49"/>
      <c r="D91" s="49"/>
      <c r="E91" s="49"/>
      <c r="F91" s="49"/>
      <c r="G91" s="49"/>
      <c r="H91" s="93"/>
      <c r="I91" s="49"/>
    </row>
    <row r="92" spans="1:10" x14ac:dyDescent="0.2">
      <c r="A92" s="48"/>
      <c r="B92" s="49"/>
      <c r="C92" s="49"/>
      <c r="D92" s="49"/>
      <c r="E92" s="49"/>
      <c r="F92" s="49"/>
      <c r="G92" s="49"/>
      <c r="H92" s="93"/>
      <c r="I92" s="49"/>
    </row>
    <row r="93" spans="1:10" x14ac:dyDescent="0.2">
      <c r="A93" s="48"/>
      <c r="B93" s="49"/>
      <c r="C93" s="49"/>
      <c r="D93" s="49"/>
      <c r="E93" s="49"/>
      <c r="F93" s="49"/>
      <c r="G93" s="49"/>
      <c r="H93" s="93"/>
      <c r="I93" s="49"/>
    </row>
    <row r="94" spans="1:10" x14ac:dyDescent="0.2">
      <c r="A94" s="48"/>
      <c r="B94" s="49"/>
      <c r="C94" s="49"/>
      <c r="D94" s="49"/>
      <c r="E94" s="49"/>
      <c r="F94" s="49"/>
      <c r="G94" s="49"/>
      <c r="H94" s="93"/>
      <c r="I94" s="49"/>
    </row>
    <row r="95" spans="1:10" x14ac:dyDescent="0.2">
      <c r="A95" s="48"/>
      <c r="B95" s="49"/>
      <c r="C95" s="49"/>
      <c r="D95" s="49"/>
      <c r="E95" s="49"/>
      <c r="F95" s="49"/>
      <c r="G95" s="49"/>
      <c r="H95" s="93"/>
      <c r="I95" s="49"/>
    </row>
    <row r="96" spans="1:10" x14ac:dyDescent="0.2">
      <c r="A96" s="48"/>
      <c r="B96" s="49"/>
      <c r="C96" s="49"/>
      <c r="D96" s="49"/>
      <c r="E96" s="49"/>
      <c r="F96" s="49"/>
      <c r="G96" s="49"/>
      <c r="H96" s="93"/>
      <c r="I96" s="49"/>
    </row>
    <row r="97" spans="1:9" x14ac:dyDescent="0.2">
      <c r="A97" s="48"/>
      <c r="B97" s="49"/>
      <c r="C97" s="49"/>
      <c r="D97" s="49"/>
      <c r="E97" s="49"/>
      <c r="F97" s="49"/>
      <c r="G97" s="49"/>
      <c r="H97" s="93"/>
      <c r="I97" s="49"/>
    </row>
    <row r="98" spans="1:9" x14ac:dyDescent="0.2">
      <c r="A98" s="48"/>
      <c r="B98" s="49"/>
      <c r="C98" s="49"/>
      <c r="D98" s="49"/>
      <c r="E98" s="49"/>
      <c r="F98" s="49"/>
      <c r="G98" s="49"/>
      <c r="H98" s="93"/>
      <c r="I98" s="49"/>
    </row>
    <row r="99" spans="1:9" x14ac:dyDescent="0.2">
      <c r="A99" s="48"/>
      <c r="B99" s="49"/>
      <c r="C99" s="49"/>
      <c r="D99" s="49"/>
      <c r="E99" s="49"/>
      <c r="F99" s="49"/>
      <c r="G99" s="49"/>
      <c r="H99" s="93"/>
      <c r="I99" s="49"/>
    </row>
    <row r="100" spans="1:9" x14ac:dyDescent="0.2">
      <c r="A100" s="48"/>
      <c r="B100" s="49"/>
      <c r="C100" s="49"/>
      <c r="D100" s="49"/>
      <c r="E100" s="49"/>
      <c r="F100" s="49"/>
      <c r="G100" s="49"/>
      <c r="H100" s="93"/>
      <c r="I100" s="49"/>
    </row>
    <row r="101" spans="1:9" x14ac:dyDescent="0.2">
      <c r="A101" s="48"/>
      <c r="B101" s="49"/>
      <c r="C101" s="49"/>
      <c r="D101" s="49"/>
      <c r="E101" s="49"/>
      <c r="F101" s="49"/>
      <c r="G101" s="49"/>
      <c r="H101" s="93"/>
      <c r="I101" s="49"/>
    </row>
    <row r="102" spans="1:9" x14ac:dyDescent="0.2">
      <c r="A102" s="48"/>
      <c r="B102" s="49"/>
      <c r="C102" s="49"/>
      <c r="D102" s="49"/>
      <c r="E102" s="49"/>
      <c r="F102" s="49"/>
      <c r="G102" s="49"/>
      <c r="H102" s="93"/>
      <c r="I102" s="49"/>
    </row>
    <row r="103" spans="1:9" x14ac:dyDescent="0.2">
      <c r="A103" s="48"/>
      <c r="B103" s="49"/>
      <c r="C103" s="49"/>
      <c r="D103" s="49"/>
      <c r="E103" s="49"/>
      <c r="F103" s="49"/>
      <c r="G103" s="49"/>
      <c r="H103" s="93"/>
      <c r="I103" s="49"/>
    </row>
    <row r="104" spans="1:9" x14ac:dyDescent="0.2">
      <c r="A104" s="48"/>
      <c r="B104" s="49"/>
      <c r="C104" s="49"/>
      <c r="D104" s="49"/>
      <c r="E104" s="49"/>
      <c r="F104" s="49"/>
      <c r="G104" s="49"/>
      <c r="H104" s="93"/>
      <c r="I104" s="49"/>
    </row>
    <row r="105" spans="1:9" x14ac:dyDescent="0.2">
      <c r="A105" s="48"/>
      <c r="B105" s="49"/>
      <c r="C105" s="49"/>
      <c r="D105" s="49"/>
      <c r="E105" s="49"/>
      <c r="F105" s="49"/>
      <c r="G105" s="49"/>
      <c r="H105" s="93"/>
      <c r="I105" s="49"/>
    </row>
    <row r="106" spans="1:9" x14ac:dyDescent="0.2">
      <c r="A106" s="48"/>
      <c r="B106" s="49"/>
      <c r="C106" s="49"/>
      <c r="D106" s="49"/>
      <c r="E106" s="49"/>
      <c r="F106" s="49"/>
      <c r="G106" s="49"/>
      <c r="H106" s="93"/>
      <c r="I106" s="49"/>
    </row>
  </sheetData>
  <sheetProtection algorithmName="SHA-512" hashValue="QtDwpew0GerAtZO4jfDS/FQ5OFdu715J78yrHTx9Hw47FIC7NJ+LKy/3q9vR48vryBKUPQbL7lGirpuBZmIN/w==" saltValue="gxfD+yjPNGWGfMCApG8L1Q==" spinCount="100000" sheet="1" objects="1" scenarios="1"/>
  <protectedRanges>
    <protectedRange sqref="J4:J76 J85" name="Bereich1"/>
  </protectedRanges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52B6-AF81-4286-B3BB-0ABDD853AD7E}">
  <dimension ref="A1:J64"/>
  <sheetViews>
    <sheetView zoomScale="110" zoomScaleNormal="110" workbookViewId="0">
      <selection activeCell="J4" sqref="J4"/>
    </sheetView>
  </sheetViews>
  <sheetFormatPr baseColWidth="10" defaultRowHeight="14.25" x14ac:dyDescent="0.2"/>
  <cols>
    <col min="1" max="1" width="8.5" style="17" customWidth="1"/>
    <col min="2" max="2" width="25" customWidth="1"/>
    <col min="3" max="3" width="21.375" customWidth="1"/>
    <col min="4" max="4" width="18.25" customWidth="1"/>
    <col min="5" max="5" width="31.875" customWidth="1"/>
    <col min="6" max="6" width="23" customWidth="1"/>
  </cols>
  <sheetData>
    <row r="1" spans="1:10" x14ac:dyDescent="0.2">
      <c r="A1" s="123" t="s">
        <v>355</v>
      </c>
      <c r="B1" s="123"/>
      <c r="C1" s="123"/>
      <c r="D1" s="123"/>
      <c r="E1" s="123"/>
      <c r="F1" s="123"/>
      <c r="G1" s="123"/>
      <c r="H1" s="123"/>
      <c r="I1" s="123"/>
    </row>
    <row r="2" spans="1:10" x14ac:dyDescent="0.2">
      <c r="A2" s="16"/>
      <c r="B2" s="1"/>
      <c r="C2" s="2"/>
      <c r="D2" s="2"/>
      <c r="E2" s="2"/>
      <c r="F2" s="1"/>
      <c r="G2" s="3"/>
      <c r="H2" s="3"/>
      <c r="I2" s="4"/>
    </row>
    <row r="3" spans="1:10" ht="22.5" x14ac:dyDescent="0.2">
      <c r="A3" s="27" t="s">
        <v>356</v>
      </c>
      <c r="B3" s="28" t="s">
        <v>2</v>
      </c>
      <c r="C3" s="29" t="s">
        <v>3</v>
      </c>
      <c r="D3" s="29" t="s">
        <v>4</v>
      </c>
      <c r="E3" s="29" t="s">
        <v>5</v>
      </c>
      <c r="F3" s="28" t="s">
        <v>6</v>
      </c>
      <c r="G3" s="30" t="s">
        <v>7</v>
      </c>
      <c r="H3" s="30" t="s">
        <v>8</v>
      </c>
      <c r="I3" s="31" t="s">
        <v>9</v>
      </c>
      <c r="J3" s="32" t="s">
        <v>10</v>
      </c>
    </row>
    <row r="4" spans="1:10" x14ac:dyDescent="0.2">
      <c r="A4" s="19" t="s">
        <v>696</v>
      </c>
      <c r="B4" s="10" t="s">
        <v>365</v>
      </c>
      <c r="C4" s="11" t="s">
        <v>366</v>
      </c>
      <c r="D4" s="11" t="s">
        <v>209</v>
      </c>
      <c r="E4" s="11" t="s">
        <v>694</v>
      </c>
      <c r="F4" s="10" t="s">
        <v>695</v>
      </c>
      <c r="G4" s="20">
        <v>287</v>
      </c>
      <c r="H4" s="20"/>
      <c r="I4" s="13" t="s">
        <v>15</v>
      </c>
      <c r="J4" s="111"/>
    </row>
    <row r="5" spans="1:10" x14ac:dyDescent="0.2">
      <c r="A5" s="19" t="s">
        <v>211</v>
      </c>
      <c r="B5" s="10" t="s">
        <v>379</v>
      </c>
      <c r="C5" s="11" t="s">
        <v>380</v>
      </c>
      <c r="D5" s="11" t="s">
        <v>209</v>
      </c>
      <c r="E5" s="11"/>
      <c r="F5" s="10" t="s">
        <v>21</v>
      </c>
      <c r="G5" s="20">
        <v>54</v>
      </c>
      <c r="H5" s="20"/>
      <c r="I5" s="13" t="s">
        <v>220</v>
      </c>
      <c r="J5" s="111"/>
    </row>
    <row r="6" spans="1:10" x14ac:dyDescent="0.2">
      <c r="A6" s="19" t="s">
        <v>213</v>
      </c>
      <c r="B6" s="10" t="s">
        <v>379</v>
      </c>
      <c r="C6" s="11" t="s">
        <v>380</v>
      </c>
      <c r="D6" s="11" t="s">
        <v>209</v>
      </c>
      <c r="E6" s="11"/>
      <c r="F6" s="10" t="s">
        <v>381</v>
      </c>
      <c r="G6" s="20"/>
      <c r="H6" s="20">
        <v>491</v>
      </c>
      <c r="I6" s="13" t="s">
        <v>220</v>
      </c>
      <c r="J6" s="111"/>
    </row>
    <row r="7" spans="1:10" x14ac:dyDescent="0.2">
      <c r="A7" s="19" t="s">
        <v>17</v>
      </c>
      <c r="B7" s="10" t="s">
        <v>362</v>
      </c>
      <c r="C7" s="11" t="s">
        <v>363</v>
      </c>
      <c r="D7" s="11" t="s">
        <v>209</v>
      </c>
      <c r="E7" s="11" t="s">
        <v>697</v>
      </c>
      <c r="F7" s="10" t="s">
        <v>21</v>
      </c>
      <c r="G7" s="20">
        <v>331</v>
      </c>
      <c r="H7" s="20"/>
      <c r="I7" s="13" t="s">
        <v>220</v>
      </c>
      <c r="J7" s="111"/>
    </row>
    <row r="8" spans="1:10" s="7" customFormat="1" x14ac:dyDescent="0.2">
      <c r="A8" s="19" t="s">
        <v>22</v>
      </c>
      <c r="B8" s="10" t="s">
        <v>703</v>
      </c>
      <c r="C8" s="11" t="s">
        <v>704</v>
      </c>
      <c r="D8" s="11" t="s">
        <v>705</v>
      </c>
      <c r="E8" s="11"/>
      <c r="F8" s="10" t="s">
        <v>21</v>
      </c>
      <c r="G8" s="20">
        <v>73</v>
      </c>
      <c r="H8" s="20"/>
      <c r="I8" s="13" t="s">
        <v>15</v>
      </c>
      <c r="J8" s="111"/>
    </row>
    <row r="9" spans="1:10" x14ac:dyDescent="0.2">
      <c r="A9" s="19" t="s">
        <v>27</v>
      </c>
      <c r="B9" s="10" t="s">
        <v>373</v>
      </c>
      <c r="C9" s="11" t="s">
        <v>374</v>
      </c>
      <c r="D9" s="11" t="s">
        <v>209</v>
      </c>
      <c r="E9" s="11"/>
      <c r="F9" s="10" t="s">
        <v>246</v>
      </c>
      <c r="G9" s="20">
        <v>85</v>
      </c>
      <c r="H9" s="20"/>
      <c r="I9" s="13" t="s">
        <v>15</v>
      </c>
      <c r="J9" s="111"/>
    </row>
    <row r="10" spans="1:10" x14ac:dyDescent="0.2">
      <c r="A10" s="19" t="s">
        <v>31</v>
      </c>
      <c r="B10" s="10" t="s">
        <v>373</v>
      </c>
      <c r="C10" s="11" t="s">
        <v>374</v>
      </c>
      <c r="D10" s="11" t="s">
        <v>209</v>
      </c>
      <c r="E10" s="11"/>
      <c r="F10" s="10" t="s">
        <v>32</v>
      </c>
      <c r="G10" s="20"/>
      <c r="H10" s="20">
        <v>726</v>
      </c>
      <c r="I10" s="13" t="s">
        <v>66</v>
      </c>
      <c r="J10" s="111"/>
    </row>
    <row r="11" spans="1:10" x14ac:dyDescent="0.2">
      <c r="A11" s="19" t="s">
        <v>647</v>
      </c>
      <c r="B11" s="71" t="s">
        <v>375</v>
      </c>
      <c r="C11" s="11" t="s">
        <v>376</v>
      </c>
      <c r="D11" s="11" t="s">
        <v>209</v>
      </c>
      <c r="E11" s="11"/>
      <c r="F11" s="10" t="s">
        <v>21</v>
      </c>
      <c r="G11" s="20">
        <v>81</v>
      </c>
      <c r="H11" s="20"/>
      <c r="I11" s="13" t="s">
        <v>15</v>
      </c>
      <c r="J11" s="111"/>
    </row>
    <row r="12" spans="1:10" x14ac:dyDescent="0.2">
      <c r="A12" s="19" t="s">
        <v>226</v>
      </c>
      <c r="B12" s="10" t="s">
        <v>368</v>
      </c>
      <c r="C12" s="11" t="s">
        <v>369</v>
      </c>
      <c r="D12" s="11" t="s">
        <v>209</v>
      </c>
      <c r="E12" s="11" t="s">
        <v>371</v>
      </c>
      <c r="F12" s="10" t="s">
        <v>21</v>
      </c>
      <c r="G12" s="20">
        <v>347</v>
      </c>
      <c r="H12" s="20"/>
      <c r="I12" s="13" t="s">
        <v>220</v>
      </c>
      <c r="J12" s="111"/>
    </row>
    <row r="13" spans="1:10" x14ac:dyDescent="0.2">
      <c r="A13" s="19" t="s">
        <v>228</v>
      </c>
      <c r="B13" s="10" t="s">
        <v>368</v>
      </c>
      <c r="C13" s="11" t="s">
        <v>369</v>
      </c>
      <c r="D13" s="11" t="s">
        <v>209</v>
      </c>
      <c r="E13" s="11" t="s">
        <v>370</v>
      </c>
      <c r="F13" s="10" t="s">
        <v>372</v>
      </c>
      <c r="G13" s="20"/>
      <c r="H13" s="20">
        <v>526</v>
      </c>
      <c r="I13" s="41" t="s">
        <v>66</v>
      </c>
      <c r="J13" s="111"/>
    </row>
    <row r="14" spans="1:10" x14ac:dyDescent="0.2">
      <c r="A14" s="19" t="s">
        <v>232</v>
      </c>
      <c r="B14" s="10" t="s">
        <v>388</v>
      </c>
      <c r="C14" s="11" t="s">
        <v>389</v>
      </c>
      <c r="D14" s="11" t="s">
        <v>209</v>
      </c>
      <c r="E14" s="72" t="s">
        <v>698</v>
      </c>
      <c r="F14" s="72" t="s">
        <v>21</v>
      </c>
      <c r="G14" s="20">
        <v>103</v>
      </c>
      <c r="H14" s="73"/>
      <c r="I14" s="13" t="s">
        <v>15</v>
      </c>
      <c r="J14" s="111"/>
    </row>
    <row r="15" spans="1:10" x14ac:dyDescent="0.2">
      <c r="A15" s="19" t="s">
        <v>235</v>
      </c>
      <c r="B15" s="10" t="s">
        <v>388</v>
      </c>
      <c r="C15" s="11" t="s">
        <v>389</v>
      </c>
      <c r="D15" s="11" t="s">
        <v>209</v>
      </c>
      <c r="E15" s="11"/>
      <c r="F15" s="72" t="s">
        <v>699</v>
      </c>
      <c r="G15" s="20"/>
      <c r="H15" s="20">
        <v>427</v>
      </c>
      <c r="I15" s="74" t="s">
        <v>30</v>
      </c>
      <c r="J15" s="111"/>
    </row>
    <row r="16" spans="1:10" x14ac:dyDescent="0.2">
      <c r="A16" s="19" t="s">
        <v>43</v>
      </c>
      <c r="B16" s="10" t="s">
        <v>385</v>
      </c>
      <c r="C16" s="11" t="s">
        <v>386</v>
      </c>
      <c r="D16" s="11" t="s">
        <v>209</v>
      </c>
      <c r="E16" s="11" t="s">
        <v>387</v>
      </c>
      <c r="F16" s="10" t="s">
        <v>21</v>
      </c>
      <c r="G16" s="20">
        <v>417</v>
      </c>
      <c r="H16" s="20"/>
      <c r="I16" s="13" t="s">
        <v>15</v>
      </c>
      <c r="J16" s="111"/>
    </row>
    <row r="17" spans="1:10" x14ac:dyDescent="0.2">
      <c r="A17" s="19" t="s">
        <v>46</v>
      </c>
      <c r="B17" s="10" t="s">
        <v>77</v>
      </c>
      <c r="C17" s="11" t="s">
        <v>386</v>
      </c>
      <c r="D17" s="11" t="s">
        <v>209</v>
      </c>
      <c r="E17" s="11"/>
      <c r="F17" s="10" t="s">
        <v>21</v>
      </c>
      <c r="G17" s="20">
        <v>52</v>
      </c>
      <c r="H17" s="20"/>
      <c r="I17" s="13" t="s">
        <v>15</v>
      </c>
      <c r="J17" s="111"/>
    </row>
    <row r="18" spans="1:10" x14ac:dyDescent="0.2">
      <c r="A18" s="19" t="s">
        <v>48</v>
      </c>
      <c r="B18" s="10" t="s">
        <v>382</v>
      </c>
      <c r="C18" s="11" t="s">
        <v>383</v>
      </c>
      <c r="D18" s="11" t="s">
        <v>209</v>
      </c>
      <c r="E18" s="11"/>
      <c r="F18" s="10" t="s">
        <v>21</v>
      </c>
      <c r="G18" s="20">
        <v>38</v>
      </c>
      <c r="H18" s="20"/>
      <c r="I18" s="13" t="s">
        <v>15</v>
      </c>
      <c r="J18" s="111"/>
    </row>
    <row r="19" spans="1:10" x14ac:dyDescent="0.2">
      <c r="A19" s="19" t="s">
        <v>51</v>
      </c>
      <c r="B19" s="10" t="s">
        <v>357</v>
      </c>
      <c r="C19" s="11" t="s">
        <v>358</v>
      </c>
      <c r="D19" s="11" t="s">
        <v>209</v>
      </c>
      <c r="E19" s="11" t="s">
        <v>359</v>
      </c>
      <c r="F19" s="10" t="s">
        <v>21</v>
      </c>
      <c r="G19" s="20">
        <v>20</v>
      </c>
      <c r="H19" s="20"/>
      <c r="I19" s="13" t="s">
        <v>15</v>
      </c>
      <c r="J19" s="111"/>
    </row>
    <row r="20" spans="1:10" x14ac:dyDescent="0.2">
      <c r="A20" s="19" t="s">
        <v>242</v>
      </c>
      <c r="B20" s="10" t="s">
        <v>384</v>
      </c>
      <c r="C20" s="11" t="s">
        <v>706</v>
      </c>
      <c r="D20" s="11" t="s">
        <v>209</v>
      </c>
      <c r="E20" s="11" t="s">
        <v>700</v>
      </c>
      <c r="F20" s="10" t="s">
        <v>21</v>
      </c>
      <c r="G20" s="20">
        <v>89</v>
      </c>
      <c r="H20" s="20"/>
      <c r="I20" s="13" t="s">
        <v>15</v>
      </c>
      <c r="J20" s="111"/>
    </row>
    <row r="21" spans="1:10" x14ac:dyDescent="0.2">
      <c r="A21" s="19" t="s">
        <v>247</v>
      </c>
      <c r="B21" s="10" t="s">
        <v>384</v>
      </c>
      <c r="C21" s="11" t="s">
        <v>706</v>
      </c>
      <c r="D21" s="11" t="s">
        <v>209</v>
      </c>
      <c r="E21" s="11" t="s">
        <v>701</v>
      </c>
      <c r="F21" s="10" t="s">
        <v>702</v>
      </c>
      <c r="G21" s="20"/>
      <c r="H21" s="20">
        <v>138</v>
      </c>
      <c r="I21" s="13" t="s">
        <v>15</v>
      </c>
      <c r="J21" s="111"/>
    </row>
    <row r="22" spans="1:10" x14ac:dyDescent="0.2">
      <c r="A22" s="19" t="s">
        <v>248</v>
      </c>
      <c r="B22" s="10" t="s">
        <v>360</v>
      </c>
      <c r="C22" s="11" t="s">
        <v>361</v>
      </c>
      <c r="D22" s="11" t="s">
        <v>209</v>
      </c>
      <c r="E22" s="11"/>
      <c r="F22" s="10" t="s">
        <v>21</v>
      </c>
      <c r="G22" s="20">
        <v>21</v>
      </c>
      <c r="H22" s="20"/>
      <c r="I22" s="13" t="s">
        <v>15</v>
      </c>
      <c r="J22" s="111"/>
    </row>
    <row r="23" spans="1:10" x14ac:dyDescent="0.2">
      <c r="A23" s="19" t="s">
        <v>251</v>
      </c>
      <c r="B23" s="10" t="s">
        <v>360</v>
      </c>
      <c r="C23" s="11" t="s">
        <v>361</v>
      </c>
      <c r="D23" s="11" t="s">
        <v>209</v>
      </c>
      <c r="E23" s="11"/>
      <c r="F23" s="10" t="s">
        <v>225</v>
      </c>
      <c r="G23" s="20"/>
      <c r="H23" s="20">
        <v>85</v>
      </c>
      <c r="I23" s="13" t="s">
        <v>15</v>
      </c>
      <c r="J23" s="111"/>
    </row>
    <row r="24" spans="1:10" x14ac:dyDescent="0.2">
      <c r="A24" s="19" t="s">
        <v>53</v>
      </c>
      <c r="B24" s="10" t="s">
        <v>377</v>
      </c>
      <c r="C24" s="11" t="s">
        <v>378</v>
      </c>
      <c r="D24" s="11" t="s">
        <v>209</v>
      </c>
      <c r="E24" s="11"/>
      <c r="F24" s="10" t="s">
        <v>21</v>
      </c>
      <c r="G24" s="20">
        <v>127</v>
      </c>
      <c r="H24" s="20"/>
      <c r="I24" s="13" t="s">
        <v>15</v>
      </c>
      <c r="J24" s="111"/>
    </row>
    <row r="25" spans="1:10" x14ac:dyDescent="0.2">
      <c r="A25" s="19" t="s">
        <v>56</v>
      </c>
      <c r="B25" s="10" t="s">
        <v>377</v>
      </c>
      <c r="C25" s="11" t="s">
        <v>378</v>
      </c>
      <c r="D25" s="11" t="s">
        <v>209</v>
      </c>
      <c r="E25" s="11"/>
      <c r="F25" s="10" t="s">
        <v>225</v>
      </c>
      <c r="G25" s="20"/>
      <c r="H25" s="20">
        <v>38</v>
      </c>
      <c r="I25" s="13" t="s">
        <v>66</v>
      </c>
      <c r="J25" s="111"/>
    </row>
    <row r="26" spans="1:10" x14ac:dyDescent="0.2">
      <c r="A26" s="19" t="s">
        <v>58</v>
      </c>
      <c r="B26" s="10" t="s">
        <v>393</v>
      </c>
      <c r="C26" s="11" t="s">
        <v>394</v>
      </c>
      <c r="D26" s="11" t="s">
        <v>392</v>
      </c>
      <c r="E26" s="11"/>
      <c r="F26" s="72" t="s">
        <v>395</v>
      </c>
      <c r="G26" s="20"/>
      <c r="H26" s="20">
        <v>512</v>
      </c>
      <c r="I26" s="13" t="s">
        <v>220</v>
      </c>
      <c r="J26" s="111"/>
    </row>
    <row r="27" spans="1:10" x14ac:dyDescent="0.2">
      <c r="A27" s="19" t="s">
        <v>61</v>
      </c>
      <c r="B27" s="75" t="s">
        <v>399</v>
      </c>
      <c r="C27" s="76" t="s">
        <v>400</v>
      </c>
      <c r="D27" s="76" t="s">
        <v>398</v>
      </c>
      <c r="E27" s="76"/>
      <c r="F27" s="75" t="s">
        <v>252</v>
      </c>
      <c r="G27" s="77">
        <v>53</v>
      </c>
      <c r="H27" s="77"/>
      <c r="I27" s="78" t="s">
        <v>15</v>
      </c>
      <c r="J27" s="111"/>
    </row>
    <row r="28" spans="1:10" x14ac:dyDescent="0.2">
      <c r="A28" s="19" t="s">
        <v>65</v>
      </c>
      <c r="B28" s="75" t="s">
        <v>399</v>
      </c>
      <c r="C28" s="76" t="s">
        <v>400</v>
      </c>
      <c r="D28" s="76" t="s">
        <v>398</v>
      </c>
      <c r="E28" s="76"/>
      <c r="F28" s="75" t="s">
        <v>401</v>
      </c>
      <c r="G28" s="77"/>
      <c r="H28" s="77">
        <v>94</v>
      </c>
      <c r="I28" s="78" t="s">
        <v>15</v>
      </c>
      <c r="J28" s="111"/>
    </row>
    <row r="29" spans="1:10" x14ac:dyDescent="0.2">
      <c r="A29" s="19" t="s">
        <v>67</v>
      </c>
      <c r="B29" s="75" t="s">
        <v>419</v>
      </c>
      <c r="C29" s="76" t="s">
        <v>420</v>
      </c>
      <c r="D29" s="76" t="s">
        <v>410</v>
      </c>
      <c r="E29" s="76"/>
      <c r="F29" s="75" t="s">
        <v>421</v>
      </c>
      <c r="G29" s="77"/>
      <c r="H29" s="77">
        <v>218</v>
      </c>
      <c r="I29" s="78" t="s">
        <v>15</v>
      </c>
      <c r="J29" s="111"/>
    </row>
    <row r="30" spans="1:10" x14ac:dyDescent="0.2">
      <c r="A30" s="19" t="s">
        <v>655</v>
      </c>
      <c r="B30" s="75" t="s">
        <v>422</v>
      </c>
      <c r="C30" s="76" t="s">
        <v>423</v>
      </c>
      <c r="D30" s="76" t="s">
        <v>707</v>
      </c>
      <c r="E30" s="76"/>
      <c r="F30" s="75" t="s">
        <v>21</v>
      </c>
      <c r="G30" s="77">
        <v>31</v>
      </c>
      <c r="H30" s="77"/>
      <c r="I30" s="74" t="s">
        <v>30</v>
      </c>
      <c r="J30" s="111"/>
    </row>
    <row r="31" spans="1:10" x14ac:dyDescent="0.2">
      <c r="A31" s="19" t="s">
        <v>424</v>
      </c>
      <c r="B31" s="75" t="s">
        <v>422</v>
      </c>
      <c r="C31" s="76" t="s">
        <v>709</v>
      </c>
      <c r="D31" s="76" t="s">
        <v>708</v>
      </c>
      <c r="E31" s="76"/>
      <c r="F31" s="75" t="s">
        <v>21</v>
      </c>
      <c r="G31" s="77">
        <v>30</v>
      </c>
      <c r="H31" s="77"/>
      <c r="I31" s="74" t="s">
        <v>30</v>
      </c>
      <c r="J31" s="111"/>
    </row>
    <row r="32" spans="1:10" x14ac:dyDescent="0.2">
      <c r="A32" s="19" t="s">
        <v>295</v>
      </c>
      <c r="B32" s="75" t="s">
        <v>433</v>
      </c>
      <c r="C32" s="76" t="s">
        <v>434</v>
      </c>
      <c r="D32" s="76" t="s">
        <v>427</v>
      </c>
      <c r="E32" s="76"/>
      <c r="F32" s="75" t="s">
        <v>21</v>
      </c>
      <c r="G32" s="77">
        <v>33</v>
      </c>
      <c r="H32" s="77"/>
      <c r="I32" s="78" t="s">
        <v>15</v>
      </c>
      <c r="J32" s="111"/>
    </row>
    <row r="33" spans="1:10" x14ac:dyDescent="0.2">
      <c r="A33" s="19" t="s">
        <v>299</v>
      </c>
      <c r="B33" s="75" t="s">
        <v>433</v>
      </c>
      <c r="C33" s="76" t="s">
        <v>434</v>
      </c>
      <c r="D33" s="76" t="s">
        <v>427</v>
      </c>
      <c r="E33" s="76"/>
      <c r="F33" s="75" t="s">
        <v>710</v>
      </c>
      <c r="G33" s="77"/>
      <c r="H33" s="77">
        <v>270</v>
      </c>
      <c r="I33" s="78" t="s">
        <v>15</v>
      </c>
      <c r="J33" s="111"/>
    </row>
    <row r="34" spans="1:10" s="15" customFormat="1" x14ac:dyDescent="0.2">
      <c r="A34" s="22" t="s">
        <v>120</v>
      </c>
      <c r="B34" s="79" t="s">
        <v>431</v>
      </c>
      <c r="C34" s="80" t="s">
        <v>432</v>
      </c>
      <c r="D34" s="80" t="s">
        <v>427</v>
      </c>
      <c r="E34" s="80"/>
      <c r="F34" s="79" t="s">
        <v>246</v>
      </c>
      <c r="G34" s="81">
        <v>260</v>
      </c>
      <c r="H34" s="81"/>
      <c r="I34" s="82" t="s">
        <v>15</v>
      </c>
      <c r="J34" s="111"/>
    </row>
    <row r="35" spans="1:10" x14ac:dyDescent="0.2">
      <c r="A35" s="19" t="s">
        <v>123</v>
      </c>
      <c r="B35" s="75" t="s">
        <v>402</v>
      </c>
      <c r="C35" s="76" t="s">
        <v>403</v>
      </c>
      <c r="D35" s="76" t="s">
        <v>404</v>
      </c>
      <c r="E35" s="76"/>
      <c r="F35" s="75" t="s">
        <v>14</v>
      </c>
      <c r="G35" s="77">
        <v>10</v>
      </c>
      <c r="H35" s="77"/>
      <c r="I35" s="78" t="s">
        <v>15</v>
      </c>
      <c r="J35" s="111"/>
    </row>
    <row r="36" spans="1:10" x14ac:dyDescent="0.2">
      <c r="A36" s="19" t="s">
        <v>125</v>
      </c>
      <c r="B36" s="75" t="s">
        <v>402</v>
      </c>
      <c r="C36" s="76" t="s">
        <v>407</v>
      </c>
      <c r="D36" s="76" t="s">
        <v>404</v>
      </c>
      <c r="E36" s="76"/>
      <c r="F36" s="75" t="s">
        <v>14</v>
      </c>
      <c r="G36" s="77">
        <v>10</v>
      </c>
      <c r="H36" s="77"/>
      <c r="I36" s="78" t="s">
        <v>15</v>
      </c>
      <c r="J36" s="111"/>
    </row>
    <row r="37" spans="1:10" x14ac:dyDescent="0.2">
      <c r="A37" s="19" t="s">
        <v>128</v>
      </c>
      <c r="B37" s="75" t="s">
        <v>402</v>
      </c>
      <c r="C37" s="76" t="s">
        <v>405</v>
      </c>
      <c r="D37" s="76" t="s">
        <v>404</v>
      </c>
      <c r="E37" s="76"/>
      <c r="F37" s="75" t="s">
        <v>14</v>
      </c>
      <c r="G37" s="77">
        <v>10</v>
      </c>
      <c r="H37" s="77"/>
      <c r="I37" s="78" t="s">
        <v>15</v>
      </c>
      <c r="J37" s="111"/>
    </row>
    <row r="38" spans="1:10" x14ac:dyDescent="0.2">
      <c r="A38" s="19" t="s">
        <v>130</v>
      </c>
      <c r="B38" s="75" t="s">
        <v>402</v>
      </c>
      <c r="C38" s="76" t="s">
        <v>406</v>
      </c>
      <c r="D38" s="76" t="s">
        <v>404</v>
      </c>
      <c r="E38" s="76"/>
      <c r="F38" s="75" t="s">
        <v>14</v>
      </c>
      <c r="G38" s="77">
        <v>10</v>
      </c>
      <c r="H38" s="77"/>
      <c r="I38" s="78" t="s">
        <v>15</v>
      </c>
      <c r="J38" s="111"/>
    </row>
    <row r="39" spans="1:10" x14ac:dyDescent="0.2">
      <c r="A39" s="19" t="s">
        <v>133</v>
      </c>
      <c r="B39" s="75" t="s">
        <v>396</v>
      </c>
      <c r="C39" s="76" t="s">
        <v>397</v>
      </c>
      <c r="D39" s="76" t="s">
        <v>398</v>
      </c>
      <c r="E39" s="76"/>
      <c r="F39" s="75" t="s">
        <v>14</v>
      </c>
      <c r="G39" s="77">
        <v>10</v>
      </c>
      <c r="H39" s="77"/>
      <c r="I39" s="78" t="s">
        <v>15</v>
      </c>
      <c r="J39" s="111"/>
    </row>
    <row r="40" spans="1:10" x14ac:dyDescent="0.2">
      <c r="A40" s="19" t="s">
        <v>134</v>
      </c>
      <c r="B40" s="75" t="s">
        <v>390</v>
      </c>
      <c r="C40" s="76" t="s">
        <v>391</v>
      </c>
      <c r="D40" s="76" t="s">
        <v>392</v>
      </c>
      <c r="E40" s="76"/>
      <c r="F40" s="75" t="s">
        <v>14</v>
      </c>
      <c r="G40" s="77">
        <v>10</v>
      </c>
      <c r="H40" s="77"/>
      <c r="I40" s="78" t="s">
        <v>15</v>
      </c>
      <c r="J40" s="111"/>
    </row>
    <row r="41" spans="1:10" x14ac:dyDescent="0.2">
      <c r="A41" s="19" t="s">
        <v>139</v>
      </c>
      <c r="B41" s="75" t="s">
        <v>425</v>
      </c>
      <c r="C41" s="76" t="s">
        <v>426</v>
      </c>
      <c r="D41" s="76" t="s">
        <v>427</v>
      </c>
      <c r="E41" s="76"/>
      <c r="F41" s="75" t="s">
        <v>14</v>
      </c>
      <c r="G41" s="77">
        <v>10</v>
      </c>
      <c r="H41" s="77"/>
      <c r="I41" s="78" t="s">
        <v>15</v>
      </c>
      <c r="J41" s="111"/>
    </row>
    <row r="42" spans="1:10" x14ac:dyDescent="0.2">
      <c r="A42" s="19" t="s">
        <v>142</v>
      </c>
      <c r="B42" s="75" t="s">
        <v>425</v>
      </c>
      <c r="C42" s="76" t="s">
        <v>428</v>
      </c>
      <c r="D42" s="76" t="s">
        <v>427</v>
      </c>
      <c r="E42" s="76"/>
      <c r="F42" s="75" t="s">
        <v>14</v>
      </c>
      <c r="G42" s="77">
        <v>10</v>
      </c>
      <c r="H42" s="77"/>
      <c r="I42" s="78" t="s">
        <v>15</v>
      </c>
      <c r="J42" s="111"/>
    </row>
    <row r="43" spans="1:10" x14ac:dyDescent="0.2">
      <c r="A43" s="19" t="s">
        <v>145</v>
      </c>
      <c r="B43" s="75" t="s">
        <v>408</v>
      </c>
      <c r="C43" s="76" t="s">
        <v>409</v>
      </c>
      <c r="D43" s="76" t="s">
        <v>410</v>
      </c>
      <c r="E43" s="76"/>
      <c r="F43" s="75" t="s">
        <v>14</v>
      </c>
      <c r="G43" s="77">
        <v>10</v>
      </c>
      <c r="H43" s="77"/>
      <c r="I43" s="78" t="s">
        <v>15</v>
      </c>
      <c r="J43" s="111"/>
    </row>
    <row r="44" spans="1:10" x14ac:dyDescent="0.2">
      <c r="A44" s="19" t="s">
        <v>149</v>
      </c>
      <c r="B44" s="75" t="s">
        <v>411</v>
      </c>
      <c r="C44" s="76" t="s">
        <v>412</v>
      </c>
      <c r="D44" s="76" t="s">
        <v>410</v>
      </c>
      <c r="E44" s="76"/>
      <c r="F44" s="75" t="s">
        <v>14</v>
      </c>
      <c r="G44" s="77">
        <v>10</v>
      </c>
      <c r="H44" s="77"/>
      <c r="I44" s="78" t="s">
        <v>15</v>
      </c>
      <c r="J44" s="111"/>
    </row>
    <row r="45" spans="1:10" x14ac:dyDescent="0.2">
      <c r="A45" s="19" t="s">
        <v>150</v>
      </c>
      <c r="B45" s="75" t="s">
        <v>411</v>
      </c>
      <c r="C45" s="76" t="s">
        <v>413</v>
      </c>
      <c r="D45" s="76" t="s">
        <v>410</v>
      </c>
      <c r="E45" s="76" t="s">
        <v>148</v>
      </c>
      <c r="F45" s="75" t="s">
        <v>14</v>
      </c>
      <c r="G45" s="77">
        <v>10</v>
      </c>
      <c r="H45" s="77"/>
      <c r="I45" s="78" t="s">
        <v>15</v>
      </c>
      <c r="J45" s="111"/>
    </row>
    <row r="46" spans="1:10" x14ac:dyDescent="0.2">
      <c r="A46" s="19" t="s">
        <v>330</v>
      </c>
      <c r="B46" s="75" t="s">
        <v>411</v>
      </c>
      <c r="C46" s="76" t="s">
        <v>414</v>
      </c>
      <c r="D46" s="76" t="s">
        <v>410</v>
      </c>
      <c r="E46" s="76" t="s">
        <v>148</v>
      </c>
      <c r="F46" s="75" t="s">
        <v>14</v>
      </c>
      <c r="G46" s="77">
        <v>10</v>
      </c>
      <c r="H46" s="77"/>
      <c r="I46" s="78" t="s">
        <v>15</v>
      </c>
      <c r="J46" s="111"/>
    </row>
    <row r="47" spans="1:10" x14ac:dyDescent="0.2">
      <c r="A47" s="19" t="s">
        <v>155</v>
      </c>
      <c r="B47" s="75" t="s">
        <v>415</v>
      </c>
      <c r="C47" s="76" t="s">
        <v>417</v>
      </c>
      <c r="D47" s="76" t="s">
        <v>410</v>
      </c>
      <c r="E47" s="76"/>
      <c r="F47" s="75" t="s">
        <v>14</v>
      </c>
      <c r="G47" s="77">
        <v>10</v>
      </c>
      <c r="H47" s="77"/>
      <c r="I47" s="78" t="s">
        <v>15</v>
      </c>
      <c r="J47" s="111"/>
    </row>
    <row r="48" spans="1:10" x14ac:dyDescent="0.2">
      <c r="A48" s="19" t="s">
        <v>157</v>
      </c>
      <c r="B48" s="75" t="s">
        <v>415</v>
      </c>
      <c r="C48" s="76" t="s">
        <v>418</v>
      </c>
      <c r="D48" s="76" t="s">
        <v>410</v>
      </c>
      <c r="E48" s="76"/>
      <c r="F48" s="75" t="s">
        <v>14</v>
      </c>
      <c r="G48" s="77">
        <v>10</v>
      </c>
      <c r="H48" s="77"/>
      <c r="I48" s="78" t="s">
        <v>15</v>
      </c>
      <c r="J48" s="111"/>
    </row>
    <row r="49" spans="1:10" x14ac:dyDescent="0.2">
      <c r="A49" s="19" t="s">
        <v>161</v>
      </c>
      <c r="B49" s="75" t="s">
        <v>415</v>
      </c>
      <c r="C49" s="76" t="s">
        <v>416</v>
      </c>
      <c r="D49" s="76" t="s">
        <v>410</v>
      </c>
      <c r="E49" s="76"/>
      <c r="F49" s="75" t="s">
        <v>14</v>
      </c>
      <c r="G49" s="77">
        <v>10</v>
      </c>
      <c r="H49" s="77"/>
      <c r="I49" s="78" t="s">
        <v>15</v>
      </c>
      <c r="J49" s="111"/>
    </row>
    <row r="50" spans="1:10" x14ac:dyDescent="0.2">
      <c r="A50" s="19" t="s">
        <v>667</v>
      </c>
      <c r="B50" s="75" t="s">
        <v>429</v>
      </c>
      <c r="C50" s="76" t="s">
        <v>430</v>
      </c>
      <c r="D50" s="76" t="s">
        <v>427</v>
      </c>
      <c r="E50" s="76" t="s">
        <v>148</v>
      </c>
      <c r="F50" s="75" t="s">
        <v>14</v>
      </c>
      <c r="G50" s="77">
        <v>10</v>
      </c>
      <c r="H50" s="77"/>
      <c r="I50" s="78" t="s">
        <v>15</v>
      </c>
      <c r="J50" s="111"/>
    </row>
    <row r="51" spans="1:10" x14ac:dyDescent="0.2">
      <c r="A51" s="63">
        <v>51</v>
      </c>
      <c r="B51" s="75" t="s">
        <v>429</v>
      </c>
      <c r="C51" s="76" t="s">
        <v>711</v>
      </c>
      <c r="D51" s="76" t="s">
        <v>427</v>
      </c>
      <c r="E51" s="76" t="s">
        <v>148</v>
      </c>
      <c r="F51" s="75" t="s">
        <v>14</v>
      </c>
      <c r="G51" s="77">
        <v>10</v>
      </c>
      <c r="H51" s="77"/>
      <c r="I51" s="78" t="s">
        <v>15</v>
      </c>
      <c r="J51" s="111"/>
    </row>
    <row r="52" spans="1:10" x14ac:dyDescent="0.2">
      <c r="A52" s="48"/>
      <c r="B52" s="49"/>
      <c r="C52" s="49"/>
      <c r="D52" s="49"/>
      <c r="E52" s="49"/>
      <c r="F52" s="49"/>
      <c r="G52" s="117"/>
      <c r="H52" s="115"/>
      <c r="I52" s="49"/>
      <c r="J52" s="49"/>
    </row>
    <row r="53" spans="1:10" x14ac:dyDescent="0.2">
      <c r="A53" s="70"/>
      <c r="B53" s="66"/>
      <c r="C53" s="67"/>
      <c r="D53" s="67"/>
      <c r="E53" s="67"/>
      <c r="F53" s="67"/>
      <c r="G53" s="53">
        <f>SUM(G4:G52)</f>
        <v>2702</v>
      </c>
      <c r="H53" s="53">
        <f>SUM(H4:H52)</f>
        <v>3525</v>
      </c>
      <c r="I53" s="69"/>
      <c r="J53" s="55"/>
    </row>
    <row r="54" spans="1:10" x14ac:dyDescent="0.2">
      <c r="A54" s="70"/>
      <c r="B54" s="66"/>
      <c r="C54" s="67"/>
      <c r="D54" s="67"/>
      <c r="E54" s="67"/>
      <c r="F54" s="67"/>
      <c r="G54" s="67"/>
      <c r="H54" s="68"/>
      <c r="I54" s="58" t="s">
        <v>201</v>
      </c>
      <c r="J54" s="59">
        <f>SUM(J4:J52)</f>
        <v>0</v>
      </c>
    </row>
    <row r="55" spans="1:10" x14ac:dyDescent="0.2">
      <c r="A55" s="70"/>
      <c r="B55" s="66"/>
      <c r="C55" s="67"/>
      <c r="D55" s="67"/>
      <c r="E55" s="67"/>
      <c r="F55" s="67"/>
      <c r="G55" s="67"/>
      <c r="H55" s="68"/>
      <c r="I55" s="58" t="s">
        <v>202</v>
      </c>
      <c r="J55" s="59">
        <f>J54/100*19</f>
        <v>0</v>
      </c>
    </row>
    <row r="56" spans="1:10" x14ac:dyDescent="0.2">
      <c r="A56" s="70"/>
      <c r="B56" s="66"/>
      <c r="C56" s="67"/>
      <c r="D56" s="67"/>
      <c r="E56" s="67"/>
      <c r="F56" s="67"/>
      <c r="G56" s="67"/>
      <c r="H56" s="68"/>
      <c r="I56" s="58" t="s">
        <v>203</v>
      </c>
      <c r="J56" s="61">
        <f>SUM(J54:J55)</f>
        <v>0</v>
      </c>
    </row>
    <row r="57" spans="1:10" x14ac:dyDescent="0.2">
      <c r="A57" s="60"/>
      <c r="B57" s="51"/>
      <c r="C57" s="52"/>
      <c r="D57" s="52"/>
      <c r="E57" s="52"/>
      <c r="F57" s="52"/>
      <c r="G57" s="52"/>
      <c r="H57" s="51"/>
      <c r="I57" s="58"/>
      <c r="J57" s="59"/>
    </row>
    <row r="58" spans="1:10" x14ac:dyDescent="0.2">
      <c r="A58" s="60"/>
      <c r="B58" s="51"/>
      <c r="C58" s="52"/>
      <c r="D58" s="52"/>
      <c r="E58" s="52"/>
      <c r="F58" s="52"/>
      <c r="G58" s="52"/>
      <c r="H58" s="51"/>
      <c r="I58" s="58" t="s">
        <v>534</v>
      </c>
      <c r="J58" s="62"/>
    </row>
    <row r="59" spans="1:10" x14ac:dyDescent="0.2">
      <c r="A59" s="60"/>
      <c r="B59" s="51"/>
      <c r="C59" s="52"/>
      <c r="D59" s="52"/>
      <c r="E59" s="52"/>
      <c r="F59" s="52"/>
      <c r="G59" s="52"/>
      <c r="H59" s="51"/>
      <c r="I59" s="58" t="s">
        <v>202</v>
      </c>
      <c r="J59" s="59">
        <f>J58/100*19</f>
        <v>0</v>
      </c>
    </row>
    <row r="60" spans="1:10" x14ac:dyDescent="0.2">
      <c r="A60" s="83"/>
      <c r="B60" s="84"/>
      <c r="C60" s="85"/>
      <c r="D60" s="85"/>
      <c r="E60" s="85"/>
      <c r="F60" s="85"/>
      <c r="G60" s="85"/>
      <c r="H60" s="84"/>
      <c r="I60" s="58" t="s">
        <v>203</v>
      </c>
      <c r="J60" s="61">
        <f>SUM(J58:J59)</f>
        <v>0</v>
      </c>
    </row>
    <row r="61" spans="1:10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x14ac:dyDescent="0.2">
      <c r="A62" s="48"/>
      <c r="B62" s="49"/>
      <c r="C62" s="49"/>
      <c r="D62" s="49"/>
      <c r="E62" s="49"/>
      <c r="F62" s="49"/>
      <c r="G62" s="49"/>
      <c r="H62" s="49"/>
      <c r="I62" s="49"/>
    </row>
    <row r="63" spans="1:10" x14ac:dyDescent="0.2">
      <c r="A63" s="48"/>
      <c r="B63" s="49"/>
      <c r="C63" s="49"/>
      <c r="D63" s="49"/>
      <c r="E63" s="49"/>
      <c r="F63" s="49"/>
      <c r="G63" s="49"/>
      <c r="H63" s="49"/>
      <c r="I63" s="49"/>
    </row>
    <row r="64" spans="1:10" x14ac:dyDescent="0.2">
      <c r="A64" s="48"/>
      <c r="B64" s="49"/>
      <c r="C64" s="49"/>
      <c r="D64" s="49"/>
      <c r="E64" s="49"/>
      <c r="F64" s="49"/>
      <c r="G64" s="49"/>
      <c r="H64" s="49"/>
      <c r="I64" s="49"/>
    </row>
  </sheetData>
  <sheetProtection algorithmName="SHA-512" hashValue="n/BMV4XCj37fkVcmWk9sMlGTkXtyGOiK7RF7ONbTIWwZ/TSRtW5lkt8ZeKAwe56uJtuLT+buWU/aBtY6sQLXDQ==" saltValue="pBmJ1u0ElUaZjDwwRcJm3g==" spinCount="100000" sheet="1" objects="1" scenarios="1"/>
  <protectedRanges>
    <protectedRange sqref="J4:J51 J58" name="Bereich1"/>
  </protectedRanges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4BD4-C5B0-422D-96FB-22746231E196}">
  <dimension ref="A1:AM72"/>
  <sheetViews>
    <sheetView zoomScale="110" zoomScaleNormal="110" workbookViewId="0">
      <selection activeCell="J4" sqref="J4"/>
    </sheetView>
  </sheetViews>
  <sheetFormatPr baseColWidth="10" defaultRowHeight="14.25" x14ac:dyDescent="0.2"/>
  <cols>
    <col min="1" max="1" width="7.875" style="17" customWidth="1"/>
    <col min="2" max="2" width="27.625" customWidth="1"/>
    <col min="3" max="3" width="26.75" customWidth="1"/>
    <col min="4" max="4" width="17.875" customWidth="1"/>
    <col min="5" max="5" width="32.375" customWidth="1"/>
    <col min="6" max="6" width="24.625" customWidth="1"/>
    <col min="7" max="7" width="10.125" customWidth="1"/>
    <col min="8" max="8" width="7.625" customWidth="1"/>
  </cols>
  <sheetData>
    <row r="1" spans="1:10" x14ac:dyDescent="0.2">
      <c r="A1" s="123" t="s">
        <v>435</v>
      </c>
      <c r="B1" s="123"/>
      <c r="C1" s="123"/>
      <c r="D1" s="123"/>
      <c r="E1" s="123"/>
      <c r="F1" s="123"/>
      <c r="G1" s="123"/>
      <c r="H1" s="123"/>
      <c r="I1" s="123"/>
    </row>
    <row r="2" spans="1:10" x14ac:dyDescent="0.2">
      <c r="A2" s="16"/>
      <c r="B2" s="1"/>
      <c r="C2" s="2"/>
      <c r="D2" s="2"/>
      <c r="E2" s="2"/>
      <c r="F2" s="1"/>
      <c r="G2" s="3"/>
      <c r="H2" s="3"/>
      <c r="I2" s="4"/>
    </row>
    <row r="3" spans="1:10" ht="22.5" x14ac:dyDescent="0.2">
      <c r="A3" s="27" t="s">
        <v>356</v>
      </c>
      <c r="B3" s="28" t="s">
        <v>2</v>
      </c>
      <c r="C3" s="29" t="s">
        <v>3</v>
      </c>
      <c r="D3" s="29" t="s">
        <v>4</v>
      </c>
      <c r="E3" s="29" t="s">
        <v>5</v>
      </c>
      <c r="F3" s="28" t="s">
        <v>6</v>
      </c>
      <c r="G3" s="30" t="s">
        <v>7</v>
      </c>
      <c r="H3" s="30" t="s">
        <v>8</v>
      </c>
      <c r="I3" s="31" t="s">
        <v>9</v>
      </c>
      <c r="J3" s="32" t="s">
        <v>10</v>
      </c>
    </row>
    <row r="4" spans="1:10" x14ac:dyDescent="0.2">
      <c r="A4" s="63">
        <v>1</v>
      </c>
      <c r="B4" s="10" t="s">
        <v>510</v>
      </c>
      <c r="C4" s="11" t="s">
        <v>511</v>
      </c>
      <c r="D4" s="11" t="s">
        <v>501</v>
      </c>
      <c r="E4" s="11"/>
      <c r="F4" s="10" t="s">
        <v>512</v>
      </c>
      <c r="G4" s="20">
        <v>160</v>
      </c>
      <c r="H4" s="20"/>
      <c r="I4" s="13" t="s">
        <v>220</v>
      </c>
      <c r="J4" s="111"/>
    </row>
    <row r="5" spans="1:10" x14ac:dyDescent="0.2">
      <c r="A5" s="19" t="s">
        <v>645</v>
      </c>
      <c r="B5" s="10" t="s">
        <v>499</v>
      </c>
      <c r="C5" s="11" t="s">
        <v>500</v>
      </c>
      <c r="D5" s="11" t="s">
        <v>501</v>
      </c>
      <c r="E5" s="11" t="s">
        <v>502</v>
      </c>
      <c r="F5" s="10" t="s">
        <v>21</v>
      </c>
      <c r="G5" s="20">
        <v>292</v>
      </c>
      <c r="H5" s="20"/>
      <c r="I5" s="13" t="s">
        <v>15</v>
      </c>
      <c r="J5" s="111"/>
    </row>
    <row r="6" spans="1:10" x14ac:dyDescent="0.2">
      <c r="A6" s="19" t="s">
        <v>17</v>
      </c>
      <c r="B6" s="10" t="s">
        <v>503</v>
      </c>
      <c r="C6" s="11" t="s">
        <v>504</v>
      </c>
      <c r="D6" s="11" t="s">
        <v>501</v>
      </c>
      <c r="E6" s="11"/>
      <c r="F6" s="10" t="s">
        <v>21</v>
      </c>
      <c r="G6" s="20">
        <v>62</v>
      </c>
      <c r="H6" s="20"/>
      <c r="I6" s="13" t="s">
        <v>220</v>
      </c>
      <c r="J6" s="111"/>
    </row>
    <row r="7" spans="1:10" x14ac:dyDescent="0.2">
      <c r="A7" s="19" t="s">
        <v>22</v>
      </c>
      <c r="B7" s="10" t="s">
        <v>528</v>
      </c>
      <c r="C7" s="11" t="s">
        <v>529</v>
      </c>
      <c r="D7" s="11" t="s">
        <v>530</v>
      </c>
      <c r="E7" s="11"/>
      <c r="F7" s="10" t="s">
        <v>531</v>
      </c>
      <c r="G7" s="20">
        <v>98</v>
      </c>
      <c r="H7" s="20"/>
      <c r="I7" s="13" t="s">
        <v>220</v>
      </c>
      <c r="J7" s="111"/>
    </row>
    <row r="8" spans="1:10" x14ac:dyDescent="0.2">
      <c r="A8" s="19" t="s">
        <v>646</v>
      </c>
      <c r="B8" s="10" t="s">
        <v>507</v>
      </c>
      <c r="C8" s="11" t="s">
        <v>508</v>
      </c>
      <c r="D8" s="11" t="s">
        <v>501</v>
      </c>
      <c r="E8" s="11" t="s">
        <v>509</v>
      </c>
      <c r="F8" s="10" t="s">
        <v>682</v>
      </c>
      <c r="G8" s="20">
        <v>126</v>
      </c>
      <c r="H8" s="20"/>
      <c r="I8" s="13" t="s">
        <v>15</v>
      </c>
      <c r="J8" s="111"/>
    </row>
    <row r="9" spans="1:10" x14ac:dyDescent="0.2">
      <c r="A9" s="19" t="s">
        <v>647</v>
      </c>
      <c r="B9" s="10" t="s">
        <v>513</v>
      </c>
      <c r="C9" s="11" t="s">
        <v>514</v>
      </c>
      <c r="D9" s="11" t="s">
        <v>501</v>
      </c>
      <c r="E9" s="11"/>
      <c r="F9" s="10" t="s">
        <v>21</v>
      </c>
      <c r="G9" s="20">
        <v>33</v>
      </c>
      <c r="H9" s="20"/>
      <c r="I9" s="13" t="s">
        <v>220</v>
      </c>
      <c r="J9" s="111"/>
    </row>
    <row r="10" spans="1:10" x14ac:dyDescent="0.2">
      <c r="A10" s="19" t="s">
        <v>38</v>
      </c>
      <c r="B10" s="10" t="s">
        <v>505</v>
      </c>
      <c r="C10" s="11" t="s">
        <v>506</v>
      </c>
      <c r="D10" s="11" t="s">
        <v>501</v>
      </c>
      <c r="E10" s="11"/>
      <c r="F10" s="10" t="s">
        <v>246</v>
      </c>
      <c r="G10" s="20">
        <v>23</v>
      </c>
      <c r="H10" s="20"/>
      <c r="I10" s="13" t="s">
        <v>15</v>
      </c>
      <c r="J10" s="111"/>
    </row>
    <row r="11" spans="1:10" x14ac:dyDescent="0.2">
      <c r="A11" s="19" t="s">
        <v>40</v>
      </c>
      <c r="B11" s="10" t="s">
        <v>516</v>
      </c>
      <c r="C11" s="11" t="s">
        <v>517</v>
      </c>
      <c r="D11" s="11" t="s">
        <v>501</v>
      </c>
      <c r="E11" s="11" t="s">
        <v>518</v>
      </c>
      <c r="F11" s="10" t="s">
        <v>519</v>
      </c>
      <c r="G11" s="20">
        <v>48</v>
      </c>
      <c r="H11" s="20"/>
      <c r="I11" s="13" t="s">
        <v>15</v>
      </c>
      <c r="J11" s="111"/>
    </row>
    <row r="12" spans="1:10" s="18" customFormat="1" x14ac:dyDescent="0.2">
      <c r="A12" s="33">
        <v>9</v>
      </c>
      <c r="B12" s="34" t="s">
        <v>712</v>
      </c>
      <c r="C12" s="35" t="s">
        <v>521</v>
      </c>
      <c r="D12" s="35" t="s">
        <v>501</v>
      </c>
      <c r="E12" s="35" t="s">
        <v>713</v>
      </c>
      <c r="F12" s="34" t="s">
        <v>21</v>
      </c>
      <c r="G12" s="64">
        <v>198</v>
      </c>
      <c r="H12" s="36"/>
      <c r="I12" s="37" t="s">
        <v>15</v>
      </c>
      <c r="J12" s="111"/>
    </row>
    <row r="13" spans="1:10" x14ac:dyDescent="0.2">
      <c r="A13" s="19" t="s">
        <v>46</v>
      </c>
      <c r="B13" s="10" t="s">
        <v>522</v>
      </c>
      <c r="C13" s="11" t="s">
        <v>518</v>
      </c>
      <c r="D13" s="11" t="s">
        <v>501</v>
      </c>
      <c r="E13" s="11" t="s">
        <v>523</v>
      </c>
      <c r="F13" s="10" t="s">
        <v>21</v>
      </c>
      <c r="G13" s="20">
        <v>330</v>
      </c>
      <c r="H13" s="20"/>
      <c r="I13" s="13" t="s">
        <v>15</v>
      </c>
      <c r="J13" s="111"/>
    </row>
    <row r="14" spans="1:10" x14ac:dyDescent="0.2">
      <c r="A14" s="19" t="s">
        <v>242</v>
      </c>
      <c r="B14" s="10" t="s">
        <v>532</v>
      </c>
      <c r="C14" s="11" t="s">
        <v>533</v>
      </c>
      <c r="D14" s="11" t="s">
        <v>530</v>
      </c>
      <c r="E14" s="11"/>
      <c r="F14" s="10" t="s">
        <v>70</v>
      </c>
      <c r="G14" s="20">
        <v>31</v>
      </c>
      <c r="H14" s="20"/>
      <c r="I14" s="13" t="s">
        <v>15</v>
      </c>
      <c r="J14" s="111"/>
    </row>
    <row r="15" spans="1:10" x14ac:dyDescent="0.2">
      <c r="A15" s="19" t="s">
        <v>247</v>
      </c>
      <c r="B15" s="10" t="s">
        <v>532</v>
      </c>
      <c r="C15" s="11" t="s">
        <v>533</v>
      </c>
      <c r="D15" s="11" t="s">
        <v>530</v>
      </c>
      <c r="E15" s="11"/>
      <c r="F15" s="10" t="s">
        <v>225</v>
      </c>
      <c r="G15" s="20"/>
      <c r="H15" s="20">
        <v>812</v>
      </c>
      <c r="I15" s="13" t="s">
        <v>15</v>
      </c>
      <c r="J15" s="111"/>
    </row>
    <row r="16" spans="1:10" x14ac:dyDescent="0.2">
      <c r="A16" s="19" t="s">
        <v>248</v>
      </c>
      <c r="B16" s="10" t="s">
        <v>524</v>
      </c>
      <c r="C16" s="11" t="s">
        <v>525</v>
      </c>
      <c r="D16" s="11" t="s">
        <v>501</v>
      </c>
      <c r="E16" s="11"/>
      <c r="F16" s="10" t="s">
        <v>526</v>
      </c>
      <c r="G16" s="20">
        <v>206</v>
      </c>
      <c r="H16" s="20"/>
      <c r="I16" s="13" t="s">
        <v>15</v>
      </c>
      <c r="J16" s="111"/>
    </row>
    <row r="17" spans="1:11" x14ac:dyDescent="0.2">
      <c r="A17" s="19" t="s">
        <v>251</v>
      </c>
      <c r="B17" s="10" t="s">
        <v>524</v>
      </c>
      <c r="C17" s="11" t="s">
        <v>525</v>
      </c>
      <c r="D17" s="11" t="s">
        <v>501</v>
      </c>
      <c r="E17" s="11"/>
      <c r="F17" s="10" t="s">
        <v>527</v>
      </c>
      <c r="G17" s="20"/>
      <c r="H17" s="20">
        <v>2331</v>
      </c>
      <c r="I17" s="13" t="s">
        <v>15</v>
      </c>
      <c r="J17" s="111"/>
    </row>
    <row r="18" spans="1:11" x14ac:dyDescent="0.2">
      <c r="A18" s="19" t="s">
        <v>53</v>
      </c>
      <c r="B18" s="10" t="s">
        <v>466</v>
      </c>
      <c r="C18" s="11" t="s">
        <v>467</v>
      </c>
      <c r="D18" s="11" t="s">
        <v>438</v>
      </c>
      <c r="E18" s="11"/>
      <c r="F18" s="10" t="s">
        <v>21</v>
      </c>
      <c r="G18" s="20">
        <v>25</v>
      </c>
      <c r="H18" s="20"/>
      <c r="I18" s="13" t="s">
        <v>15</v>
      </c>
      <c r="J18" s="111"/>
    </row>
    <row r="19" spans="1:11" s="7" customFormat="1" x14ac:dyDescent="0.2">
      <c r="A19" s="19" t="s">
        <v>56</v>
      </c>
      <c r="B19" s="10" t="s">
        <v>466</v>
      </c>
      <c r="C19" s="11" t="s">
        <v>467</v>
      </c>
      <c r="D19" s="11" t="s">
        <v>438</v>
      </c>
      <c r="E19" s="11"/>
      <c r="F19" s="10" t="s">
        <v>225</v>
      </c>
      <c r="G19" s="20"/>
      <c r="H19" s="20">
        <v>354</v>
      </c>
      <c r="I19" s="13" t="s">
        <v>15</v>
      </c>
      <c r="J19" s="111"/>
    </row>
    <row r="20" spans="1:11" s="15" customFormat="1" x14ac:dyDescent="0.2">
      <c r="A20" s="19" t="s">
        <v>58</v>
      </c>
      <c r="B20" s="10" t="s">
        <v>469</v>
      </c>
      <c r="C20" s="11" t="s">
        <v>470</v>
      </c>
      <c r="D20" s="11" t="s">
        <v>438</v>
      </c>
      <c r="E20" s="11"/>
      <c r="F20" s="10" t="s">
        <v>21</v>
      </c>
      <c r="G20" s="20">
        <v>68</v>
      </c>
      <c r="H20" s="20"/>
      <c r="I20" s="13" t="s">
        <v>15</v>
      </c>
      <c r="J20" s="111"/>
      <c r="K20"/>
    </row>
    <row r="21" spans="1:11" s="15" customFormat="1" x14ac:dyDescent="0.2">
      <c r="A21" s="19" t="s">
        <v>654</v>
      </c>
      <c r="B21" s="10" t="s">
        <v>714</v>
      </c>
      <c r="C21" s="11" t="s">
        <v>716</v>
      </c>
      <c r="D21" s="11" t="s">
        <v>438</v>
      </c>
      <c r="E21" s="11" t="s">
        <v>715</v>
      </c>
      <c r="F21" s="10" t="s">
        <v>21</v>
      </c>
      <c r="G21" s="20">
        <v>20</v>
      </c>
      <c r="H21" s="20"/>
      <c r="I21" s="13" t="s">
        <v>15</v>
      </c>
      <c r="J21" s="111"/>
      <c r="K21" s="7"/>
    </row>
    <row r="22" spans="1:11" s="15" customFormat="1" x14ac:dyDescent="0.2">
      <c r="A22" s="22" t="s">
        <v>67</v>
      </c>
      <c r="B22" s="24" t="s">
        <v>718</v>
      </c>
      <c r="C22" s="24" t="s">
        <v>475</v>
      </c>
      <c r="D22" s="24" t="s">
        <v>474</v>
      </c>
      <c r="E22" s="24" t="s">
        <v>717</v>
      </c>
      <c r="F22" s="23" t="s">
        <v>476</v>
      </c>
      <c r="G22" s="25">
        <v>557</v>
      </c>
      <c r="H22" s="25"/>
      <c r="I22" s="26" t="s">
        <v>15</v>
      </c>
      <c r="J22" s="111"/>
    </row>
    <row r="23" spans="1:11" s="15" customFormat="1" x14ac:dyDescent="0.2">
      <c r="A23" s="22" t="s">
        <v>655</v>
      </c>
      <c r="B23" s="23" t="s">
        <v>472</v>
      </c>
      <c r="C23" s="24" t="s">
        <v>473</v>
      </c>
      <c r="D23" s="24" t="s">
        <v>474</v>
      </c>
      <c r="E23" s="24"/>
      <c r="F23" s="23" t="s">
        <v>64</v>
      </c>
      <c r="G23" s="25">
        <v>49</v>
      </c>
      <c r="H23" s="25"/>
      <c r="I23" s="26" t="s">
        <v>15</v>
      </c>
      <c r="J23" s="111"/>
      <c r="K23"/>
    </row>
    <row r="24" spans="1:11" s="15" customFormat="1" x14ac:dyDescent="0.2">
      <c r="A24" s="22" t="s">
        <v>265</v>
      </c>
      <c r="B24" s="23" t="s">
        <v>464</v>
      </c>
      <c r="C24" s="24" t="s">
        <v>465</v>
      </c>
      <c r="D24" s="24" t="s">
        <v>438</v>
      </c>
      <c r="E24" s="24"/>
      <c r="F24" s="23" t="s">
        <v>64</v>
      </c>
      <c r="G24" s="25">
        <v>24</v>
      </c>
      <c r="H24" s="25"/>
      <c r="I24" s="26" t="s">
        <v>15</v>
      </c>
      <c r="J24" s="111"/>
      <c r="K24"/>
    </row>
    <row r="25" spans="1:11" s="15" customFormat="1" x14ac:dyDescent="0.2">
      <c r="A25" s="19" t="s">
        <v>266</v>
      </c>
      <c r="B25" s="10" t="s">
        <v>439</v>
      </c>
      <c r="C25" s="11" t="s">
        <v>440</v>
      </c>
      <c r="D25" s="11" t="s">
        <v>438</v>
      </c>
      <c r="E25" s="11" t="s">
        <v>441</v>
      </c>
      <c r="F25" s="10" t="s">
        <v>21</v>
      </c>
      <c r="G25" s="20">
        <v>10</v>
      </c>
      <c r="H25" s="20"/>
      <c r="I25" s="13" t="s">
        <v>15</v>
      </c>
      <c r="J25" s="111"/>
      <c r="K25"/>
    </row>
    <row r="26" spans="1:11" s="15" customFormat="1" x14ac:dyDescent="0.2">
      <c r="A26" s="19" t="s">
        <v>269</v>
      </c>
      <c r="B26" s="10" t="s">
        <v>439</v>
      </c>
      <c r="C26" s="11" t="s">
        <v>461</v>
      </c>
      <c r="D26" s="11" t="s">
        <v>438</v>
      </c>
      <c r="E26" s="11" t="s">
        <v>462</v>
      </c>
      <c r="F26" s="10" t="s">
        <v>463</v>
      </c>
      <c r="G26" s="20">
        <v>10</v>
      </c>
      <c r="H26" s="20"/>
      <c r="I26" s="13" t="s">
        <v>15</v>
      </c>
      <c r="J26" s="111"/>
      <c r="K26"/>
    </row>
    <row r="27" spans="1:11" x14ac:dyDescent="0.2">
      <c r="A27" s="19" t="s">
        <v>274</v>
      </c>
      <c r="B27" s="10" t="s">
        <v>483</v>
      </c>
      <c r="C27" s="11" t="s">
        <v>484</v>
      </c>
      <c r="D27" s="11" t="s">
        <v>474</v>
      </c>
      <c r="E27" s="11"/>
      <c r="F27" s="10" t="s">
        <v>21</v>
      </c>
      <c r="G27" s="20">
        <v>10</v>
      </c>
      <c r="H27" s="20"/>
      <c r="I27" s="13" t="s">
        <v>15</v>
      </c>
      <c r="J27" s="111"/>
    </row>
    <row r="28" spans="1:11" x14ac:dyDescent="0.2">
      <c r="A28" s="19" t="s">
        <v>89</v>
      </c>
      <c r="B28" s="10" t="s">
        <v>483</v>
      </c>
      <c r="C28" s="11" t="s">
        <v>485</v>
      </c>
      <c r="D28" s="11" t="s">
        <v>474</v>
      </c>
      <c r="E28" s="11"/>
      <c r="F28" s="10" t="s">
        <v>21</v>
      </c>
      <c r="G28" s="20">
        <v>10</v>
      </c>
      <c r="H28" s="20"/>
      <c r="I28" s="13" t="s">
        <v>15</v>
      </c>
      <c r="J28" s="111"/>
    </row>
    <row r="29" spans="1:11" x14ac:dyDescent="0.2">
      <c r="A29" s="19" t="s">
        <v>93</v>
      </c>
      <c r="B29" s="10" t="s">
        <v>445</v>
      </c>
      <c r="C29" s="10" t="s">
        <v>449</v>
      </c>
      <c r="D29" s="11" t="s">
        <v>438</v>
      </c>
      <c r="E29" s="11" t="s">
        <v>459</v>
      </c>
      <c r="F29" s="10" t="s">
        <v>460</v>
      </c>
      <c r="G29" s="20">
        <v>128</v>
      </c>
      <c r="H29" s="20"/>
      <c r="I29" s="13" t="s">
        <v>15</v>
      </c>
      <c r="J29" s="111"/>
    </row>
    <row r="30" spans="1:11" x14ac:dyDescent="0.2">
      <c r="A30" s="33">
        <v>24</v>
      </c>
      <c r="B30" s="10" t="s">
        <v>445</v>
      </c>
      <c r="C30" s="11" t="s">
        <v>443</v>
      </c>
      <c r="D30" s="11" t="s">
        <v>438</v>
      </c>
      <c r="E30" s="11" t="s">
        <v>446</v>
      </c>
      <c r="F30" s="10" t="s">
        <v>447</v>
      </c>
      <c r="G30" s="20">
        <v>10</v>
      </c>
      <c r="H30" s="20"/>
      <c r="I30" s="13" t="s">
        <v>15</v>
      </c>
      <c r="J30" s="111"/>
    </row>
    <row r="31" spans="1:11" x14ac:dyDescent="0.2">
      <c r="A31" s="65">
        <v>25</v>
      </c>
      <c r="B31" s="10" t="s">
        <v>479</v>
      </c>
      <c r="C31" s="11" t="s">
        <v>480</v>
      </c>
      <c r="D31" s="11" t="s">
        <v>474</v>
      </c>
      <c r="E31" s="11"/>
      <c r="F31" s="10" t="s">
        <v>447</v>
      </c>
      <c r="G31" s="20">
        <v>10</v>
      </c>
      <c r="H31" s="20"/>
      <c r="I31" s="13" t="s">
        <v>15</v>
      </c>
      <c r="J31" s="111"/>
    </row>
    <row r="32" spans="1:11" x14ac:dyDescent="0.2">
      <c r="A32" s="65">
        <v>26</v>
      </c>
      <c r="B32" s="10" t="s">
        <v>479</v>
      </c>
      <c r="C32" s="11" t="s">
        <v>481</v>
      </c>
      <c r="D32" s="11" t="s">
        <v>474</v>
      </c>
      <c r="E32" s="11"/>
      <c r="F32" s="10" t="s">
        <v>482</v>
      </c>
      <c r="G32" s="20">
        <v>10</v>
      </c>
      <c r="H32" s="20"/>
      <c r="I32" s="13" t="s">
        <v>15</v>
      </c>
      <c r="J32" s="111"/>
    </row>
    <row r="33" spans="1:39" x14ac:dyDescent="0.2">
      <c r="A33" s="19" t="s">
        <v>103</v>
      </c>
      <c r="B33" s="10" t="s">
        <v>448</v>
      </c>
      <c r="C33" s="11" t="s">
        <v>449</v>
      </c>
      <c r="D33" s="11" t="s">
        <v>438</v>
      </c>
      <c r="E33" s="11" t="s">
        <v>450</v>
      </c>
      <c r="F33" s="10" t="s">
        <v>447</v>
      </c>
      <c r="G33" s="20">
        <v>10</v>
      </c>
      <c r="H33" s="20"/>
      <c r="I33" s="13" t="s">
        <v>15</v>
      </c>
      <c r="J33" s="111"/>
    </row>
    <row r="34" spans="1:39" x14ac:dyDescent="0.2">
      <c r="A34" s="19" t="s">
        <v>106</v>
      </c>
      <c r="B34" s="10" t="s">
        <v>453</v>
      </c>
      <c r="C34" s="11" t="s">
        <v>454</v>
      </c>
      <c r="D34" s="11" t="s">
        <v>438</v>
      </c>
      <c r="E34" s="11" t="s">
        <v>455</v>
      </c>
      <c r="F34" s="10" t="s">
        <v>21</v>
      </c>
      <c r="G34" s="20">
        <v>10</v>
      </c>
      <c r="H34" s="20"/>
      <c r="I34" s="13" t="s">
        <v>15</v>
      </c>
      <c r="J34" s="111"/>
    </row>
    <row r="35" spans="1:39" x14ac:dyDescent="0.2">
      <c r="A35" s="19" t="s">
        <v>108</v>
      </c>
      <c r="B35" s="10" t="s">
        <v>453</v>
      </c>
      <c r="C35" s="11" t="s">
        <v>454</v>
      </c>
      <c r="D35" s="11" t="s">
        <v>438</v>
      </c>
      <c r="E35" s="11" t="s">
        <v>456</v>
      </c>
      <c r="F35" s="10" t="s">
        <v>447</v>
      </c>
      <c r="G35" s="20">
        <v>10</v>
      </c>
      <c r="H35" s="20"/>
      <c r="I35" s="13" t="s">
        <v>15</v>
      </c>
      <c r="J35" s="111"/>
    </row>
    <row r="36" spans="1:39" x14ac:dyDescent="0.2">
      <c r="A36" s="19" t="s">
        <v>110</v>
      </c>
      <c r="B36" s="10" t="s">
        <v>442</v>
      </c>
      <c r="C36" s="11" t="s">
        <v>443</v>
      </c>
      <c r="D36" s="11" t="s">
        <v>438</v>
      </c>
      <c r="E36" s="11" t="s">
        <v>444</v>
      </c>
      <c r="F36" s="10" t="s">
        <v>21</v>
      </c>
      <c r="G36" s="20">
        <v>10</v>
      </c>
      <c r="H36" s="20"/>
      <c r="I36" s="13" t="s">
        <v>15</v>
      </c>
      <c r="J36" s="111"/>
    </row>
    <row r="37" spans="1:39" x14ac:dyDescent="0.2">
      <c r="A37" s="19" t="s">
        <v>113</v>
      </c>
      <c r="B37" s="10" t="s">
        <v>451</v>
      </c>
      <c r="C37" s="11" t="s">
        <v>452</v>
      </c>
      <c r="D37" s="11" t="s">
        <v>438</v>
      </c>
      <c r="E37" s="11" t="s">
        <v>457</v>
      </c>
      <c r="F37" s="10" t="s">
        <v>447</v>
      </c>
      <c r="G37" s="20">
        <v>10</v>
      </c>
      <c r="H37" s="20"/>
      <c r="I37" s="13" t="s">
        <v>15</v>
      </c>
      <c r="J37" s="111"/>
    </row>
    <row r="38" spans="1:39" x14ac:dyDescent="0.2">
      <c r="A38" s="19" t="s">
        <v>115</v>
      </c>
      <c r="B38" s="10" t="s">
        <v>448</v>
      </c>
      <c r="C38" s="11" t="s">
        <v>449</v>
      </c>
      <c r="D38" s="11" t="s">
        <v>438</v>
      </c>
      <c r="E38" s="11" t="s">
        <v>458</v>
      </c>
      <c r="F38" s="10" t="s">
        <v>447</v>
      </c>
      <c r="G38" s="20">
        <v>10</v>
      </c>
      <c r="H38" s="20"/>
      <c r="I38" s="13" t="s">
        <v>15</v>
      </c>
      <c r="J38" s="111"/>
    </row>
    <row r="39" spans="1:39" x14ac:dyDescent="0.2">
      <c r="A39" s="19" t="s">
        <v>118</v>
      </c>
      <c r="B39" s="10" t="s">
        <v>436</v>
      </c>
      <c r="C39" s="11" t="s">
        <v>437</v>
      </c>
      <c r="D39" s="11" t="s">
        <v>438</v>
      </c>
      <c r="E39" s="11" t="s">
        <v>137</v>
      </c>
      <c r="F39" s="10" t="s">
        <v>138</v>
      </c>
      <c r="G39" s="20">
        <v>4</v>
      </c>
      <c r="H39" s="20"/>
      <c r="I39" s="13" t="s">
        <v>15</v>
      </c>
      <c r="J39" s="111"/>
    </row>
    <row r="40" spans="1:39" x14ac:dyDescent="0.2">
      <c r="A40" s="65">
        <v>34</v>
      </c>
      <c r="B40" s="10" t="s">
        <v>270</v>
      </c>
      <c r="C40" s="11" t="s">
        <v>477</v>
      </c>
      <c r="D40" s="11" t="s">
        <v>474</v>
      </c>
      <c r="E40" s="11" t="s">
        <v>137</v>
      </c>
      <c r="F40" s="10" t="s">
        <v>138</v>
      </c>
      <c r="G40" s="20">
        <v>4</v>
      </c>
      <c r="H40" s="20"/>
      <c r="I40" s="13" t="s">
        <v>15</v>
      </c>
      <c r="J40" s="111"/>
    </row>
    <row r="41" spans="1:39" x14ac:dyDescent="0.2">
      <c r="A41" s="19" t="s">
        <v>123</v>
      </c>
      <c r="B41" s="10" t="s">
        <v>270</v>
      </c>
      <c r="C41" s="11" t="s">
        <v>478</v>
      </c>
      <c r="D41" s="11" t="s">
        <v>474</v>
      </c>
      <c r="E41" s="11" t="s">
        <v>137</v>
      </c>
      <c r="F41" s="10" t="s">
        <v>138</v>
      </c>
      <c r="G41" s="20">
        <v>4</v>
      </c>
      <c r="H41" s="20"/>
      <c r="I41" s="13" t="s">
        <v>15</v>
      </c>
      <c r="J41" s="111"/>
    </row>
    <row r="42" spans="1:39" x14ac:dyDescent="0.2">
      <c r="A42" s="19" t="s">
        <v>306</v>
      </c>
      <c r="B42" s="10" t="s">
        <v>497</v>
      </c>
      <c r="C42" s="11" t="s">
        <v>498</v>
      </c>
      <c r="D42" s="11" t="s">
        <v>488</v>
      </c>
      <c r="E42" s="11"/>
      <c r="F42" s="10" t="s">
        <v>246</v>
      </c>
      <c r="G42" s="20">
        <v>151</v>
      </c>
      <c r="H42" s="20"/>
      <c r="I42" s="13" t="s">
        <v>15</v>
      </c>
      <c r="J42" s="111"/>
    </row>
    <row r="43" spans="1:39" x14ac:dyDescent="0.2">
      <c r="A43" s="19" t="s">
        <v>309</v>
      </c>
      <c r="B43" s="10" t="s">
        <v>497</v>
      </c>
      <c r="C43" s="11" t="s">
        <v>498</v>
      </c>
      <c r="D43" s="11" t="s">
        <v>488</v>
      </c>
      <c r="E43" s="11"/>
      <c r="F43" s="10" t="s">
        <v>719</v>
      </c>
      <c r="G43" s="20"/>
      <c r="H43" s="20">
        <v>840</v>
      </c>
      <c r="I43" s="13" t="s">
        <v>15</v>
      </c>
      <c r="J43" s="111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s="14" customFormat="1" x14ac:dyDescent="0.2">
      <c r="A44" s="22" t="s">
        <v>128</v>
      </c>
      <c r="B44" s="23" t="s">
        <v>495</v>
      </c>
      <c r="C44" s="24" t="s">
        <v>496</v>
      </c>
      <c r="D44" s="24" t="s">
        <v>488</v>
      </c>
      <c r="E44" s="24"/>
      <c r="F44" s="23" t="s">
        <v>21</v>
      </c>
      <c r="G44" s="25">
        <v>91</v>
      </c>
      <c r="H44" s="25"/>
      <c r="I44" s="26" t="s">
        <v>15</v>
      </c>
      <c r="J44" s="111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s="14" customFormat="1" x14ac:dyDescent="0.2">
      <c r="A45" s="22" t="s">
        <v>130</v>
      </c>
      <c r="B45" s="23" t="s">
        <v>493</v>
      </c>
      <c r="C45" s="24" t="s">
        <v>494</v>
      </c>
      <c r="D45" s="24" t="s">
        <v>488</v>
      </c>
      <c r="E45" s="24"/>
      <c r="F45" s="23" t="s">
        <v>21</v>
      </c>
      <c r="G45" s="25">
        <v>120</v>
      </c>
      <c r="H45" s="25"/>
      <c r="I45" s="26" t="s">
        <v>15</v>
      </c>
      <c r="J45" s="111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2">
      <c r="A46" s="19" t="s">
        <v>133</v>
      </c>
      <c r="B46" s="10" t="s">
        <v>490</v>
      </c>
      <c r="C46" s="11" t="s">
        <v>492</v>
      </c>
      <c r="D46" s="11" t="s">
        <v>488</v>
      </c>
      <c r="E46" s="10" t="s">
        <v>148</v>
      </c>
      <c r="F46" s="10" t="s">
        <v>14</v>
      </c>
      <c r="G46" s="20">
        <v>10</v>
      </c>
      <c r="H46" s="20"/>
      <c r="I46" s="13" t="s">
        <v>15</v>
      </c>
      <c r="J46" s="111"/>
    </row>
    <row r="47" spans="1:39" x14ac:dyDescent="0.2">
      <c r="A47" s="19" t="s">
        <v>134</v>
      </c>
      <c r="B47" s="10" t="s">
        <v>490</v>
      </c>
      <c r="C47" s="11" t="s">
        <v>491</v>
      </c>
      <c r="D47" s="11" t="s">
        <v>488</v>
      </c>
      <c r="E47" s="11"/>
      <c r="F47" s="10" t="s">
        <v>14</v>
      </c>
      <c r="G47" s="20">
        <v>10</v>
      </c>
      <c r="H47" s="20"/>
      <c r="I47" s="13" t="s">
        <v>15</v>
      </c>
      <c r="J47" s="111"/>
    </row>
    <row r="48" spans="1:39" x14ac:dyDescent="0.2">
      <c r="A48" s="19" t="s">
        <v>139</v>
      </c>
      <c r="B48" s="10" t="s">
        <v>486</v>
      </c>
      <c r="C48" s="11" t="s">
        <v>487</v>
      </c>
      <c r="D48" s="11" t="s">
        <v>488</v>
      </c>
      <c r="E48" s="11"/>
      <c r="F48" s="10" t="s">
        <v>14</v>
      </c>
      <c r="G48" s="20">
        <v>10</v>
      </c>
      <c r="H48" s="20"/>
      <c r="I48" s="13" t="s">
        <v>15</v>
      </c>
      <c r="J48" s="111"/>
    </row>
    <row r="49" spans="1:10" x14ac:dyDescent="0.2">
      <c r="A49" s="113">
        <v>42</v>
      </c>
      <c r="B49" s="10" t="s">
        <v>486</v>
      </c>
      <c r="C49" s="11" t="s">
        <v>489</v>
      </c>
      <c r="D49" s="11" t="s">
        <v>488</v>
      </c>
      <c r="E49" s="11"/>
      <c r="F49" s="10" t="s">
        <v>14</v>
      </c>
      <c r="G49" s="20">
        <v>10</v>
      </c>
      <c r="H49" s="20"/>
      <c r="I49" s="13" t="s">
        <v>15</v>
      </c>
      <c r="J49" s="111"/>
    </row>
    <row r="50" spans="1:10" x14ac:dyDescent="0.2">
      <c r="A50" s="48"/>
      <c r="B50" s="49"/>
      <c r="C50" s="49"/>
      <c r="D50" s="49"/>
      <c r="E50" s="49"/>
      <c r="F50" s="49"/>
      <c r="G50" s="115"/>
      <c r="H50" s="115"/>
      <c r="I50" s="49"/>
      <c r="J50" s="49"/>
    </row>
    <row r="51" spans="1:10" x14ac:dyDescent="0.2">
      <c r="A51" s="60"/>
      <c r="B51" s="66"/>
      <c r="C51" s="67"/>
      <c r="D51" s="67"/>
      <c r="E51" s="67"/>
      <c r="F51" s="67"/>
      <c r="G51" s="53">
        <f>SUM(G4:G50)</f>
        <v>3022</v>
      </c>
      <c r="H51" s="53">
        <f>SUM(H4:H50)</f>
        <v>4337</v>
      </c>
      <c r="I51" s="69"/>
      <c r="J51" s="55"/>
    </row>
    <row r="52" spans="1:10" x14ac:dyDescent="0.2">
      <c r="A52" s="60"/>
      <c r="B52" s="66"/>
      <c r="C52" s="67"/>
      <c r="D52" s="67"/>
      <c r="E52" s="67"/>
      <c r="F52" s="67"/>
      <c r="G52" s="67"/>
      <c r="H52" s="68"/>
      <c r="I52" s="58" t="s">
        <v>201</v>
      </c>
      <c r="J52" s="59">
        <f>SUM(J4:J49)</f>
        <v>0</v>
      </c>
    </row>
    <row r="53" spans="1:10" x14ac:dyDescent="0.2">
      <c r="A53" s="60"/>
      <c r="B53" s="66"/>
      <c r="C53" s="67"/>
      <c r="D53" s="67"/>
      <c r="E53" s="67"/>
      <c r="F53" s="67"/>
      <c r="G53" s="67"/>
      <c r="H53" s="68"/>
      <c r="I53" s="58" t="s">
        <v>202</v>
      </c>
      <c r="J53" s="59">
        <f>J52/100*19</f>
        <v>0</v>
      </c>
    </row>
    <row r="54" spans="1:10" x14ac:dyDescent="0.2">
      <c r="A54" s="60"/>
      <c r="B54" s="66"/>
      <c r="C54" s="67"/>
      <c r="D54" s="67"/>
      <c r="E54" s="67"/>
      <c r="F54" s="67"/>
      <c r="G54" s="67"/>
      <c r="H54" s="68"/>
      <c r="I54" s="58" t="s">
        <v>203</v>
      </c>
      <c r="J54" s="61">
        <f>SUM(J52:J53)</f>
        <v>0</v>
      </c>
    </row>
    <row r="55" spans="1:10" x14ac:dyDescent="0.2">
      <c r="A55" s="70"/>
      <c r="B55" s="51"/>
      <c r="C55" s="52"/>
      <c r="D55" s="52"/>
      <c r="E55" s="52"/>
      <c r="F55" s="52"/>
      <c r="G55" s="52"/>
      <c r="H55" s="51"/>
      <c r="I55" s="58"/>
      <c r="J55" s="59"/>
    </row>
    <row r="56" spans="1:10" x14ac:dyDescent="0.2">
      <c r="A56" s="70"/>
      <c r="B56" s="51"/>
      <c r="C56" s="52"/>
      <c r="D56" s="52"/>
      <c r="E56" s="52"/>
      <c r="F56" s="52"/>
      <c r="G56" s="52"/>
      <c r="H56" s="51"/>
      <c r="I56" s="58" t="s">
        <v>534</v>
      </c>
      <c r="J56" s="62"/>
    </row>
    <row r="57" spans="1:10" x14ac:dyDescent="0.2">
      <c r="A57" s="70"/>
      <c r="B57" s="51"/>
      <c r="C57" s="52"/>
      <c r="D57" s="52"/>
      <c r="E57" s="52"/>
      <c r="F57" s="52"/>
      <c r="G57" s="52"/>
      <c r="H57" s="51"/>
      <c r="I57" s="58" t="s">
        <v>202</v>
      </c>
      <c r="J57" s="59">
        <f>J56/100*19</f>
        <v>0</v>
      </c>
    </row>
    <row r="58" spans="1:10" x14ac:dyDescent="0.2">
      <c r="A58" s="70"/>
      <c r="B58" s="51"/>
      <c r="C58" s="52"/>
      <c r="D58" s="52"/>
      <c r="E58" s="52"/>
      <c r="F58" s="52"/>
      <c r="G58" s="52"/>
      <c r="H58" s="51"/>
      <c r="I58" s="58" t="s">
        <v>203</v>
      </c>
      <c r="J58" s="61">
        <f>SUM(J56:J57)</f>
        <v>0</v>
      </c>
    </row>
    <row r="59" spans="1:10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x14ac:dyDescent="0.2">
      <c r="A60" s="48"/>
      <c r="B60" s="49"/>
      <c r="C60" s="49"/>
      <c r="D60" s="49"/>
      <c r="E60" s="49"/>
      <c r="F60" s="49"/>
      <c r="G60" s="49"/>
      <c r="H60" s="49"/>
      <c r="I60" s="49"/>
    </row>
    <row r="61" spans="1:10" x14ac:dyDescent="0.2">
      <c r="A61" s="48"/>
      <c r="B61" s="49"/>
      <c r="C61" s="49"/>
      <c r="D61" s="49"/>
      <c r="E61" s="49"/>
      <c r="F61" s="49"/>
      <c r="G61" s="49"/>
      <c r="H61" s="49"/>
      <c r="I61" s="49"/>
    </row>
    <row r="62" spans="1:10" x14ac:dyDescent="0.2">
      <c r="A62" s="48"/>
      <c r="B62" s="49"/>
      <c r="C62" s="49"/>
      <c r="D62" s="49"/>
      <c r="E62" s="49"/>
      <c r="F62" s="49"/>
      <c r="G62" s="49"/>
      <c r="H62" s="49"/>
      <c r="I62" s="49"/>
    </row>
    <row r="63" spans="1:10" x14ac:dyDescent="0.2">
      <c r="A63" s="48"/>
      <c r="B63" s="49"/>
      <c r="C63" s="49"/>
      <c r="D63" s="49"/>
      <c r="E63" s="49"/>
      <c r="F63" s="49"/>
      <c r="G63" s="49"/>
      <c r="H63" s="49"/>
      <c r="I63" s="49"/>
    </row>
    <row r="64" spans="1:10" x14ac:dyDescent="0.2">
      <c r="A64" s="48"/>
      <c r="B64" s="49"/>
      <c r="C64" s="49"/>
      <c r="D64" s="49"/>
      <c r="E64" s="49"/>
      <c r="F64" s="49"/>
      <c r="G64" s="49"/>
      <c r="H64" s="49"/>
      <c r="I64" s="49"/>
    </row>
    <row r="65" spans="1:9" x14ac:dyDescent="0.2">
      <c r="A65" s="48"/>
      <c r="B65" s="49"/>
      <c r="C65" s="49"/>
      <c r="D65" s="49"/>
      <c r="E65" s="49"/>
      <c r="F65" s="49"/>
      <c r="G65" s="49"/>
      <c r="H65" s="49"/>
      <c r="I65" s="49"/>
    </row>
    <row r="66" spans="1:9" x14ac:dyDescent="0.2">
      <c r="A66" s="48"/>
      <c r="B66" s="49"/>
      <c r="C66" s="49"/>
      <c r="D66" s="49"/>
      <c r="E66" s="49"/>
      <c r="F66" s="49"/>
      <c r="G66" s="49"/>
      <c r="H66" s="49"/>
      <c r="I66" s="49"/>
    </row>
    <row r="67" spans="1:9" x14ac:dyDescent="0.2">
      <c r="A67" s="48"/>
      <c r="B67" s="49"/>
      <c r="C67" s="49"/>
      <c r="D67" s="49"/>
      <c r="E67" s="49"/>
      <c r="F67" s="49"/>
      <c r="G67" s="49"/>
      <c r="H67" s="49"/>
      <c r="I67" s="49"/>
    </row>
    <row r="68" spans="1:9" x14ac:dyDescent="0.2">
      <c r="A68" s="48"/>
      <c r="B68" s="49"/>
      <c r="C68" s="49"/>
      <c r="D68" s="49"/>
      <c r="E68" s="49"/>
      <c r="F68" s="49"/>
      <c r="G68" s="49"/>
      <c r="H68" s="49"/>
      <c r="I68" s="49"/>
    </row>
    <row r="69" spans="1:9" x14ac:dyDescent="0.2">
      <c r="A69" s="48"/>
      <c r="B69" s="49"/>
      <c r="C69" s="49"/>
      <c r="D69" s="49"/>
      <c r="E69" s="49"/>
      <c r="F69" s="49"/>
      <c r="G69" s="49"/>
      <c r="H69" s="49"/>
      <c r="I69" s="49"/>
    </row>
    <row r="70" spans="1:9" x14ac:dyDescent="0.2">
      <c r="A70" s="48"/>
      <c r="B70" s="49"/>
      <c r="C70" s="49"/>
      <c r="D70" s="49"/>
      <c r="E70" s="49"/>
      <c r="F70" s="49"/>
      <c r="G70" s="49"/>
      <c r="H70" s="49"/>
      <c r="I70" s="49"/>
    </row>
    <row r="71" spans="1:9" x14ac:dyDescent="0.2">
      <c r="A71" s="48"/>
      <c r="B71" s="49"/>
      <c r="C71" s="49"/>
      <c r="D71" s="49"/>
      <c r="E71" s="49"/>
      <c r="F71" s="49"/>
      <c r="G71" s="49"/>
      <c r="H71" s="49"/>
      <c r="I71" s="49"/>
    </row>
    <row r="72" spans="1:9" x14ac:dyDescent="0.2">
      <c r="A72" s="48"/>
      <c r="B72" s="49"/>
      <c r="C72" s="49"/>
      <c r="D72" s="49"/>
      <c r="E72" s="49"/>
      <c r="F72" s="49"/>
      <c r="G72" s="49"/>
      <c r="H72" s="49"/>
      <c r="I72" s="49"/>
    </row>
  </sheetData>
  <sheetProtection algorithmName="SHA-512" hashValue="us6yMfgvLv64Gy45NHwVEjLVRgUXUsQqV/CX3wnYkrgPOTZoZhchR8NM0bQxg77bz5kJ9zwwF0FSWuV+aesVMg==" saltValue="vZYit/MjcKuk8s8VAuH96w==" spinCount="100000" sheet="1" objects="1" scenarios="1"/>
  <protectedRanges>
    <protectedRange sqref="J4:J49 J56" name="Bereich1"/>
  </protectedRanges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982C-4486-4BAB-BE50-4C111AD78BA8}">
  <dimension ref="A1:K75"/>
  <sheetViews>
    <sheetView zoomScale="110" zoomScaleNormal="110" workbookViewId="0">
      <selection activeCell="J4" sqref="J4"/>
    </sheetView>
  </sheetViews>
  <sheetFormatPr baseColWidth="10" defaultRowHeight="14.25" x14ac:dyDescent="0.2"/>
  <cols>
    <col min="1" max="1" width="11" style="17"/>
    <col min="2" max="2" width="31.5" customWidth="1"/>
    <col min="3" max="3" width="21.375" customWidth="1"/>
    <col min="4" max="4" width="17.875" customWidth="1"/>
    <col min="5" max="5" width="19.125" customWidth="1"/>
    <col min="6" max="6" width="21" customWidth="1"/>
    <col min="7" max="7" width="9.25" customWidth="1"/>
    <col min="8" max="8" width="9" customWidth="1"/>
    <col min="11" max="11" width="27.5" customWidth="1"/>
  </cols>
  <sheetData>
    <row r="1" spans="1:11" x14ac:dyDescent="0.2">
      <c r="A1" s="124" t="s">
        <v>535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1" x14ac:dyDescent="0.2">
      <c r="A2" s="16"/>
      <c r="B2" s="1"/>
      <c r="C2" s="2"/>
      <c r="D2" s="2"/>
      <c r="E2" s="2"/>
      <c r="F2" s="1"/>
      <c r="G2" s="3"/>
      <c r="H2" s="3"/>
      <c r="I2" s="4"/>
      <c r="J2" s="5"/>
    </row>
    <row r="3" spans="1:11" ht="22.5" x14ac:dyDescent="0.2">
      <c r="A3" s="27" t="s">
        <v>356</v>
      </c>
      <c r="B3" s="28" t="s">
        <v>2</v>
      </c>
      <c r="C3" s="29" t="s">
        <v>3</v>
      </c>
      <c r="D3" s="29" t="s">
        <v>4</v>
      </c>
      <c r="E3" s="29" t="s">
        <v>5</v>
      </c>
      <c r="F3" s="28" t="s">
        <v>6</v>
      </c>
      <c r="G3" s="30" t="s">
        <v>7</v>
      </c>
      <c r="H3" s="30" t="s">
        <v>8</v>
      </c>
      <c r="I3" s="31" t="s">
        <v>9</v>
      </c>
      <c r="J3" s="32" t="s">
        <v>10</v>
      </c>
    </row>
    <row r="4" spans="1:11" s="18" customFormat="1" x14ac:dyDescent="0.2">
      <c r="A4" s="33">
        <v>1</v>
      </c>
      <c r="B4" s="34" t="s">
        <v>720</v>
      </c>
      <c r="C4" s="35" t="s">
        <v>721</v>
      </c>
      <c r="D4" s="35" t="s">
        <v>541</v>
      </c>
      <c r="E4" s="35"/>
      <c r="F4" s="34" t="s">
        <v>21</v>
      </c>
      <c r="G4" s="36">
        <v>33</v>
      </c>
      <c r="H4" s="36"/>
      <c r="I4" s="37" t="s">
        <v>15</v>
      </c>
      <c r="J4" s="111"/>
      <c r="K4" s="9"/>
    </row>
    <row r="5" spans="1:11" x14ac:dyDescent="0.2">
      <c r="A5" s="19" t="s">
        <v>645</v>
      </c>
      <c r="B5" s="10" t="s">
        <v>553</v>
      </c>
      <c r="C5" s="11" t="s">
        <v>554</v>
      </c>
      <c r="D5" s="11" t="s">
        <v>541</v>
      </c>
      <c r="E5" s="11"/>
      <c r="F5" s="10" t="s">
        <v>21</v>
      </c>
      <c r="G5" s="20">
        <v>39</v>
      </c>
      <c r="H5" s="20"/>
      <c r="I5" s="13" t="s">
        <v>220</v>
      </c>
      <c r="J5" s="111"/>
    </row>
    <row r="6" spans="1:11" x14ac:dyDescent="0.2">
      <c r="A6" s="19" t="s">
        <v>722</v>
      </c>
      <c r="B6" s="10" t="s">
        <v>550</v>
      </c>
      <c r="C6" s="11" t="s">
        <v>551</v>
      </c>
      <c r="D6" s="11" t="s">
        <v>541</v>
      </c>
      <c r="E6" s="11"/>
      <c r="F6" s="10" t="s">
        <v>21</v>
      </c>
      <c r="G6" s="20">
        <v>28</v>
      </c>
      <c r="H6" s="20"/>
      <c r="I6" s="13" t="s">
        <v>15</v>
      </c>
      <c r="J6" s="111"/>
    </row>
    <row r="7" spans="1:11" x14ac:dyDescent="0.2">
      <c r="A7" s="19" t="s">
        <v>723</v>
      </c>
      <c r="B7" s="10" t="s">
        <v>550</v>
      </c>
      <c r="C7" s="11" t="s">
        <v>551</v>
      </c>
      <c r="D7" s="11" t="s">
        <v>541</v>
      </c>
      <c r="E7" s="11"/>
      <c r="F7" s="10" t="s">
        <v>552</v>
      </c>
      <c r="G7" s="20"/>
      <c r="H7" s="20">
        <v>185</v>
      </c>
      <c r="I7" s="13" t="s">
        <v>15</v>
      </c>
      <c r="J7" s="111"/>
    </row>
    <row r="8" spans="1:11" x14ac:dyDescent="0.2">
      <c r="A8" s="19" t="s">
        <v>22</v>
      </c>
      <c r="B8" s="38" t="s">
        <v>555</v>
      </c>
      <c r="C8" s="39" t="s">
        <v>556</v>
      </c>
      <c r="D8" s="39" t="s">
        <v>541</v>
      </c>
      <c r="E8" s="39"/>
      <c r="F8" s="38" t="s">
        <v>21</v>
      </c>
      <c r="G8" s="40">
        <v>34</v>
      </c>
      <c r="H8" s="40"/>
      <c r="I8" s="41"/>
      <c r="J8" s="111"/>
    </row>
    <row r="9" spans="1:11" x14ac:dyDescent="0.2">
      <c r="A9" s="19" t="s">
        <v>646</v>
      </c>
      <c r="B9" s="10" t="s">
        <v>548</v>
      </c>
      <c r="C9" s="11" t="s">
        <v>549</v>
      </c>
      <c r="D9" s="11" t="s">
        <v>541</v>
      </c>
      <c r="E9" s="11"/>
      <c r="F9" s="10" t="s">
        <v>21</v>
      </c>
      <c r="G9" s="20">
        <v>77</v>
      </c>
      <c r="H9" s="20"/>
      <c r="I9" s="13" t="s">
        <v>220</v>
      </c>
      <c r="J9" s="111"/>
    </row>
    <row r="10" spans="1:11" s="15" customFormat="1" x14ac:dyDescent="0.2">
      <c r="A10" s="22">
        <v>6</v>
      </c>
      <c r="B10" s="42" t="s">
        <v>546</v>
      </c>
      <c r="C10" s="24" t="s">
        <v>547</v>
      </c>
      <c r="D10" s="42" t="s">
        <v>541</v>
      </c>
      <c r="E10" s="42"/>
      <c r="F10" s="43" t="s">
        <v>21</v>
      </c>
      <c r="G10" s="44">
        <v>125</v>
      </c>
      <c r="H10" s="44"/>
      <c r="I10" s="45" t="s">
        <v>15</v>
      </c>
      <c r="J10" s="111"/>
    </row>
    <row r="11" spans="1:11" x14ac:dyDescent="0.2">
      <c r="A11" s="19" t="s">
        <v>38</v>
      </c>
      <c r="B11" s="10" t="s">
        <v>543</v>
      </c>
      <c r="C11" s="11" t="s">
        <v>544</v>
      </c>
      <c r="D11" s="11" t="s">
        <v>541</v>
      </c>
      <c r="E11" s="11"/>
      <c r="F11" s="10" t="s">
        <v>14</v>
      </c>
      <c r="G11" s="20">
        <v>10</v>
      </c>
      <c r="H11" s="20"/>
      <c r="I11" s="13" t="s">
        <v>15</v>
      </c>
      <c r="J11" s="111"/>
    </row>
    <row r="12" spans="1:11" x14ac:dyDescent="0.2">
      <c r="A12" s="19" t="s">
        <v>40</v>
      </c>
      <c r="B12" s="10" t="s">
        <v>543</v>
      </c>
      <c r="C12" s="11" t="s">
        <v>545</v>
      </c>
      <c r="D12" s="11" t="s">
        <v>541</v>
      </c>
      <c r="E12" s="11"/>
      <c r="F12" s="10" t="s">
        <v>14</v>
      </c>
      <c r="G12" s="20">
        <v>10</v>
      </c>
      <c r="H12" s="20"/>
      <c r="I12" s="13" t="s">
        <v>15</v>
      </c>
      <c r="J12" s="111"/>
    </row>
    <row r="13" spans="1:11" x14ac:dyDescent="0.2">
      <c r="A13" s="19" t="s">
        <v>43</v>
      </c>
      <c r="B13" s="10" t="s">
        <v>539</v>
      </c>
      <c r="C13" s="11" t="s">
        <v>540</v>
      </c>
      <c r="D13" s="11" t="s">
        <v>541</v>
      </c>
      <c r="E13" s="11"/>
      <c r="F13" s="10" t="s">
        <v>14</v>
      </c>
      <c r="G13" s="20">
        <v>10</v>
      </c>
      <c r="H13" s="20"/>
      <c r="I13" s="13" t="s">
        <v>15</v>
      </c>
      <c r="J13" s="111"/>
    </row>
    <row r="14" spans="1:11" x14ac:dyDescent="0.2">
      <c r="A14" s="19" t="s">
        <v>46</v>
      </c>
      <c r="B14" s="10" t="s">
        <v>539</v>
      </c>
      <c r="C14" s="11" t="s">
        <v>542</v>
      </c>
      <c r="D14" s="11" t="s">
        <v>541</v>
      </c>
      <c r="E14" s="11"/>
      <c r="F14" s="10" t="s">
        <v>14</v>
      </c>
      <c r="G14" s="20">
        <v>10</v>
      </c>
      <c r="H14" s="20"/>
      <c r="I14" s="13" t="s">
        <v>15</v>
      </c>
      <c r="J14" s="111"/>
    </row>
    <row r="15" spans="1:11" x14ac:dyDescent="0.2">
      <c r="A15" s="19" t="s">
        <v>48</v>
      </c>
      <c r="B15" s="10" t="s">
        <v>614</v>
      </c>
      <c r="C15" s="11" t="s">
        <v>615</v>
      </c>
      <c r="D15" s="11" t="s">
        <v>616</v>
      </c>
      <c r="E15" s="11"/>
      <c r="F15" s="10" t="s">
        <v>21</v>
      </c>
      <c r="G15" s="20">
        <v>15</v>
      </c>
      <c r="H15" s="20"/>
      <c r="I15" s="13" t="s">
        <v>220</v>
      </c>
      <c r="J15" s="111"/>
    </row>
    <row r="16" spans="1:11" x14ac:dyDescent="0.2">
      <c r="A16" s="19" t="s">
        <v>51</v>
      </c>
      <c r="B16" s="38" t="s">
        <v>619</v>
      </c>
      <c r="C16" s="39" t="s">
        <v>620</v>
      </c>
      <c r="D16" s="39" t="s">
        <v>616</v>
      </c>
      <c r="E16" s="38" t="s">
        <v>148</v>
      </c>
      <c r="F16" s="10" t="s">
        <v>14</v>
      </c>
      <c r="G16" s="40">
        <v>10</v>
      </c>
      <c r="H16" s="40"/>
      <c r="I16" s="41" t="s">
        <v>15</v>
      </c>
      <c r="J16" s="111"/>
    </row>
    <row r="17" spans="1:10" x14ac:dyDescent="0.2">
      <c r="A17" s="19" t="s">
        <v>652</v>
      </c>
      <c r="B17" s="38" t="s">
        <v>619</v>
      </c>
      <c r="C17" s="39" t="s">
        <v>621</v>
      </c>
      <c r="D17" s="39" t="s">
        <v>616</v>
      </c>
      <c r="E17" s="38" t="s">
        <v>148</v>
      </c>
      <c r="F17" s="10" t="s">
        <v>14</v>
      </c>
      <c r="G17" s="40">
        <v>10</v>
      </c>
      <c r="H17" s="40"/>
      <c r="I17" s="41" t="s">
        <v>15</v>
      </c>
      <c r="J17" s="111"/>
    </row>
    <row r="18" spans="1:10" x14ac:dyDescent="0.2">
      <c r="A18" s="19" t="s">
        <v>58</v>
      </c>
      <c r="B18" s="38" t="s">
        <v>617</v>
      </c>
      <c r="C18" s="39" t="s">
        <v>618</v>
      </c>
      <c r="D18" s="39" t="s">
        <v>616</v>
      </c>
      <c r="E18" s="39"/>
      <c r="F18" s="10" t="s">
        <v>14</v>
      </c>
      <c r="G18" s="40">
        <v>10</v>
      </c>
      <c r="H18" s="40"/>
      <c r="I18" s="41" t="s">
        <v>15</v>
      </c>
      <c r="J18" s="111"/>
    </row>
    <row r="19" spans="1:10" x14ac:dyDescent="0.2">
      <c r="A19" s="19" t="s">
        <v>654</v>
      </c>
      <c r="B19" s="38" t="s">
        <v>536</v>
      </c>
      <c r="C19" s="39" t="s">
        <v>537</v>
      </c>
      <c r="D19" s="39" t="s">
        <v>538</v>
      </c>
      <c r="E19" s="39"/>
      <c r="F19" s="10" t="s">
        <v>14</v>
      </c>
      <c r="G19" s="40">
        <v>10</v>
      </c>
      <c r="H19" s="40"/>
      <c r="I19" s="41" t="s">
        <v>15</v>
      </c>
      <c r="J19" s="111"/>
    </row>
    <row r="20" spans="1:10" x14ac:dyDescent="0.2">
      <c r="A20" s="19" t="s">
        <v>67</v>
      </c>
      <c r="B20" s="38" t="s">
        <v>570</v>
      </c>
      <c r="C20" s="39" t="s">
        <v>571</v>
      </c>
      <c r="D20" s="39" t="s">
        <v>568</v>
      </c>
      <c r="E20" s="39"/>
      <c r="F20" s="38" t="s">
        <v>21</v>
      </c>
      <c r="G20" s="40">
        <v>30</v>
      </c>
      <c r="H20" s="40"/>
      <c r="I20" s="41" t="s">
        <v>15</v>
      </c>
      <c r="J20" s="111"/>
    </row>
    <row r="21" spans="1:10" x14ac:dyDescent="0.2">
      <c r="A21" s="19" t="s">
        <v>724</v>
      </c>
      <c r="B21" s="38" t="s">
        <v>572</v>
      </c>
      <c r="C21" s="39" t="s">
        <v>573</v>
      </c>
      <c r="D21" s="39" t="s">
        <v>568</v>
      </c>
      <c r="E21" s="39"/>
      <c r="F21" s="38" t="s">
        <v>21</v>
      </c>
      <c r="G21" s="40">
        <v>8</v>
      </c>
      <c r="H21" s="40"/>
      <c r="I21" s="41" t="s">
        <v>15</v>
      </c>
      <c r="J21" s="111"/>
    </row>
    <row r="22" spans="1:10" x14ac:dyDescent="0.2">
      <c r="A22" s="19" t="s">
        <v>725</v>
      </c>
      <c r="B22" s="38" t="s">
        <v>572</v>
      </c>
      <c r="C22" s="39" t="s">
        <v>573</v>
      </c>
      <c r="D22" s="39" t="s">
        <v>568</v>
      </c>
      <c r="E22" s="39"/>
      <c r="F22" s="38" t="s">
        <v>70</v>
      </c>
      <c r="G22" s="40"/>
      <c r="H22" s="40">
        <v>15</v>
      </c>
      <c r="I22" s="41" t="s">
        <v>15</v>
      </c>
      <c r="J22" s="111"/>
    </row>
    <row r="23" spans="1:10" x14ac:dyDescent="0.2">
      <c r="A23" s="19" t="s">
        <v>265</v>
      </c>
      <c r="B23" s="38" t="s">
        <v>566</v>
      </c>
      <c r="C23" s="39" t="s">
        <v>567</v>
      </c>
      <c r="D23" s="39" t="s">
        <v>568</v>
      </c>
      <c r="E23" s="39"/>
      <c r="F23" s="10" t="s">
        <v>14</v>
      </c>
      <c r="G23" s="40">
        <v>10</v>
      </c>
      <c r="H23" s="40"/>
      <c r="I23" s="41" t="s">
        <v>15</v>
      </c>
      <c r="J23" s="111"/>
    </row>
    <row r="24" spans="1:10" x14ac:dyDescent="0.2">
      <c r="A24" s="19" t="s">
        <v>266</v>
      </c>
      <c r="B24" s="38" t="s">
        <v>566</v>
      </c>
      <c r="C24" s="39" t="s">
        <v>569</v>
      </c>
      <c r="D24" s="39" t="s">
        <v>568</v>
      </c>
      <c r="E24" s="39"/>
      <c r="F24" s="10" t="s">
        <v>14</v>
      </c>
      <c r="G24" s="40">
        <v>10</v>
      </c>
      <c r="H24" s="40"/>
      <c r="I24" s="41" t="s">
        <v>15</v>
      </c>
      <c r="J24" s="111"/>
    </row>
    <row r="25" spans="1:10" x14ac:dyDescent="0.2">
      <c r="A25" s="19" t="s">
        <v>269</v>
      </c>
      <c r="B25" s="10" t="s">
        <v>607</v>
      </c>
      <c r="C25" s="11" t="s">
        <v>608</v>
      </c>
      <c r="D25" s="11" t="s">
        <v>583</v>
      </c>
      <c r="E25" s="11"/>
      <c r="F25" s="10" t="s">
        <v>609</v>
      </c>
      <c r="G25" s="20">
        <v>15</v>
      </c>
      <c r="H25" s="20"/>
      <c r="I25" s="13" t="s">
        <v>15</v>
      </c>
      <c r="J25" s="111"/>
    </row>
    <row r="26" spans="1:10" x14ac:dyDescent="0.2">
      <c r="A26" s="19" t="s">
        <v>274</v>
      </c>
      <c r="B26" s="10" t="s">
        <v>610</v>
      </c>
      <c r="C26" s="11" t="s">
        <v>611</v>
      </c>
      <c r="D26" s="11" t="s">
        <v>583</v>
      </c>
      <c r="E26" s="11"/>
      <c r="F26" s="10" t="s">
        <v>21</v>
      </c>
      <c r="G26" s="20">
        <v>100</v>
      </c>
      <c r="H26" s="20"/>
      <c r="I26" s="13" t="s">
        <v>15</v>
      </c>
      <c r="J26" s="111"/>
    </row>
    <row r="27" spans="1:10" x14ac:dyDescent="0.2">
      <c r="A27" s="19" t="s">
        <v>727</v>
      </c>
      <c r="B27" s="10" t="s">
        <v>612</v>
      </c>
      <c r="C27" s="11" t="s">
        <v>613</v>
      </c>
      <c r="D27" s="11" t="s">
        <v>583</v>
      </c>
      <c r="E27" s="11"/>
      <c r="F27" s="10" t="s">
        <v>21</v>
      </c>
      <c r="G27" s="20">
        <v>90</v>
      </c>
      <c r="H27" s="20"/>
      <c r="I27" s="13" t="s">
        <v>15</v>
      </c>
      <c r="J27" s="111"/>
    </row>
    <row r="28" spans="1:10" x14ac:dyDescent="0.2">
      <c r="A28" s="19" t="s">
        <v>728</v>
      </c>
      <c r="B28" s="10" t="s">
        <v>612</v>
      </c>
      <c r="C28" s="11" t="s">
        <v>613</v>
      </c>
      <c r="D28" s="11" t="s">
        <v>583</v>
      </c>
      <c r="E28" s="11"/>
      <c r="F28" s="10" t="s">
        <v>726</v>
      </c>
      <c r="G28" s="20"/>
      <c r="H28" s="20">
        <v>105</v>
      </c>
      <c r="I28" s="13" t="s">
        <v>15</v>
      </c>
      <c r="J28" s="111"/>
    </row>
    <row r="29" spans="1:10" x14ac:dyDescent="0.2">
      <c r="A29" s="22" t="s">
        <v>93</v>
      </c>
      <c r="B29" s="23" t="s">
        <v>594</v>
      </c>
      <c r="C29" s="24" t="s">
        <v>595</v>
      </c>
      <c r="D29" s="24" t="s">
        <v>583</v>
      </c>
      <c r="E29" s="24"/>
      <c r="F29" s="23" t="s">
        <v>246</v>
      </c>
      <c r="G29" s="25">
        <v>66</v>
      </c>
      <c r="H29" s="25"/>
      <c r="I29" s="26" t="s">
        <v>15</v>
      </c>
      <c r="J29" s="111"/>
    </row>
    <row r="30" spans="1:10" x14ac:dyDescent="0.2">
      <c r="A30" s="22" t="s">
        <v>96</v>
      </c>
      <c r="B30" s="23" t="s">
        <v>596</v>
      </c>
      <c r="C30" s="24" t="s">
        <v>597</v>
      </c>
      <c r="D30" s="24" t="s">
        <v>583</v>
      </c>
      <c r="E30" s="24"/>
      <c r="F30" s="23" t="s">
        <v>246</v>
      </c>
      <c r="G30" s="25">
        <v>66</v>
      </c>
      <c r="H30" s="25"/>
      <c r="I30" s="26" t="s">
        <v>15</v>
      </c>
      <c r="J30" s="111"/>
    </row>
    <row r="31" spans="1:10" x14ac:dyDescent="0.2">
      <c r="A31" s="22" t="s">
        <v>98</v>
      </c>
      <c r="B31" s="23" t="s">
        <v>598</v>
      </c>
      <c r="C31" s="24" t="s">
        <v>599</v>
      </c>
      <c r="D31" s="24" t="s">
        <v>583</v>
      </c>
      <c r="E31" s="24"/>
      <c r="F31" s="23" t="s">
        <v>246</v>
      </c>
      <c r="G31" s="25">
        <v>24</v>
      </c>
      <c r="H31" s="25"/>
      <c r="I31" s="26" t="s">
        <v>15</v>
      </c>
      <c r="J31" s="111"/>
    </row>
    <row r="32" spans="1:10" x14ac:dyDescent="0.2">
      <c r="A32" s="22" t="s">
        <v>101</v>
      </c>
      <c r="B32" s="23" t="s">
        <v>606</v>
      </c>
      <c r="C32" s="24" t="s">
        <v>88</v>
      </c>
      <c r="D32" s="24" t="s">
        <v>583</v>
      </c>
      <c r="E32" s="24"/>
      <c r="F32" s="23" t="s">
        <v>21</v>
      </c>
      <c r="G32" s="25">
        <v>89</v>
      </c>
      <c r="H32" s="25"/>
      <c r="I32" s="26" t="s">
        <v>15</v>
      </c>
      <c r="J32" s="111"/>
    </row>
    <row r="33" spans="1:10" s="8" customFormat="1" ht="12.75" x14ac:dyDescent="0.2">
      <c r="A33" s="46">
        <v>27</v>
      </c>
      <c r="B33" s="23" t="s">
        <v>732</v>
      </c>
      <c r="C33" s="24" t="s">
        <v>600</v>
      </c>
      <c r="D33" s="24" t="s">
        <v>583</v>
      </c>
      <c r="E33" s="47" t="s">
        <v>731</v>
      </c>
      <c r="F33" s="23" t="s">
        <v>21</v>
      </c>
      <c r="G33" s="118">
        <v>143</v>
      </c>
      <c r="H33" s="118"/>
      <c r="I33" s="26" t="s">
        <v>15</v>
      </c>
      <c r="J33" s="111"/>
    </row>
    <row r="34" spans="1:10" x14ac:dyDescent="0.2">
      <c r="A34" s="22" t="s">
        <v>106</v>
      </c>
      <c r="B34" s="23" t="s">
        <v>601</v>
      </c>
      <c r="C34" s="24" t="s">
        <v>602</v>
      </c>
      <c r="D34" s="24" t="s">
        <v>583</v>
      </c>
      <c r="E34" s="24"/>
      <c r="F34" s="23" t="s">
        <v>21</v>
      </c>
      <c r="G34" s="25">
        <v>78</v>
      </c>
      <c r="H34" s="25"/>
      <c r="I34" s="26" t="s">
        <v>15</v>
      </c>
      <c r="J34" s="111"/>
    </row>
    <row r="35" spans="1:10" s="7" customFormat="1" x14ac:dyDescent="0.2">
      <c r="A35" s="22" t="s">
        <v>108</v>
      </c>
      <c r="B35" s="23" t="s">
        <v>729</v>
      </c>
      <c r="C35" s="24" t="s">
        <v>730</v>
      </c>
      <c r="D35" s="24" t="s">
        <v>583</v>
      </c>
      <c r="E35" s="24" t="s">
        <v>731</v>
      </c>
      <c r="F35" s="23" t="s">
        <v>21</v>
      </c>
      <c r="G35" s="25">
        <v>221</v>
      </c>
      <c r="H35" s="25"/>
      <c r="I35" s="26" t="s">
        <v>15</v>
      </c>
      <c r="J35" s="111"/>
    </row>
    <row r="36" spans="1:10" x14ac:dyDescent="0.2">
      <c r="A36" s="22" t="s">
        <v>110</v>
      </c>
      <c r="B36" s="23" t="s">
        <v>604</v>
      </c>
      <c r="C36" s="24" t="s">
        <v>605</v>
      </c>
      <c r="D36" s="24" t="s">
        <v>583</v>
      </c>
      <c r="E36" s="24"/>
      <c r="F36" s="23" t="s">
        <v>21</v>
      </c>
      <c r="G36" s="25">
        <v>67</v>
      </c>
      <c r="H36" s="25"/>
      <c r="I36" s="26" t="s">
        <v>15</v>
      </c>
      <c r="J36" s="111"/>
    </row>
    <row r="37" spans="1:10" x14ac:dyDescent="0.2">
      <c r="A37" s="22" t="s">
        <v>113</v>
      </c>
      <c r="B37" s="23" t="s">
        <v>603</v>
      </c>
      <c r="C37" s="24" t="s">
        <v>738</v>
      </c>
      <c r="D37" s="24" t="s">
        <v>583</v>
      </c>
      <c r="E37" s="24"/>
      <c r="F37" s="23" t="s">
        <v>21</v>
      </c>
      <c r="G37" s="25">
        <v>99</v>
      </c>
      <c r="H37" s="25"/>
      <c r="I37" s="26" t="s">
        <v>15</v>
      </c>
      <c r="J37" s="111"/>
    </row>
    <row r="38" spans="1:10" x14ac:dyDescent="0.2">
      <c r="A38" s="19" t="s">
        <v>115</v>
      </c>
      <c r="B38" s="10" t="s">
        <v>582</v>
      </c>
      <c r="C38" s="11" t="s">
        <v>561</v>
      </c>
      <c r="D38" s="11" t="s">
        <v>583</v>
      </c>
      <c r="E38" s="11" t="s">
        <v>137</v>
      </c>
      <c r="F38" s="10" t="s">
        <v>138</v>
      </c>
      <c r="G38" s="20">
        <v>4</v>
      </c>
      <c r="H38" s="20"/>
      <c r="I38" s="13" t="s">
        <v>15</v>
      </c>
      <c r="J38" s="111"/>
    </row>
    <row r="39" spans="1:10" x14ac:dyDescent="0.2">
      <c r="A39" s="19" t="s">
        <v>118</v>
      </c>
      <c r="B39" s="10" t="s">
        <v>584</v>
      </c>
      <c r="C39" s="11" t="s">
        <v>591</v>
      </c>
      <c r="D39" s="11" t="s">
        <v>583</v>
      </c>
      <c r="E39" s="10" t="s">
        <v>148</v>
      </c>
      <c r="F39" s="10" t="s">
        <v>14</v>
      </c>
      <c r="G39" s="20">
        <v>10</v>
      </c>
      <c r="H39" s="20"/>
      <c r="I39" s="13" t="s">
        <v>15</v>
      </c>
      <c r="J39" s="111"/>
    </row>
    <row r="40" spans="1:10" x14ac:dyDescent="0.2">
      <c r="A40" s="19" t="s">
        <v>120</v>
      </c>
      <c r="B40" s="10" t="s">
        <v>584</v>
      </c>
      <c r="C40" s="11" t="s">
        <v>593</v>
      </c>
      <c r="D40" s="11" t="s">
        <v>583</v>
      </c>
      <c r="E40" s="10" t="s">
        <v>148</v>
      </c>
      <c r="F40" s="10" t="s">
        <v>14</v>
      </c>
      <c r="G40" s="20">
        <v>10</v>
      </c>
      <c r="H40" s="20"/>
      <c r="I40" s="13" t="s">
        <v>15</v>
      </c>
      <c r="J40" s="111"/>
    </row>
    <row r="41" spans="1:10" x14ac:dyDescent="0.2">
      <c r="A41" s="19" t="s">
        <v>123</v>
      </c>
      <c r="B41" s="10" t="s">
        <v>584</v>
      </c>
      <c r="C41" s="11" t="s">
        <v>592</v>
      </c>
      <c r="D41" s="11" t="s">
        <v>583</v>
      </c>
      <c r="E41" s="11"/>
      <c r="F41" s="10" t="s">
        <v>14</v>
      </c>
      <c r="G41" s="20">
        <v>10</v>
      </c>
      <c r="H41" s="20"/>
      <c r="I41" s="13" t="s">
        <v>15</v>
      </c>
      <c r="J41" s="111"/>
    </row>
    <row r="42" spans="1:10" x14ac:dyDescent="0.2">
      <c r="A42" s="19" t="s">
        <v>125</v>
      </c>
      <c r="B42" s="10" t="s">
        <v>584</v>
      </c>
      <c r="C42" s="11" t="s">
        <v>590</v>
      </c>
      <c r="D42" s="11" t="s">
        <v>583</v>
      </c>
      <c r="E42" s="11"/>
      <c r="F42" s="10" t="s">
        <v>14</v>
      </c>
      <c r="G42" s="20">
        <v>10</v>
      </c>
      <c r="H42" s="20"/>
      <c r="I42" s="13" t="s">
        <v>15</v>
      </c>
      <c r="J42" s="111"/>
    </row>
    <row r="43" spans="1:10" x14ac:dyDescent="0.2">
      <c r="A43" s="19" t="s">
        <v>128</v>
      </c>
      <c r="B43" s="10" t="s">
        <v>587</v>
      </c>
      <c r="C43" s="11" t="s">
        <v>588</v>
      </c>
      <c r="D43" s="11" t="s">
        <v>583</v>
      </c>
      <c r="E43" s="11"/>
      <c r="F43" s="10" t="s">
        <v>14</v>
      </c>
      <c r="G43" s="20">
        <v>10</v>
      </c>
      <c r="H43" s="20"/>
      <c r="I43" s="13" t="s">
        <v>15</v>
      </c>
      <c r="J43" s="111"/>
    </row>
    <row r="44" spans="1:10" x14ac:dyDescent="0.2">
      <c r="A44" s="19" t="s">
        <v>130</v>
      </c>
      <c r="B44" s="10" t="s">
        <v>587</v>
      </c>
      <c r="C44" s="11" t="s">
        <v>589</v>
      </c>
      <c r="D44" s="11" t="s">
        <v>583</v>
      </c>
      <c r="E44" s="11"/>
      <c r="F44" s="10" t="s">
        <v>14</v>
      </c>
      <c r="G44" s="20">
        <v>10</v>
      </c>
      <c r="H44" s="20"/>
      <c r="I44" s="13" t="s">
        <v>15</v>
      </c>
      <c r="J44" s="111"/>
    </row>
    <row r="45" spans="1:10" x14ac:dyDescent="0.2">
      <c r="A45" s="19" t="s">
        <v>133</v>
      </c>
      <c r="B45" s="10" t="s">
        <v>584</v>
      </c>
      <c r="C45" s="11" t="s">
        <v>585</v>
      </c>
      <c r="D45" s="11" t="s">
        <v>583</v>
      </c>
      <c r="E45" s="10" t="s">
        <v>148</v>
      </c>
      <c r="F45" s="10" t="s">
        <v>14</v>
      </c>
      <c r="G45" s="20">
        <v>10</v>
      </c>
      <c r="H45" s="20"/>
      <c r="I45" s="13" t="s">
        <v>15</v>
      </c>
      <c r="J45" s="111"/>
    </row>
    <row r="46" spans="1:10" x14ac:dyDescent="0.2">
      <c r="A46" s="19" t="s">
        <v>134</v>
      </c>
      <c r="B46" s="10" t="s">
        <v>584</v>
      </c>
      <c r="C46" s="11" t="s">
        <v>586</v>
      </c>
      <c r="D46" s="11" t="s">
        <v>583</v>
      </c>
      <c r="E46" s="10" t="s">
        <v>148</v>
      </c>
      <c r="F46" s="10" t="s">
        <v>14</v>
      </c>
      <c r="G46" s="20">
        <v>10</v>
      </c>
      <c r="H46" s="20"/>
      <c r="I46" s="13" t="s">
        <v>15</v>
      </c>
      <c r="J46" s="111"/>
    </row>
    <row r="47" spans="1:10" x14ac:dyDescent="0.2">
      <c r="A47" s="19" t="s">
        <v>739</v>
      </c>
      <c r="B47" s="10" t="s">
        <v>626</v>
      </c>
      <c r="C47" s="11" t="s">
        <v>733</v>
      </c>
      <c r="D47" s="11" t="s">
        <v>624</v>
      </c>
      <c r="E47" s="11"/>
      <c r="F47" s="10" t="s">
        <v>252</v>
      </c>
      <c r="G47" s="20">
        <v>8</v>
      </c>
      <c r="H47" s="20"/>
      <c r="I47" s="13" t="s">
        <v>220</v>
      </c>
      <c r="J47" s="111"/>
    </row>
    <row r="48" spans="1:10" x14ac:dyDescent="0.2">
      <c r="A48" s="19" t="s">
        <v>740</v>
      </c>
      <c r="B48" s="10" t="s">
        <v>626</v>
      </c>
      <c r="C48" s="11" t="s">
        <v>628</v>
      </c>
      <c r="D48" s="11" t="s">
        <v>624</v>
      </c>
      <c r="E48" s="11"/>
      <c r="F48" s="10" t="s">
        <v>75</v>
      </c>
      <c r="G48" s="20"/>
      <c r="H48" s="20">
        <v>50</v>
      </c>
      <c r="I48" s="13" t="s">
        <v>220</v>
      </c>
      <c r="J48" s="111"/>
    </row>
    <row r="49" spans="1:10" x14ac:dyDescent="0.2">
      <c r="A49" s="19" t="s">
        <v>142</v>
      </c>
      <c r="B49" s="10" t="s">
        <v>627</v>
      </c>
      <c r="C49" s="11" t="s">
        <v>628</v>
      </c>
      <c r="D49" s="11" t="s">
        <v>624</v>
      </c>
      <c r="E49" s="11"/>
      <c r="F49" s="10" t="s">
        <v>609</v>
      </c>
      <c r="G49" s="20"/>
      <c r="H49" s="20">
        <v>30</v>
      </c>
      <c r="I49" s="13" t="s">
        <v>15</v>
      </c>
      <c r="J49" s="111"/>
    </row>
    <row r="50" spans="1:10" s="15" customFormat="1" x14ac:dyDescent="0.2">
      <c r="A50" s="22" t="s">
        <v>145</v>
      </c>
      <c r="B50" s="23" t="s">
        <v>734</v>
      </c>
      <c r="C50" s="24" t="s">
        <v>735</v>
      </c>
      <c r="D50" s="24" t="s">
        <v>624</v>
      </c>
      <c r="E50" s="24"/>
      <c r="F50" s="23" t="s">
        <v>21</v>
      </c>
      <c r="G50" s="25">
        <v>173</v>
      </c>
      <c r="H50" s="25"/>
      <c r="I50" s="26" t="s">
        <v>15</v>
      </c>
      <c r="J50" s="111"/>
    </row>
    <row r="51" spans="1:10" s="15" customFormat="1" x14ac:dyDescent="0.2">
      <c r="A51" s="22" t="s">
        <v>149</v>
      </c>
      <c r="B51" s="23" t="s">
        <v>734</v>
      </c>
      <c r="C51" s="24" t="s">
        <v>735</v>
      </c>
      <c r="D51" s="24" t="s">
        <v>624</v>
      </c>
      <c r="E51" s="24"/>
      <c r="F51" s="23" t="s">
        <v>741</v>
      </c>
      <c r="G51" s="25"/>
      <c r="H51" s="25">
        <v>274</v>
      </c>
      <c r="I51" s="26"/>
      <c r="J51" s="111"/>
    </row>
    <row r="52" spans="1:10" x14ac:dyDescent="0.2">
      <c r="A52" s="19" t="s">
        <v>150</v>
      </c>
      <c r="B52" s="10" t="s">
        <v>622</v>
      </c>
      <c r="C52" s="11" t="s">
        <v>623</v>
      </c>
      <c r="D52" s="11" t="s">
        <v>624</v>
      </c>
      <c r="E52" s="10" t="s">
        <v>148</v>
      </c>
      <c r="F52" s="10" t="s">
        <v>14</v>
      </c>
      <c r="G52" s="20">
        <v>10</v>
      </c>
      <c r="H52" s="20"/>
      <c r="I52" s="13" t="s">
        <v>15</v>
      </c>
      <c r="J52" s="111"/>
    </row>
    <row r="53" spans="1:10" x14ac:dyDescent="0.2">
      <c r="A53" s="19" t="s">
        <v>330</v>
      </c>
      <c r="B53" s="10" t="s">
        <v>622</v>
      </c>
      <c r="C53" s="11" t="s">
        <v>625</v>
      </c>
      <c r="D53" s="11" t="s">
        <v>624</v>
      </c>
      <c r="E53" s="11"/>
      <c r="F53" s="10" t="s">
        <v>14</v>
      </c>
      <c r="G53" s="20">
        <v>10</v>
      </c>
      <c r="H53" s="20"/>
      <c r="I53" s="13" t="s">
        <v>15</v>
      </c>
      <c r="J53" s="111"/>
    </row>
    <row r="54" spans="1:10" s="15" customFormat="1" x14ac:dyDescent="0.2">
      <c r="A54" s="106" t="s">
        <v>155</v>
      </c>
      <c r="B54" s="34" t="s">
        <v>562</v>
      </c>
      <c r="C54" s="35" t="s">
        <v>565</v>
      </c>
      <c r="D54" s="35" t="s">
        <v>559</v>
      </c>
      <c r="E54" s="34" t="s">
        <v>148</v>
      </c>
      <c r="F54" s="34" t="s">
        <v>14</v>
      </c>
      <c r="G54" s="121">
        <v>10</v>
      </c>
      <c r="H54" s="121"/>
      <c r="I54" s="33" t="s">
        <v>15</v>
      </c>
      <c r="J54" s="21"/>
    </row>
    <row r="55" spans="1:10" x14ac:dyDescent="0.2">
      <c r="A55" s="19" t="s">
        <v>157</v>
      </c>
      <c r="B55" s="10" t="s">
        <v>557</v>
      </c>
      <c r="C55" s="11" t="s">
        <v>558</v>
      </c>
      <c r="D55" s="11" t="s">
        <v>559</v>
      </c>
      <c r="E55" s="10" t="s">
        <v>148</v>
      </c>
      <c r="F55" s="10" t="s">
        <v>14</v>
      </c>
      <c r="G55" s="20">
        <v>10</v>
      </c>
      <c r="H55" s="20"/>
      <c r="I55" s="13" t="s">
        <v>15</v>
      </c>
      <c r="J55" s="111"/>
    </row>
    <row r="56" spans="1:10" x14ac:dyDescent="0.2">
      <c r="A56" s="19" t="s">
        <v>161</v>
      </c>
      <c r="B56" s="10" t="s">
        <v>560</v>
      </c>
      <c r="C56" s="11" t="s">
        <v>561</v>
      </c>
      <c r="D56" s="11" t="s">
        <v>559</v>
      </c>
      <c r="E56" s="10" t="s">
        <v>148</v>
      </c>
      <c r="F56" s="10" t="s">
        <v>14</v>
      </c>
      <c r="G56" s="20">
        <v>10</v>
      </c>
      <c r="H56" s="20"/>
      <c r="I56" s="13" t="s">
        <v>15</v>
      </c>
      <c r="J56" s="111"/>
    </row>
    <row r="57" spans="1:10" x14ac:dyDescent="0.2">
      <c r="A57" s="19" t="s">
        <v>667</v>
      </c>
      <c r="B57" s="10" t="s">
        <v>574</v>
      </c>
      <c r="C57" s="11" t="s">
        <v>575</v>
      </c>
      <c r="D57" s="11" t="s">
        <v>576</v>
      </c>
      <c r="E57" s="11"/>
      <c r="F57" s="10" t="s">
        <v>14</v>
      </c>
      <c r="G57" s="20">
        <v>10</v>
      </c>
      <c r="H57" s="20"/>
      <c r="I57" s="13" t="s">
        <v>15</v>
      </c>
      <c r="J57" s="111"/>
    </row>
    <row r="58" spans="1:10" x14ac:dyDescent="0.2">
      <c r="A58" s="19" t="s">
        <v>168</v>
      </c>
      <c r="B58" s="10" t="s">
        <v>577</v>
      </c>
      <c r="C58" s="11" t="s">
        <v>578</v>
      </c>
      <c r="D58" s="11" t="s">
        <v>576</v>
      </c>
      <c r="E58" s="10" t="s">
        <v>148</v>
      </c>
      <c r="F58" s="10" t="s">
        <v>14</v>
      </c>
      <c r="G58" s="20">
        <v>10</v>
      </c>
      <c r="H58" s="20"/>
      <c r="I58" s="13" t="s">
        <v>15</v>
      </c>
      <c r="J58" s="111"/>
    </row>
    <row r="59" spans="1:10" x14ac:dyDescent="0.2">
      <c r="A59" s="19" t="s">
        <v>172</v>
      </c>
      <c r="B59" s="10" t="s">
        <v>579</v>
      </c>
      <c r="C59" s="11" t="s">
        <v>580</v>
      </c>
      <c r="D59" s="11" t="s">
        <v>576</v>
      </c>
      <c r="E59" s="11"/>
      <c r="F59" s="10" t="s">
        <v>14</v>
      </c>
      <c r="G59" s="20">
        <v>10</v>
      </c>
      <c r="H59" s="20"/>
      <c r="I59" s="13" t="s">
        <v>15</v>
      </c>
      <c r="J59" s="111"/>
    </row>
    <row r="60" spans="1:10" x14ac:dyDescent="0.2">
      <c r="A60" s="19" t="s">
        <v>175</v>
      </c>
      <c r="B60" s="10" t="s">
        <v>579</v>
      </c>
      <c r="C60" s="11" t="s">
        <v>581</v>
      </c>
      <c r="D60" s="11" t="s">
        <v>576</v>
      </c>
      <c r="E60" s="11"/>
      <c r="F60" s="10" t="s">
        <v>14</v>
      </c>
      <c r="G60" s="20">
        <v>10</v>
      </c>
      <c r="H60" s="20"/>
      <c r="I60" s="13" t="s">
        <v>15</v>
      </c>
      <c r="J60" s="111"/>
    </row>
    <row r="61" spans="1:10" x14ac:dyDescent="0.2">
      <c r="A61" s="63">
        <v>54</v>
      </c>
      <c r="B61" s="10" t="s">
        <v>562</v>
      </c>
      <c r="C61" s="11" t="s">
        <v>564</v>
      </c>
      <c r="D61" s="11" t="s">
        <v>559</v>
      </c>
      <c r="E61" s="11"/>
      <c r="F61" s="10" t="s">
        <v>14</v>
      </c>
      <c r="G61" s="20">
        <v>20</v>
      </c>
      <c r="H61" s="20"/>
      <c r="I61" s="13" t="s">
        <v>15</v>
      </c>
      <c r="J61" s="111"/>
    </row>
    <row r="62" spans="1:10" s="15" customFormat="1" x14ac:dyDescent="0.2">
      <c r="A62" s="114">
        <v>55</v>
      </c>
      <c r="B62" s="34" t="s">
        <v>562</v>
      </c>
      <c r="C62" s="35" t="s">
        <v>563</v>
      </c>
      <c r="D62" s="35" t="s">
        <v>559</v>
      </c>
      <c r="E62" s="35"/>
      <c r="F62" s="34" t="s">
        <v>14</v>
      </c>
      <c r="G62" s="121">
        <v>30</v>
      </c>
      <c r="H62" s="121"/>
      <c r="I62" s="33" t="s">
        <v>15</v>
      </c>
      <c r="J62" s="21"/>
    </row>
    <row r="65" spans="1:10" x14ac:dyDescent="0.2">
      <c r="A65" s="48"/>
      <c r="B65" s="49"/>
      <c r="C65" s="49"/>
      <c r="D65" s="49"/>
      <c r="E65" s="49"/>
      <c r="F65" s="49"/>
      <c r="G65" s="115"/>
      <c r="H65" s="115"/>
      <c r="I65" s="49"/>
      <c r="J65" s="49"/>
    </row>
    <row r="66" spans="1:10" x14ac:dyDescent="0.2">
      <c r="A66" s="48"/>
      <c r="B66" s="49"/>
      <c r="C66" s="49"/>
      <c r="D66" s="49"/>
      <c r="E66" s="49"/>
      <c r="F66" s="49"/>
      <c r="G66" s="115"/>
      <c r="H66" s="115"/>
      <c r="I66" s="49"/>
      <c r="J66" s="49"/>
    </row>
    <row r="67" spans="1:10" x14ac:dyDescent="0.2">
      <c r="A67" s="48"/>
      <c r="B67" s="49"/>
      <c r="C67" s="49"/>
      <c r="D67" s="49"/>
      <c r="E67" s="49"/>
      <c r="F67" s="49"/>
      <c r="G67" s="115"/>
      <c r="H67" s="115"/>
      <c r="I67" s="49"/>
      <c r="J67" s="49"/>
    </row>
    <row r="68" spans="1:10" x14ac:dyDescent="0.2">
      <c r="A68" s="50"/>
      <c r="B68" s="51"/>
      <c r="C68" s="52"/>
      <c r="D68" s="52"/>
      <c r="E68" s="52"/>
      <c r="F68" s="51"/>
      <c r="G68" s="53">
        <f>SUM(G4:G65)</f>
        <v>1952</v>
      </c>
      <c r="H68" s="53">
        <f>SUM(H4:H65)</f>
        <v>659</v>
      </c>
      <c r="I68" s="54"/>
      <c r="J68" s="55"/>
    </row>
    <row r="69" spans="1:10" x14ac:dyDescent="0.2">
      <c r="A69" s="50"/>
      <c r="B69" s="56"/>
      <c r="C69" s="52"/>
      <c r="D69" s="52"/>
      <c r="E69" s="52"/>
      <c r="F69" s="51"/>
      <c r="G69" s="57"/>
      <c r="H69" s="57"/>
      <c r="I69" s="58" t="s">
        <v>201</v>
      </c>
      <c r="J69" s="59">
        <f>SUM(J4:J65)</f>
        <v>0</v>
      </c>
    </row>
    <row r="70" spans="1:10" x14ac:dyDescent="0.2">
      <c r="A70" s="60"/>
      <c r="B70" s="51"/>
      <c r="C70" s="52"/>
      <c r="D70" s="52"/>
      <c r="E70" s="52"/>
      <c r="F70" s="51"/>
      <c r="G70" s="57"/>
      <c r="H70" s="57"/>
      <c r="I70" s="58" t="s">
        <v>202</v>
      </c>
      <c r="J70" s="59">
        <f>J69/100*19</f>
        <v>0</v>
      </c>
    </row>
    <row r="71" spans="1:10" x14ac:dyDescent="0.2">
      <c r="A71" s="60"/>
      <c r="B71" s="51"/>
      <c r="C71" s="52"/>
      <c r="D71" s="52"/>
      <c r="E71" s="52"/>
      <c r="F71" s="51"/>
      <c r="G71" s="57"/>
      <c r="H71" s="57"/>
      <c r="I71" s="58" t="s">
        <v>203</v>
      </c>
      <c r="J71" s="61">
        <f>SUM(J69:J70)</f>
        <v>0</v>
      </c>
    </row>
    <row r="72" spans="1:10" x14ac:dyDescent="0.2">
      <c r="A72" s="60"/>
      <c r="B72" s="51"/>
      <c r="C72" s="52"/>
      <c r="D72" s="52"/>
      <c r="E72" s="52"/>
      <c r="F72" s="51"/>
      <c r="G72" s="57"/>
      <c r="H72" s="57"/>
      <c r="I72" s="58"/>
      <c r="J72" s="59"/>
    </row>
    <row r="73" spans="1:10" x14ac:dyDescent="0.2">
      <c r="A73" s="60"/>
      <c r="B73" s="51"/>
      <c r="C73" s="52"/>
      <c r="D73" s="52"/>
      <c r="E73" s="52"/>
      <c r="F73" s="51"/>
      <c r="G73" s="57"/>
      <c r="H73" s="57"/>
      <c r="I73" s="58" t="s">
        <v>629</v>
      </c>
      <c r="J73" s="62"/>
    </row>
    <row r="74" spans="1:10" x14ac:dyDescent="0.2">
      <c r="A74" s="60"/>
      <c r="B74" s="51"/>
      <c r="C74" s="52"/>
      <c r="D74" s="52"/>
      <c r="E74" s="52"/>
      <c r="F74" s="51"/>
      <c r="G74" s="57"/>
      <c r="H74" s="57"/>
      <c r="I74" s="58" t="s">
        <v>202</v>
      </c>
      <c r="J74" s="59">
        <f>J73/100*19</f>
        <v>0</v>
      </c>
    </row>
    <row r="75" spans="1:10" x14ac:dyDescent="0.2">
      <c r="A75" s="60"/>
      <c r="B75" s="51"/>
      <c r="C75" s="52"/>
      <c r="D75" s="52"/>
      <c r="E75" s="52"/>
      <c r="F75" s="51"/>
      <c r="G75" s="57"/>
      <c r="H75" s="57"/>
      <c r="I75" s="58" t="s">
        <v>203</v>
      </c>
      <c r="J75" s="61">
        <f>SUM(J73:J74)</f>
        <v>0</v>
      </c>
    </row>
  </sheetData>
  <sheetProtection algorithmName="SHA-512" hashValue="C22JI+4eS613bYf1ZY0po1Gtc97rG9gXCmdwrIT2yzZxBc2N4cYplpO26rUNaUYD2r8vOJ3xONHee0okpKW2GA==" saltValue="hCcLuw4TW/3tdcGPiVsKcA==" spinCount="100000" sheet="1" objects="1" scenarios="1"/>
  <protectedRanges>
    <protectedRange sqref="J4:J62 J73" name="Bereich1"/>
  </protectedRanges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76B1-EF75-42FC-BCDC-CC15F54E96AE}">
  <dimension ref="A1:H22"/>
  <sheetViews>
    <sheetView workbookViewId="0">
      <selection activeCell="A9" sqref="A9"/>
    </sheetView>
  </sheetViews>
  <sheetFormatPr baseColWidth="10" defaultRowHeight="14.25" x14ac:dyDescent="0.2"/>
  <cols>
    <col min="2" max="2" width="13.75" customWidth="1"/>
    <col min="5" max="5" width="11.375" bestFit="1" customWidth="1"/>
    <col min="6" max="6" width="10.5" bestFit="1" customWidth="1"/>
    <col min="7" max="7" width="12.625" customWidth="1"/>
  </cols>
  <sheetData>
    <row r="1" spans="1:8" ht="15.75" x14ac:dyDescent="0.2">
      <c r="A1" s="125" t="s">
        <v>641</v>
      </c>
      <c r="B1" s="125"/>
      <c r="C1" s="125"/>
      <c r="D1" s="125"/>
      <c r="E1" s="125"/>
      <c r="F1" s="125"/>
      <c r="G1" s="125"/>
    </row>
    <row r="2" spans="1:8" ht="57" x14ac:dyDescent="0.2">
      <c r="A2" s="99"/>
      <c r="B2" s="100" t="s">
        <v>630</v>
      </c>
      <c r="C2" s="100" t="s">
        <v>631</v>
      </c>
      <c r="D2" s="100" t="s">
        <v>632</v>
      </c>
      <c r="E2" s="100" t="s">
        <v>633</v>
      </c>
      <c r="F2" s="100" t="s">
        <v>634</v>
      </c>
      <c r="G2" s="100" t="s">
        <v>642</v>
      </c>
      <c r="H2" s="49"/>
    </row>
    <row r="3" spans="1:8" x14ac:dyDescent="0.2">
      <c r="A3" s="99" t="s">
        <v>635</v>
      </c>
      <c r="B3" s="112">
        <f>'Los A'!A79</f>
        <v>64</v>
      </c>
      <c r="C3" s="101">
        <f>'Los A'!G81</f>
        <v>2626</v>
      </c>
      <c r="D3" s="101">
        <f>'Los A'!H81</f>
        <v>2341</v>
      </c>
      <c r="E3" s="102">
        <f>'Los A'!J84</f>
        <v>0</v>
      </c>
      <c r="F3" s="102">
        <f>'Los A'!J88</f>
        <v>0</v>
      </c>
      <c r="G3" s="102">
        <f>E3*4</f>
        <v>0</v>
      </c>
      <c r="H3" s="49"/>
    </row>
    <row r="4" spans="1:8" x14ac:dyDescent="0.2">
      <c r="A4" s="99" t="s">
        <v>636</v>
      </c>
      <c r="B4" s="112">
        <f>'Los B'!A76</f>
        <v>59</v>
      </c>
      <c r="C4" s="101">
        <f>'Los B'!G80</f>
        <v>4934</v>
      </c>
      <c r="D4" s="101">
        <f>'Los B'!H80</f>
        <v>4834</v>
      </c>
      <c r="E4" s="102">
        <f>'Los B'!J83</f>
        <v>0</v>
      </c>
      <c r="F4" s="102">
        <f>'Los B'!J87</f>
        <v>0</v>
      </c>
      <c r="G4" s="102">
        <f t="shared" ref="G4:G7" si="0">E4*4</f>
        <v>0</v>
      </c>
      <c r="H4" s="49"/>
    </row>
    <row r="5" spans="1:8" x14ac:dyDescent="0.2">
      <c r="A5" s="99" t="s">
        <v>637</v>
      </c>
      <c r="B5" s="112">
        <f>'Los C'!A51</f>
        <v>51</v>
      </c>
      <c r="C5" s="101">
        <f>'Los C'!G53</f>
        <v>2702</v>
      </c>
      <c r="D5" s="101">
        <f>'Los C'!H53</f>
        <v>3525</v>
      </c>
      <c r="E5" s="102">
        <f>'Los C'!J56</f>
        <v>0</v>
      </c>
      <c r="F5" s="102">
        <f>'Los C'!J60</f>
        <v>0</v>
      </c>
      <c r="G5" s="102">
        <f t="shared" si="0"/>
        <v>0</v>
      </c>
      <c r="H5" s="49"/>
    </row>
    <row r="6" spans="1:8" x14ac:dyDescent="0.2">
      <c r="A6" s="99" t="s">
        <v>638</v>
      </c>
      <c r="B6" s="112">
        <f>'Los D'!A49</f>
        <v>42</v>
      </c>
      <c r="C6" s="101">
        <f>'Los D'!G51</f>
        <v>3022</v>
      </c>
      <c r="D6" s="101">
        <f>'Los D'!H51</f>
        <v>4337</v>
      </c>
      <c r="E6" s="102">
        <f>'Los D'!J54</f>
        <v>0</v>
      </c>
      <c r="F6" s="102">
        <f>'Los D'!J58</f>
        <v>0</v>
      </c>
      <c r="G6" s="102">
        <f t="shared" si="0"/>
        <v>0</v>
      </c>
      <c r="H6" s="49"/>
    </row>
    <row r="7" spans="1:8" x14ac:dyDescent="0.2">
      <c r="A7" s="99" t="s">
        <v>639</v>
      </c>
      <c r="B7" s="112">
        <f>'Los E'!A62</f>
        <v>55</v>
      </c>
      <c r="C7" s="101">
        <f>'Los E'!G68</f>
        <v>1952</v>
      </c>
      <c r="D7" s="101">
        <f>'Los E'!H68</f>
        <v>659</v>
      </c>
      <c r="E7" s="102">
        <f>'Los E'!J71</f>
        <v>0</v>
      </c>
      <c r="F7" s="102">
        <f>'Los E'!J75</f>
        <v>0</v>
      </c>
      <c r="G7" s="102">
        <f t="shared" si="0"/>
        <v>0</v>
      </c>
      <c r="H7" s="49"/>
    </row>
    <row r="8" spans="1:8" ht="15" x14ac:dyDescent="0.2">
      <c r="A8" s="103" t="s">
        <v>640</v>
      </c>
      <c r="B8" s="119">
        <f>SUM(B3:B7)</f>
        <v>271</v>
      </c>
      <c r="C8" s="104">
        <f t="shared" ref="C8:G8" si="1">SUM(C3:C7)</f>
        <v>15236</v>
      </c>
      <c r="D8" s="104">
        <f t="shared" si="1"/>
        <v>15696</v>
      </c>
      <c r="E8" s="105">
        <f t="shared" si="1"/>
        <v>0</v>
      </c>
      <c r="F8" s="105">
        <f t="shared" si="1"/>
        <v>0</v>
      </c>
      <c r="G8" s="105">
        <f t="shared" si="1"/>
        <v>0</v>
      </c>
      <c r="H8" s="49"/>
    </row>
    <row r="9" spans="1:8" x14ac:dyDescent="0.2">
      <c r="A9" s="49"/>
      <c r="B9" s="49"/>
      <c r="C9" s="49"/>
      <c r="D9" s="49"/>
      <c r="E9" s="49"/>
      <c r="F9" s="49"/>
      <c r="G9" s="49"/>
      <c r="H9" s="49"/>
    </row>
    <row r="10" spans="1:8" x14ac:dyDescent="0.2">
      <c r="A10" s="49"/>
      <c r="B10" s="49"/>
      <c r="C10" s="49"/>
      <c r="D10" s="49"/>
      <c r="E10" s="49"/>
      <c r="F10" s="49"/>
      <c r="G10" s="49"/>
      <c r="H10" s="49"/>
    </row>
    <row r="11" spans="1:8" x14ac:dyDescent="0.2">
      <c r="A11" s="49"/>
      <c r="B11" s="49"/>
      <c r="C11" s="49"/>
      <c r="D11" s="49"/>
      <c r="E11" s="49"/>
      <c r="F11" s="49"/>
      <c r="G11" s="49"/>
      <c r="H11" s="49"/>
    </row>
    <row r="12" spans="1:8" x14ac:dyDescent="0.2">
      <c r="A12" s="49"/>
      <c r="B12" s="49"/>
      <c r="C12" s="49"/>
      <c r="D12" s="49"/>
      <c r="E12" s="49"/>
      <c r="F12" s="49"/>
      <c r="G12" s="49"/>
      <c r="H12" s="49"/>
    </row>
    <row r="13" spans="1:8" x14ac:dyDescent="0.2">
      <c r="A13" s="49"/>
      <c r="B13" s="49"/>
      <c r="C13" s="49"/>
      <c r="D13" s="49"/>
      <c r="E13" s="49"/>
      <c r="F13" s="49"/>
      <c r="G13" s="49"/>
      <c r="H13" s="49"/>
    </row>
    <row r="14" spans="1:8" x14ac:dyDescent="0.2">
      <c r="E14" s="49"/>
      <c r="F14" s="49"/>
    </row>
    <row r="15" spans="1:8" x14ac:dyDescent="0.2">
      <c r="E15" s="49"/>
      <c r="F15" s="49"/>
    </row>
    <row r="16" spans="1:8" x14ac:dyDescent="0.2">
      <c r="E16" s="49"/>
      <c r="F16" s="49"/>
    </row>
    <row r="17" spans="5:6" x14ac:dyDescent="0.2">
      <c r="E17" s="49"/>
      <c r="F17" s="49"/>
    </row>
    <row r="18" spans="5:6" x14ac:dyDescent="0.2">
      <c r="E18" s="49"/>
      <c r="F18" s="49"/>
    </row>
    <row r="19" spans="5:6" x14ac:dyDescent="0.2">
      <c r="E19" s="49"/>
      <c r="F19" s="49"/>
    </row>
    <row r="20" spans="5:6" x14ac:dyDescent="0.2">
      <c r="E20" s="49"/>
      <c r="F20" s="49"/>
    </row>
    <row r="21" spans="5:6" x14ac:dyDescent="0.2">
      <c r="E21" s="49"/>
      <c r="F21" s="49"/>
    </row>
    <row r="22" spans="5:6" x14ac:dyDescent="0.2">
      <c r="E22" s="49"/>
      <c r="F22" s="49"/>
    </row>
  </sheetData>
  <sheetProtection algorithmName="SHA-512" hashValue="hjmsVTzUANuWxS0evoxY9fqjsjlnW6dnEY0jylsaPOVPs6IudjpyfvCtojLsi4TPdfwZbLsikNryuflZQuc3YA==" saltValue="CpBb6MCKrJ3KNAu8MBf9lA==" spinCount="100000" sheet="1" objects="1" scenarios="1"/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Los A</vt:lpstr>
      <vt:lpstr>Los B</vt:lpstr>
      <vt:lpstr>Los C</vt:lpstr>
      <vt:lpstr>Los D</vt:lpstr>
      <vt:lpstr>Los E</vt:lpstr>
      <vt:lpstr>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Haustein, Jana</dc:creator>
  <cp:lastModifiedBy>Thomas Damm</cp:lastModifiedBy>
  <dcterms:created xsi:type="dcterms:W3CDTF">2026-06-24T09:17:51Z</dcterms:created>
  <dcterms:modified xsi:type="dcterms:W3CDTF">2026-07-09T13:25:14Z</dcterms:modified>
</cp:coreProperties>
</file>