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DLZ1\Alle\Beschaffung\Bedarfsanmeldungen\2026\Glasreinigung Magdeburg\"/>
    </mc:Choice>
  </mc:AlternateContent>
  <xr:revisionPtr revIDLastSave="0" documentId="8_{DD7C88B2-0485-464B-AA8B-4165226604A7}" xr6:coauthVersionLast="47" xr6:coauthVersionMax="47" xr10:uidLastSave="{00000000-0000-0000-0000-000000000000}"/>
  <bookViews>
    <workbookView xWindow="-108" yWindow="-108" windowWidth="23256" windowHeight="13728" xr2:uid="{00000000-000D-0000-FFFF-FFFF00000000}"/>
  </bookViews>
  <sheets>
    <sheet name="Tabelle7" sheetId="1" r:id="rId1"/>
  </sheets>
  <externalReferences>
    <externalReference r:id="rId2"/>
  </externalReferences>
  <definedNames>
    <definedName name="DB_Fenster">'[1]Tabelle1 (2)'!$B$8:$K$92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55" i="1"/>
  <c r="I56" i="1"/>
  <c r="I57" i="1"/>
  <c r="I54" i="1"/>
  <c r="I24" i="1"/>
  <c r="I15" i="1"/>
  <c r="I16" i="1"/>
  <c r="I17" i="1"/>
  <c r="I9" i="1"/>
  <c r="I14" i="1"/>
  <c r="L93" i="1" l="1"/>
  <c r="I93" i="1"/>
  <c r="Q93" i="1" l="1"/>
  <c r="G93" i="1"/>
  <c r="F93" i="1"/>
  <c r="H92" i="1"/>
  <c r="H91" i="1"/>
  <c r="M93" i="1" s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K93" i="1" s="1"/>
  <c r="N77" i="1"/>
  <c r="H77" i="1"/>
  <c r="N76" i="1"/>
  <c r="H76" i="1"/>
  <c r="N75" i="1"/>
  <c r="H75" i="1"/>
  <c r="N74" i="1"/>
  <c r="H74" i="1"/>
  <c r="N73" i="1"/>
  <c r="H73" i="1"/>
  <c r="N72" i="1"/>
  <c r="H72" i="1"/>
  <c r="N71" i="1"/>
  <c r="H71" i="1"/>
  <c r="N70" i="1"/>
  <c r="H70" i="1"/>
  <c r="N69" i="1"/>
  <c r="H69" i="1"/>
  <c r="N68" i="1"/>
  <c r="H68" i="1"/>
  <c r="N67" i="1"/>
  <c r="H67" i="1"/>
  <c r="N66" i="1"/>
  <c r="H66" i="1"/>
  <c r="N65" i="1"/>
  <c r="H65" i="1"/>
  <c r="N64" i="1"/>
  <c r="H64" i="1"/>
  <c r="N63" i="1"/>
  <c r="H63" i="1"/>
  <c r="N62" i="1"/>
  <c r="H62" i="1"/>
  <c r="N61" i="1"/>
  <c r="H61" i="1"/>
  <c r="N60" i="1"/>
  <c r="H60" i="1"/>
  <c r="N59" i="1"/>
  <c r="H59" i="1"/>
  <c r="N58" i="1"/>
  <c r="H58" i="1"/>
  <c r="N53" i="1"/>
  <c r="H53" i="1"/>
  <c r="N52" i="1"/>
  <c r="H52" i="1"/>
  <c r="N51" i="1"/>
  <c r="H51" i="1"/>
  <c r="N50" i="1"/>
  <c r="H50" i="1"/>
  <c r="N49" i="1"/>
  <c r="H49" i="1"/>
  <c r="N48" i="1"/>
  <c r="H48" i="1"/>
  <c r="N47" i="1"/>
  <c r="H47" i="1"/>
  <c r="N46" i="1"/>
  <c r="H46" i="1"/>
  <c r="N45" i="1"/>
  <c r="H45" i="1"/>
  <c r="N44" i="1"/>
  <c r="H44" i="1"/>
  <c r="N43" i="1"/>
  <c r="H43" i="1"/>
  <c r="N42" i="1"/>
  <c r="H42" i="1"/>
  <c r="N41" i="1"/>
  <c r="H41" i="1"/>
  <c r="N40" i="1"/>
  <c r="H40" i="1"/>
  <c r="N39" i="1"/>
  <c r="H39" i="1"/>
  <c r="N38" i="1"/>
  <c r="H38" i="1"/>
  <c r="N37" i="1"/>
  <c r="H37" i="1"/>
  <c r="N36" i="1"/>
  <c r="H36" i="1"/>
  <c r="N35" i="1"/>
  <c r="H35" i="1"/>
  <c r="N34" i="1"/>
  <c r="H34" i="1"/>
  <c r="N33" i="1"/>
  <c r="H33" i="1"/>
  <c r="N32" i="1"/>
  <c r="H32" i="1"/>
  <c r="N31" i="1"/>
  <c r="H31" i="1"/>
  <c r="N30" i="1"/>
  <c r="H30" i="1"/>
  <c r="N29" i="1"/>
  <c r="H29" i="1"/>
  <c r="N28" i="1"/>
  <c r="H28" i="1"/>
  <c r="N27" i="1"/>
  <c r="H27" i="1"/>
  <c r="N26" i="1"/>
  <c r="H26" i="1"/>
  <c r="N25" i="1"/>
  <c r="H25" i="1"/>
  <c r="N23" i="1"/>
  <c r="H23" i="1"/>
  <c r="N22" i="1"/>
  <c r="H22" i="1"/>
  <c r="N21" i="1"/>
  <c r="H21" i="1"/>
  <c r="N20" i="1"/>
  <c r="H20" i="1"/>
  <c r="N19" i="1"/>
  <c r="H19" i="1"/>
  <c r="N18" i="1"/>
  <c r="H18" i="1"/>
  <c r="H13" i="1"/>
  <c r="H12" i="1"/>
  <c r="H11" i="1"/>
  <c r="H93" i="1" l="1"/>
  <c r="J93" i="1"/>
  <c r="N93" i="1"/>
</calcChain>
</file>

<file path=xl/sharedStrings.xml><?xml version="1.0" encoding="utf-8"?>
<sst xmlns="http://schemas.openxmlformats.org/spreadsheetml/2006/main" count="457" uniqueCount="120">
  <si>
    <t>Bundesnetzagentur</t>
  </si>
  <si>
    <t>Fenster- und Glasflächenverzeichnis (Gebäudeinnenreinigung) | Stand 21.06.2023</t>
  </si>
  <si>
    <t>Gebäude (Bezeichnung, Straße und Hausnummer, Ort): Bundesnetzagentur Standort Magdeburg, Kaiser-Otto-Ring 16, 39106 Magdeburg</t>
  </si>
  <si>
    <t>Etage</t>
  </si>
  <si>
    <t>Eigentums-verhältnisse</t>
  </si>
  <si>
    <t>Anzahl der Fenster</t>
  </si>
  <si>
    <t>jährliche Reinigungshäufigkeit</t>
  </si>
  <si>
    <t>Reinigung auf Anweisung/ 
Bemerkungen</t>
  </si>
  <si>
    <t>Fenster</t>
  </si>
  <si>
    <t>Glaswände und ähnliches</t>
  </si>
  <si>
    <t>Rahmenfläche</t>
  </si>
  <si>
    <t>Bemerkung</t>
  </si>
  <si>
    <t>2x</t>
  </si>
  <si>
    <t>Stück</t>
  </si>
  <si>
    <t>qm</t>
  </si>
  <si>
    <t>0.01</t>
  </si>
  <si>
    <t>Keller</t>
  </si>
  <si>
    <t xml:space="preserve">Treppe/Podest </t>
  </si>
  <si>
    <t>x</t>
  </si>
  <si>
    <t>Flügeltür</t>
  </si>
  <si>
    <t>0.02</t>
  </si>
  <si>
    <t>Flur</t>
  </si>
  <si>
    <t>0.07</t>
  </si>
  <si>
    <t>Lager</t>
  </si>
  <si>
    <t>0.15</t>
  </si>
  <si>
    <t>Packkeller</t>
  </si>
  <si>
    <t>0.17</t>
  </si>
  <si>
    <t xml:space="preserve">Lager </t>
  </si>
  <si>
    <t>1.02</t>
  </si>
  <si>
    <t>EG</t>
  </si>
  <si>
    <t>Eingangsbereich</t>
  </si>
  <si>
    <t>Flügeltür (Automatik)</t>
  </si>
  <si>
    <t>1.03</t>
  </si>
  <si>
    <t>Flur (Tür rechts)</t>
  </si>
  <si>
    <t>1.04</t>
  </si>
  <si>
    <t>Drucker,Kopierer</t>
  </si>
  <si>
    <t>1.05</t>
  </si>
  <si>
    <t>Büro</t>
  </si>
  <si>
    <t>1.06</t>
  </si>
  <si>
    <t>Aktenlager</t>
  </si>
  <si>
    <t>1.07</t>
  </si>
  <si>
    <t>1.08</t>
  </si>
  <si>
    <t>1.10</t>
  </si>
  <si>
    <t>Herren-WC</t>
  </si>
  <si>
    <t>1.12</t>
  </si>
  <si>
    <t>Damen-WC</t>
  </si>
  <si>
    <t>1.15</t>
  </si>
  <si>
    <t>Behinderten-/Herren-WC</t>
  </si>
  <si>
    <t>1.16</t>
  </si>
  <si>
    <t>Sozial-/Besprechungsraum</t>
  </si>
  <si>
    <t>1.17</t>
  </si>
  <si>
    <t>1.18</t>
  </si>
  <si>
    <t>Teeküche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</si>
  <si>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</si>
  <si>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</si>
  <si>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</si>
  <si>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</si>
  <si>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</si>
  <si>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</si>
  <si>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</si>
  <si>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</si>
  <si>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</si>
  <si>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</si>
  <si>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</si>
  <si>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</si>
  <si>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Scannerplatz</t>
  </si>
  <si>
    <t>1.31</t>
  </si>
  <si>
    <t>1.32</t>
  </si>
  <si>
    <t>1.33</t>
  </si>
  <si>
    <t>1.34</t>
  </si>
  <si>
    <t>Flur (Mitte)</t>
  </si>
  <si>
    <t>Flügeltür mit Feststellanlage</t>
  </si>
  <si>
    <t>2.01</t>
  </si>
  <si>
    <t>1. OG</t>
  </si>
  <si>
    <t>Treppe/Podest</t>
  </si>
  <si>
    <t>2.02</t>
  </si>
  <si>
    <t>Flur (Tür Mitte)</t>
  </si>
  <si>
    <t>2.03</t>
  </si>
  <si>
    <t>2.04</t>
  </si>
  <si>
    <t>2.05</t>
  </si>
  <si>
    <t xml:space="preserve">Ausbildung </t>
  </si>
  <si>
    <t>2.07</t>
  </si>
  <si>
    <t>2.08</t>
  </si>
  <si>
    <t>Drucker/Kopierer</t>
  </si>
  <si>
    <t>2.09</t>
  </si>
  <si>
    <t>IV-Systeme/TK-Anlage</t>
  </si>
  <si>
    <t>2.10</t>
  </si>
  <si>
    <t>Ausbildung</t>
  </si>
  <si>
    <t>2.11</t>
  </si>
  <si>
    <t>Aufenthaltsraum Azubis</t>
  </si>
  <si>
    <t>2.12</t>
  </si>
  <si>
    <t>2.13</t>
  </si>
  <si>
    <t>2.15</t>
  </si>
  <si>
    <t>2.16</t>
  </si>
  <si>
    <t>2.17</t>
  </si>
  <si>
    <t>Besprechungsraum</t>
  </si>
  <si>
    <t>2.18</t>
  </si>
  <si>
    <t>Treppenhaus</t>
  </si>
  <si>
    <t>Rauchabzug</t>
  </si>
  <si>
    <t>Glaswand</t>
  </si>
  <si>
    <t>EG / 
1. OG</t>
  </si>
  <si>
    <t>Aufzug</t>
  </si>
  <si>
    <t>Aufzug (Glaswand zum Aufzug)</t>
  </si>
  <si>
    <t>Nebengebäude</t>
  </si>
  <si>
    <t>Garage (Oberlicht)</t>
  </si>
  <si>
    <t>Tanklager</t>
  </si>
  <si>
    <t>Summe:</t>
  </si>
  <si>
    <t>Türen</t>
  </si>
  <si>
    <t xml:space="preserve"> qm</t>
  </si>
  <si>
    <t>Gesamte Glasfläche Fenster</t>
  </si>
  <si>
    <t>Gesamte Glasfläche Türen</t>
  </si>
  <si>
    <t>Flur (Tür links)</t>
  </si>
  <si>
    <t>Fenster (1-flügelig)</t>
  </si>
  <si>
    <t>Fenster (2-flügelig)</t>
  </si>
  <si>
    <t>Glasbau-steine</t>
  </si>
  <si>
    <t>Tür (Teil feststehend)</t>
  </si>
  <si>
    <t>Anzahl Türen mit Glasfüllung</t>
  </si>
  <si>
    <t>Raumbezeichnung/
Dienststelle</t>
  </si>
  <si>
    <t>Raum-Nr.</t>
  </si>
  <si>
    <t>Größe der Fenster/der Glasfläche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</si>
</sst>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" x14ac:knownFonts="1"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2" borderId="0" applyNumberFormat="0" applyBorder="0" applyAlignment="0" applyProtection="0"/>
  </cellStyleXfs>
  <cellXfs count="91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3" borderId="12" xfId="1" applyNumberFormat="1" applyFont="1" applyFill="1" applyBorder="1" applyAlignment="1">
      <alignment horizontal="center" vertical="center" wrapText="1"/>
    </xf>
    <xf numFmtId="164" fontId="3" fillId="3" borderId="13" xfId="1" applyNumberFormat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vertical="center" wrapText="1"/>
    </xf>
    <xf numFmtId="2" fontId="3" fillId="3" borderId="12" xfId="1" applyNumberFormat="1" applyFont="1" applyFill="1" applyBorder="1" applyAlignment="1">
      <alignment horizontal="center" vertical="center" wrapText="1"/>
    </xf>
    <xf numFmtId="0" fontId="3" fillId="3" borderId="14" xfId="1" applyFont="1" applyFill="1" applyBorder="1" applyAlignment="1" applyProtection="1">
      <alignment horizontal="center" vertical="center" wrapText="1"/>
      <protection locked="0"/>
    </xf>
    <xf numFmtId="2" fontId="3" fillId="3" borderId="15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3" fillId="3" borderId="14" xfId="1" applyFont="1" applyFill="1" applyBorder="1" applyAlignment="1">
      <alignment horizontal="center" vertical="center" wrapText="1"/>
    </xf>
    <xf numFmtId="164" fontId="3" fillId="3" borderId="19" xfId="1" applyNumberFormat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vertical="center" wrapText="1"/>
    </xf>
    <xf numFmtId="2" fontId="3" fillId="3" borderId="14" xfId="1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 wrapText="1"/>
    </xf>
    <xf numFmtId="0" fontId="4" fillId="3" borderId="14" xfId="1" applyFont="1" applyFill="1" applyBorder="1" applyAlignment="1" applyProtection="1">
      <alignment horizontal="center" vertical="center" wrapText="1"/>
      <protection locked="0"/>
    </xf>
    <xf numFmtId="0" fontId="3" fillId="3" borderId="20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vertical="center" wrapText="1"/>
    </xf>
    <xf numFmtId="2" fontId="3" fillId="3" borderId="20" xfId="1" applyNumberFormat="1" applyFont="1" applyFill="1" applyBorder="1" applyAlignment="1">
      <alignment horizontal="center" vertical="center" wrapText="1"/>
    </xf>
    <xf numFmtId="0" fontId="4" fillId="3" borderId="20" xfId="1" applyFont="1" applyFill="1" applyBorder="1" applyAlignment="1" applyProtection="1">
      <alignment horizontal="center" vertical="center" wrapText="1"/>
      <protection locked="0"/>
    </xf>
    <xf numFmtId="0" fontId="3" fillId="3" borderId="20" xfId="1" applyFont="1" applyFill="1" applyBorder="1" applyAlignment="1" applyProtection="1">
      <alignment horizontal="center" vertical="center" wrapText="1"/>
      <protection locked="0"/>
    </xf>
    <xf numFmtId="0" fontId="3" fillId="3" borderId="21" xfId="1" applyFont="1" applyFill="1" applyBorder="1" applyAlignment="1" applyProtection="1">
      <alignment horizontal="center" vertical="center" wrapText="1"/>
      <protection locked="0"/>
    </xf>
    <xf numFmtId="164" fontId="3" fillId="3" borderId="20" xfId="1" applyNumberFormat="1" applyFont="1" applyFill="1" applyBorder="1" applyAlignment="1">
      <alignment horizontal="center" vertical="center" wrapText="1"/>
    </xf>
    <xf numFmtId="164" fontId="3" fillId="3" borderId="22" xfId="1" applyNumberFormat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vertical="center" wrapText="1"/>
    </xf>
    <xf numFmtId="0" fontId="6" fillId="2" borderId="25" xfId="2" applyFont="1" applyBorder="1" applyAlignment="1">
      <alignment horizontal="center" vertical="center" wrapText="1"/>
    </xf>
    <xf numFmtId="2" fontId="5" fillId="2" borderId="25" xfId="2" applyNumberFormat="1" applyBorder="1" applyAlignment="1">
      <alignment horizontal="center" vertical="center" wrapText="1"/>
    </xf>
    <xf numFmtId="2" fontId="5" fillId="2" borderId="24" xfId="2" applyNumberFormat="1" applyBorder="1" applyAlignment="1">
      <alignment horizontal="center" vertical="center"/>
    </xf>
    <xf numFmtId="0" fontId="5" fillId="2" borderId="25" xfId="2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 indent="4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23" xfId="2" applyFont="1" applyBorder="1" applyAlignment="1">
      <alignment horizontal="center" vertical="center" wrapText="1"/>
    </xf>
    <xf numFmtId="0" fontId="6" fillId="2" borderId="24" xfId="2" applyFont="1" applyBorder="1" applyAlignment="1">
      <alignment horizontal="center" vertical="center" wrapText="1"/>
    </xf>
    <xf numFmtId="0" fontId="6" fillId="2" borderId="26" xfId="2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</cellXfs>
  <cellStyles count="3">
    <cellStyle name="Akzent3 2" xfId="2" xr:uid="{00000000-0005-0000-0000-000000000000}"/>
    <cellStyle name="Standard" xfId="0" builtinId="0"/>
    <cellStyle name="Standard 2" xfId="1" xr:uid="{00000000-0005-0000-0000-000002000000}"/>
  </cellStyles>
  <dxfs count="13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t_Magd/K-O-R/Liegenschaft%20Kaiser-Otto-Ring/Geb&#228;ude/Fenster/Fen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7 (2)"/>
      <sheetName val="Tabelle1"/>
      <sheetName val="Tabelle3"/>
      <sheetName val="Tabelle1 (2)"/>
      <sheetName val="Tabelle7"/>
      <sheetName val="Tabelle4"/>
      <sheetName val="Tabelle1 (3)"/>
      <sheetName val="1.OG"/>
    </sheetNames>
    <sheetDataSet>
      <sheetData sheetId="0"/>
      <sheetData sheetId="1"/>
      <sheetData sheetId="2"/>
      <sheetData sheetId="3">
        <row r="8">
          <cell r="B8" t="str">
            <v>Feld 1</v>
          </cell>
          <cell r="C8" t="str">
            <v>Feld 2</v>
          </cell>
          <cell r="D8" t="str">
            <v>Feld 3</v>
          </cell>
          <cell r="E8" t="str">
            <v>Feld 4</v>
          </cell>
          <cell r="F8" t="str">
            <v>Feld 5</v>
          </cell>
          <cell r="G8" t="str">
            <v>Feld 6</v>
          </cell>
          <cell r="H8" t="str">
            <v>Feld 7</v>
          </cell>
          <cell r="J8" t="str">
            <v>Feld 8</v>
          </cell>
          <cell r="K8" t="str">
            <v>Feld 9</v>
          </cell>
        </row>
        <row r="9">
          <cell r="B9" t="str">
            <v>0.01</v>
          </cell>
          <cell r="C9" t="str">
            <v>EG</v>
          </cell>
          <cell r="D9" t="str">
            <v>Treppe/Podest außen</v>
          </cell>
          <cell r="E9" t="str">
            <v>T</v>
          </cell>
          <cell r="F9">
            <v>1</v>
          </cell>
          <cell r="G9">
            <v>1.52</v>
          </cell>
          <cell r="H9" t="str">
            <v>T1</v>
          </cell>
          <cell r="I9">
            <v>1.52</v>
          </cell>
        </row>
        <row r="10">
          <cell r="B10" t="str">
            <v>0.02</v>
          </cell>
          <cell r="C10" t="str">
            <v>EG</v>
          </cell>
          <cell r="D10" t="str">
            <v>Flur</v>
          </cell>
          <cell r="E10" t="str">
            <v>F</v>
          </cell>
          <cell r="F10">
            <v>1</v>
          </cell>
          <cell r="G10">
            <v>0.79</v>
          </cell>
          <cell r="H10" t="str">
            <v>F1</v>
          </cell>
          <cell r="I10">
            <v>0.79</v>
          </cell>
        </row>
        <row r="11">
          <cell r="B11" t="str">
            <v>0.07</v>
          </cell>
          <cell r="C11" t="str">
            <v>EG</v>
          </cell>
          <cell r="D11" t="str">
            <v>Aufenthaltsraum</v>
          </cell>
          <cell r="E11" t="str">
            <v>F</v>
          </cell>
          <cell r="F11">
            <v>1</v>
          </cell>
          <cell r="G11">
            <v>0.27</v>
          </cell>
          <cell r="H11" t="str">
            <v>F1</v>
          </cell>
          <cell r="I11">
            <v>0.27</v>
          </cell>
        </row>
        <row r="12">
          <cell r="B12" t="str">
            <v>0.15</v>
          </cell>
          <cell r="C12" t="str">
            <v>EG</v>
          </cell>
          <cell r="D12" t="str">
            <v>Packkeller</v>
          </cell>
          <cell r="E12" t="str">
            <v>F</v>
          </cell>
          <cell r="F12">
            <v>1</v>
          </cell>
          <cell r="G12">
            <v>0.27</v>
          </cell>
          <cell r="H12" t="str">
            <v>F1</v>
          </cell>
          <cell r="I12">
            <v>0.27</v>
          </cell>
        </row>
        <row r="13">
          <cell r="B13" t="str">
            <v>0.17</v>
          </cell>
          <cell r="C13" t="str">
            <v>EG</v>
          </cell>
          <cell r="D13" t="str">
            <v>Lager CB-Akten</v>
          </cell>
          <cell r="E13" t="str">
            <v>F</v>
          </cell>
          <cell r="F13">
            <v>1</v>
          </cell>
          <cell r="G13">
            <v>0.27</v>
          </cell>
          <cell r="H13" t="str">
            <v>F1</v>
          </cell>
          <cell r="I13">
            <v>0.27</v>
          </cell>
        </row>
        <row r="14">
          <cell r="B14" t="str">
            <v>1.02</v>
          </cell>
          <cell r="C14" t="str">
            <v>1. OG</v>
          </cell>
          <cell r="D14" t="str">
            <v>Eingangsbereich T - fest</v>
          </cell>
          <cell r="E14" t="str">
            <v>T</v>
          </cell>
          <cell r="F14">
            <v>1</v>
          </cell>
          <cell r="G14">
            <v>1.25</v>
          </cell>
          <cell r="H14" t="str">
            <v>T2</v>
          </cell>
          <cell r="I14">
            <v>1.25</v>
          </cell>
          <cell r="J14" t="str">
            <v>fest</v>
          </cell>
        </row>
        <row r="15">
          <cell r="B15" t="str">
            <v>1.02</v>
          </cell>
          <cell r="C15" t="str">
            <v>1. OG</v>
          </cell>
          <cell r="D15" t="str">
            <v>Eingangsbereich T - Flügeltür</v>
          </cell>
          <cell r="E15" t="str">
            <v>T</v>
          </cell>
          <cell r="F15">
            <v>1</v>
          </cell>
          <cell r="G15">
            <v>0.97</v>
          </cell>
          <cell r="H15" t="str">
            <v>T3</v>
          </cell>
          <cell r="I15">
            <v>0.97</v>
          </cell>
          <cell r="J15" t="str">
            <v>Flügeltür</v>
          </cell>
        </row>
        <row r="16">
          <cell r="B16" t="str">
            <v>1.02</v>
          </cell>
          <cell r="C16" t="str">
            <v>1. OG</v>
          </cell>
          <cell r="D16" t="str">
            <v>Eingangsbereich T - Flügeltür</v>
          </cell>
          <cell r="E16" t="str">
            <v>T</v>
          </cell>
          <cell r="F16">
            <v>1</v>
          </cell>
          <cell r="G16">
            <v>1.64</v>
          </cell>
          <cell r="H16" t="str">
            <v>T3</v>
          </cell>
          <cell r="I16">
            <v>1.64</v>
          </cell>
          <cell r="J16" t="str">
            <v>Flügeltür</v>
          </cell>
        </row>
        <row r="17">
          <cell r="B17" t="str">
            <v>1.03</v>
          </cell>
          <cell r="C17" t="str">
            <v>1. OG</v>
          </cell>
          <cell r="D17" t="str">
            <v>Flur (Tür rechts)</v>
          </cell>
          <cell r="E17" t="str">
            <v>T</v>
          </cell>
          <cell r="F17">
            <v>1</v>
          </cell>
          <cell r="G17">
            <v>1.52</v>
          </cell>
          <cell r="H17" t="str">
            <v>T1</v>
          </cell>
          <cell r="I17">
            <v>1.52</v>
          </cell>
        </row>
        <row r="18">
          <cell r="B18" t="str">
            <v>1.04</v>
          </cell>
          <cell r="C18" t="str">
            <v>1. OG</v>
          </cell>
          <cell r="D18" t="str">
            <v>Aktenlager</v>
          </cell>
          <cell r="E18" t="str">
            <v>F</v>
          </cell>
          <cell r="F18">
            <v>1</v>
          </cell>
          <cell r="G18">
            <v>1.45</v>
          </cell>
          <cell r="H18" t="str">
            <v>F3</v>
          </cell>
          <cell r="I18">
            <v>1.45</v>
          </cell>
        </row>
        <row r="19">
          <cell r="B19" t="str">
            <v>1.04</v>
          </cell>
          <cell r="C19" t="str">
            <v>1. OG</v>
          </cell>
          <cell r="D19" t="str">
            <v>Aktenlager</v>
          </cell>
          <cell r="E19" t="str">
            <v>F</v>
          </cell>
          <cell r="F19">
            <v>1</v>
          </cell>
          <cell r="G19">
            <v>1.05</v>
          </cell>
          <cell r="H19" t="str">
            <v>F2</v>
          </cell>
          <cell r="I19">
            <v>1.05</v>
          </cell>
        </row>
        <row r="20">
          <cell r="B20" t="str">
            <v>1.05</v>
          </cell>
          <cell r="C20" t="str">
            <v>1. OG</v>
          </cell>
          <cell r="D20" t="str">
            <v>Büro</v>
          </cell>
          <cell r="E20" t="str">
            <v>F</v>
          </cell>
          <cell r="F20">
            <v>1</v>
          </cell>
          <cell r="G20">
            <v>1.45</v>
          </cell>
          <cell r="H20" t="str">
            <v>F3</v>
          </cell>
          <cell r="I20">
            <v>1.45</v>
          </cell>
        </row>
        <row r="21">
          <cell r="B21" t="str">
            <v>1.05</v>
          </cell>
          <cell r="C21" t="str">
            <v>1. OG</v>
          </cell>
          <cell r="D21" t="str">
            <v>Büro</v>
          </cell>
          <cell r="E21" t="str">
            <v>F</v>
          </cell>
          <cell r="F21">
            <v>1</v>
          </cell>
          <cell r="G21">
            <v>1.05</v>
          </cell>
          <cell r="H21" t="str">
            <v>F2</v>
          </cell>
          <cell r="I21">
            <v>1.05</v>
          </cell>
        </row>
        <row r="22">
          <cell r="B22" t="str">
            <v>1.06</v>
          </cell>
          <cell r="C22" t="str">
            <v>1. OG</v>
          </cell>
          <cell r="D22" t="str">
            <v>Aktenlager</v>
          </cell>
          <cell r="E22" t="str">
            <v>F</v>
          </cell>
          <cell r="F22">
            <v>2</v>
          </cell>
          <cell r="G22">
            <v>1.45</v>
          </cell>
          <cell r="H22" t="str">
            <v>F3</v>
          </cell>
          <cell r="I22">
            <v>2.9</v>
          </cell>
        </row>
        <row r="23">
          <cell r="B23" t="str">
            <v>1.07</v>
          </cell>
          <cell r="C23" t="str">
            <v>1. OG</v>
          </cell>
          <cell r="D23" t="str">
            <v>Büro</v>
          </cell>
          <cell r="E23" t="str">
            <v>F</v>
          </cell>
          <cell r="F23">
            <v>2</v>
          </cell>
          <cell r="G23">
            <v>1.45</v>
          </cell>
          <cell r="H23" t="str">
            <v>F3</v>
          </cell>
          <cell r="I23">
            <v>2.9</v>
          </cell>
        </row>
        <row r="24">
          <cell r="B24" t="str">
            <v>1.08</v>
          </cell>
          <cell r="C24" t="str">
            <v>1. OG</v>
          </cell>
          <cell r="D24" t="str">
            <v>Flur Tür links)</v>
          </cell>
          <cell r="E24" t="str">
            <v>T</v>
          </cell>
          <cell r="F24">
            <v>1</v>
          </cell>
          <cell r="G24">
            <v>1.52</v>
          </cell>
          <cell r="H24" t="str">
            <v>T1</v>
          </cell>
          <cell r="I24">
            <v>1.52</v>
          </cell>
        </row>
        <row r="25">
          <cell r="B25" t="str">
            <v>1.10</v>
          </cell>
          <cell r="C25" t="str">
            <v>1. OG</v>
          </cell>
          <cell r="D25" t="str">
            <v>Herren-WC</v>
          </cell>
          <cell r="E25" t="str">
            <v>F</v>
          </cell>
          <cell r="F25">
            <v>1</v>
          </cell>
          <cell r="G25">
            <v>1.45</v>
          </cell>
          <cell r="H25" t="str">
            <v>F3</v>
          </cell>
          <cell r="I25">
            <v>1.45</v>
          </cell>
        </row>
        <row r="26">
          <cell r="B26" t="str">
            <v>1.10</v>
          </cell>
          <cell r="C26" t="str">
            <v>1. OG</v>
          </cell>
          <cell r="D26" t="str">
            <v>Herren-WC</v>
          </cell>
          <cell r="E26" t="str">
            <v>F</v>
          </cell>
          <cell r="F26">
            <v>1</v>
          </cell>
          <cell r="G26">
            <v>1.05</v>
          </cell>
          <cell r="H26" t="str">
            <v>F2</v>
          </cell>
          <cell r="I26">
            <v>1.05</v>
          </cell>
        </row>
        <row r="27">
          <cell r="B27" t="str">
            <v>1.12</v>
          </cell>
          <cell r="C27" t="str">
            <v>1. OG</v>
          </cell>
          <cell r="D27" t="str">
            <v>Damen-WC</v>
          </cell>
          <cell r="E27" t="str">
            <v>F</v>
          </cell>
          <cell r="F27">
            <v>1</v>
          </cell>
          <cell r="G27">
            <v>1.45</v>
          </cell>
          <cell r="H27" t="str">
            <v>F3</v>
          </cell>
          <cell r="I27">
            <v>1.45</v>
          </cell>
        </row>
        <row r="28">
          <cell r="B28" t="str">
            <v>1.15</v>
          </cell>
          <cell r="C28" t="str">
            <v>1. OG</v>
          </cell>
          <cell r="D28" t="str">
            <v>Behinderten-/Herren-WC</v>
          </cell>
          <cell r="E28" t="str">
            <v>F</v>
          </cell>
          <cell r="F28">
            <v>1</v>
          </cell>
          <cell r="G28">
            <v>1.45</v>
          </cell>
          <cell r="H28" t="str">
            <v>F3</v>
          </cell>
          <cell r="I28">
            <v>1.45</v>
          </cell>
        </row>
        <row r="29">
          <cell r="B29" t="str">
            <v>1.16</v>
          </cell>
          <cell r="C29" t="str">
            <v>1. OG</v>
          </cell>
          <cell r="D29" t="str">
            <v>Sozial-/Besprechungsraum</v>
          </cell>
          <cell r="E29" t="str">
            <v>F</v>
          </cell>
          <cell r="F29">
            <v>3</v>
          </cell>
          <cell r="G29">
            <v>1.45</v>
          </cell>
          <cell r="H29" t="str">
            <v>F3</v>
          </cell>
          <cell r="I29">
            <v>4.3499999999999996</v>
          </cell>
        </row>
        <row r="30">
          <cell r="B30" t="str">
            <v>1.16</v>
          </cell>
          <cell r="C30" t="str">
            <v>1. OG</v>
          </cell>
          <cell r="D30" t="str">
            <v>Sozial-/Besprechungsraum</v>
          </cell>
          <cell r="E30" t="str">
            <v>F</v>
          </cell>
          <cell r="F30">
            <v>1</v>
          </cell>
          <cell r="G30">
            <v>1.05</v>
          </cell>
          <cell r="H30" t="str">
            <v>F2</v>
          </cell>
          <cell r="I30">
            <v>1.05</v>
          </cell>
        </row>
        <row r="31">
          <cell r="B31" t="str">
            <v>1.17</v>
          </cell>
          <cell r="C31" t="str">
            <v>1. OG</v>
          </cell>
          <cell r="D31" t="str">
            <v>Flur</v>
          </cell>
          <cell r="E31" t="str">
            <v>F</v>
          </cell>
          <cell r="F31">
            <v>1</v>
          </cell>
          <cell r="G31">
            <v>1.45</v>
          </cell>
          <cell r="H31" t="str">
            <v>F3</v>
          </cell>
          <cell r="I31">
            <v>1.45</v>
          </cell>
        </row>
        <row r="32">
          <cell r="B32" t="str">
            <v>1.18</v>
          </cell>
          <cell r="C32" t="str">
            <v>1. OG</v>
          </cell>
          <cell r="D32" t="str">
            <v>Teeküche</v>
          </cell>
          <cell r="E32" t="str">
            <v>F</v>
          </cell>
          <cell r="F32">
            <v>1</v>
          </cell>
          <cell r="G32">
            <v>1.45</v>
          </cell>
          <cell r="H32" t="str">
            <v>F3</v>
          </cell>
          <cell r="I32">
            <v>1.45</v>
          </cell>
        </row>
        <row r="33">
          <cell r="B33" t="str">
            <v>1.19</v>
          </cell>
          <cell r="C33" t="str">
            <v>1. OG</v>
          </cell>
          <cell r="D33" t="str">
            <v>Büro</v>
          </cell>
          <cell r="E33" t="str">
            <v>F</v>
          </cell>
          <cell r="F33">
            <v>1</v>
          </cell>
          <cell r="G33">
            <v>1.45</v>
          </cell>
          <cell r="H33" t="str">
            <v>F3</v>
          </cell>
          <cell r="I33">
            <v>1.45</v>
          </cell>
        </row>
        <row r="34">
          <cell r="B34" t="str">
            <v>1.19</v>
          </cell>
          <cell r="C34" t="str">
            <v>1. OG</v>
          </cell>
          <cell r="D34" t="str">
            <v>Büro</v>
          </cell>
          <cell r="E34" t="str">
            <v>F</v>
          </cell>
          <cell r="F34">
            <v>1</v>
          </cell>
          <cell r="G34">
            <v>1.05</v>
          </cell>
          <cell r="H34" t="str">
            <v>F2</v>
          </cell>
          <cell r="I34">
            <v>1.05</v>
          </cell>
        </row>
        <row r="35">
          <cell r="B35" t="str">
            <v>1.20</v>
          </cell>
          <cell r="C35" t="str">
            <v>1. OG</v>
          </cell>
          <cell r="D35" t="str">
            <v>Büro</v>
          </cell>
          <cell r="E35" t="str">
            <v>F</v>
          </cell>
          <cell r="F35">
            <v>1</v>
          </cell>
          <cell r="G35">
            <v>1.45</v>
          </cell>
          <cell r="H35" t="str">
            <v>F3</v>
          </cell>
          <cell r="I35">
            <v>1.45</v>
          </cell>
        </row>
        <row r="36">
          <cell r="B36" t="str">
            <v>1.20</v>
          </cell>
          <cell r="C36" t="str">
            <v>1. OG</v>
          </cell>
          <cell r="D36" t="str">
            <v>Büro</v>
          </cell>
          <cell r="E36" t="str">
            <v>F</v>
          </cell>
          <cell r="F36">
            <v>1</v>
          </cell>
          <cell r="G36">
            <v>1.05</v>
          </cell>
          <cell r="H36" t="str">
            <v>F2</v>
          </cell>
          <cell r="I36">
            <v>1.05</v>
          </cell>
        </row>
        <row r="37">
          <cell r="B37" t="str">
            <v>1.21</v>
          </cell>
          <cell r="C37" t="str">
            <v>1. OG</v>
          </cell>
          <cell r="D37" t="str">
            <v>Drucker,Kopierer</v>
          </cell>
          <cell r="E37" t="str">
            <v>F</v>
          </cell>
          <cell r="F37">
            <v>1</v>
          </cell>
          <cell r="G37">
            <v>1.45</v>
          </cell>
          <cell r="H37" t="str">
            <v>F3</v>
          </cell>
          <cell r="I37">
            <v>1.45</v>
          </cell>
        </row>
        <row r="38">
          <cell r="B38" t="str">
            <v>1.21</v>
          </cell>
          <cell r="C38" t="str">
            <v>1. OG</v>
          </cell>
          <cell r="D38" t="str">
            <v>Drucker,Kopierer</v>
          </cell>
          <cell r="E38" t="str">
            <v>F</v>
          </cell>
          <cell r="F38">
            <v>1</v>
          </cell>
          <cell r="G38">
            <v>1.05</v>
          </cell>
          <cell r="H38" t="str">
            <v>F2</v>
          </cell>
          <cell r="I38">
            <v>1.05</v>
          </cell>
        </row>
        <row r="39">
          <cell r="B39" t="str">
            <v>1.22</v>
          </cell>
          <cell r="C39" t="str">
            <v>1. OG</v>
          </cell>
          <cell r="D39" t="str">
            <v>Büro</v>
          </cell>
          <cell r="E39" t="str">
            <v>F</v>
          </cell>
          <cell r="F39">
            <v>2</v>
          </cell>
          <cell r="G39">
            <v>1.45</v>
          </cell>
          <cell r="H39" t="str">
            <v>F3</v>
          </cell>
          <cell r="I39">
            <v>2.9</v>
          </cell>
        </row>
        <row r="40">
          <cell r="B40" t="str">
            <v>1.23</v>
          </cell>
          <cell r="C40" t="str">
            <v>1. OG</v>
          </cell>
          <cell r="D40" t="str">
            <v>Büro</v>
          </cell>
          <cell r="E40" t="str">
            <v>F</v>
          </cell>
          <cell r="F40">
            <v>1</v>
          </cell>
          <cell r="G40">
            <v>1.45</v>
          </cell>
          <cell r="H40" t="str">
            <v>F3</v>
          </cell>
          <cell r="I40">
            <v>1.45</v>
          </cell>
        </row>
        <row r="41">
          <cell r="B41" t="str">
            <v>1.24</v>
          </cell>
          <cell r="C41" t="str">
            <v>1. OG</v>
          </cell>
          <cell r="D41" t="str">
            <v>Büro</v>
          </cell>
          <cell r="E41" t="str">
            <v>F</v>
          </cell>
          <cell r="F41">
            <v>1</v>
          </cell>
          <cell r="G41">
            <v>1.45</v>
          </cell>
          <cell r="H41" t="str">
            <v>F3</v>
          </cell>
          <cell r="I41">
            <v>1.45</v>
          </cell>
        </row>
        <row r="42">
          <cell r="B42" t="str">
            <v>1.25</v>
          </cell>
          <cell r="C42" t="str">
            <v>1. OG</v>
          </cell>
          <cell r="D42" t="str">
            <v>Büro</v>
          </cell>
          <cell r="E42" t="str">
            <v>F</v>
          </cell>
          <cell r="F42">
            <v>2</v>
          </cell>
          <cell r="G42">
            <v>1.45</v>
          </cell>
          <cell r="H42" t="str">
            <v>F3</v>
          </cell>
          <cell r="I42">
            <v>2.9</v>
          </cell>
        </row>
        <row r="43">
          <cell r="B43" t="str">
            <v>1.26</v>
          </cell>
          <cell r="C43" t="str">
            <v>1. OG</v>
          </cell>
          <cell r="D43" t="str">
            <v>Büro</v>
          </cell>
          <cell r="E43" t="str">
            <v>F</v>
          </cell>
          <cell r="F43">
            <v>1</v>
          </cell>
          <cell r="G43">
            <v>1.45</v>
          </cell>
          <cell r="H43" t="str">
            <v>F3</v>
          </cell>
          <cell r="I43">
            <v>1.45</v>
          </cell>
        </row>
        <row r="44">
          <cell r="B44" t="str">
            <v>1.27</v>
          </cell>
          <cell r="C44" t="str">
            <v>1. OG</v>
          </cell>
          <cell r="D44" t="str">
            <v>Büro</v>
          </cell>
          <cell r="E44" t="str">
            <v>F</v>
          </cell>
          <cell r="F44">
            <v>1</v>
          </cell>
          <cell r="G44">
            <v>1.45</v>
          </cell>
          <cell r="H44" t="str">
            <v>F3</v>
          </cell>
          <cell r="I44">
            <v>1.45</v>
          </cell>
        </row>
        <row r="45">
          <cell r="B45" t="str">
            <v>1.27</v>
          </cell>
          <cell r="C45" t="str">
            <v>1. OG</v>
          </cell>
          <cell r="D45" t="str">
            <v>Büro</v>
          </cell>
          <cell r="E45" t="str">
            <v>F</v>
          </cell>
          <cell r="F45">
            <v>1</v>
          </cell>
          <cell r="G45">
            <v>1.05</v>
          </cell>
          <cell r="H45" t="str">
            <v>F2</v>
          </cell>
          <cell r="I45">
            <v>1.05</v>
          </cell>
        </row>
        <row r="46">
          <cell r="B46" t="str">
            <v>1.28</v>
          </cell>
          <cell r="C46" t="str">
            <v>1. OG</v>
          </cell>
          <cell r="D46" t="str">
            <v>Büro</v>
          </cell>
          <cell r="E46" t="str">
            <v>F</v>
          </cell>
          <cell r="F46">
            <v>2</v>
          </cell>
          <cell r="G46">
            <v>1.45</v>
          </cell>
          <cell r="H46" t="str">
            <v>F3</v>
          </cell>
          <cell r="I46">
            <v>2.9</v>
          </cell>
        </row>
        <row r="47">
          <cell r="B47" t="str">
            <v>1.29</v>
          </cell>
          <cell r="C47" t="str">
            <v>1. OG</v>
          </cell>
          <cell r="D47" t="str">
            <v>Büro</v>
          </cell>
          <cell r="E47" t="str">
            <v>F</v>
          </cell>
          <cell r="F47">
            <v>1</v>
          </cell>
          <cell r="G47">
            <v>1.45</v>
          </cell>
          <cell r="H47" t="str">
            <v>F3</v>
          </cell>
          <cell r="I47">
            <v>1.45</v>
          </cell>
        </row>
        <row r="48">
          <cell r="B48" t="str">
            <v>1.30</v>
          </cell>
          <cell r="C48" t="str">
            <v>1. OG</v>
          </cell>
          <cell r="D48" t="str">
            <v>Scannerplatz</v>
          </cell>
          <cell r="E48" t="str">
            <v>F</v>
          </cell>
          <cell r="F48">
            <v>1</v>
          </cell>
          <cell r="G48">
            <v>1.45</v>
          </cell>
          <cell r="H48" t="str">
            <v>F3</v>
          </cell>
          <cell r="I48">
            <v>1.45</v>
          </cell>
        </row>
        <row r="49">
          <cell r="B49" t="str">
            <v>1.30</v>
          </cell>
          <cell r="C49" t="str">
            <v>1. OG</v>
          </cell>
          <cell r="D49" t="str">
            <v>Scannerplatz</v>
          </cell>
          <cell r="E49" t="str">
            <v>F</v>
          </cell>
          <cell r="F49">
            <v>1</v>
          </cell>
          <cell r="G49">
            <v>1.05</v>
          </cell>
          <cell r="H49" t="str">
            <v>F2</v>
          </cell>
          <cell r="I49">
            <v>1.05</v>
          </cell>
        </row>
        <row r="50">
          <cell r="B50" t="str">
            <v>1.31</v>
          </cell>
          <cell r="C50" t="str">
            <v>1. OG</v>
          </cell>
          <cell r="D50" t="str">
            <v>Aktenlager</v>
          </cell>
          <cell r="E50" t="str">
            <v>F</v>
          </cell>
          <cell r="F50">
            <v>1</v>
          </cell>
          <cell r="G50">
            <v>1.45</v>
          </cell>
          <cell r="H50" t="str">
            <v>F3</v>
          </cell>
          <cell r="I50">
            <v>1.45</v>
          </cell>
        </row>
        <row r="51">
          <cell r="B51" t="str">
            <v>1.32</v>
          </cell>
          <cell r="C51" t="str">
            <v>1. OG</v>
          </cell>
          <cell r="D51" t="str">
            <v>Büro</v>
          </cell>
          <cell r="E51" t="str">
            <v>F</v>
          </cell>
          <cell r="F51">
            <v>1</v>
          </cell>
          <cell r="G51">
            <v>1.45</v>
          </cell>
          <cell r="H51" t="str">
            <v>F3</v>
          </cell>
          <cell r="I51">
            <v>1.45</v>
          </cell>
        </row>
        <row r="52">
          <cell r="B52" t="str">
            <v>1.32</v>
          </cell>
          <cell r="C52" t="str">
            <v>1. OG</v>
          </cell>
          <cell r="D52" t="str">
            <v>Büro</v>
          </cell>
          <cell r="E52" t="str">
            <v>F</v>
          </cell>
          <cell r="F52">
            <v>1</v>
          </cell>
          <cell r="G52">
            <v>1.05</v>
          </cell>
          <cell r="H52" t="str">
            <v>F2</v>
          </cell>
          <cell r="I52">
            <v>1.05</v>
          </cell>
        </row>
        <row r="53">
          <cell r="B53" t="str">
            <v>1.33</v>
          </cell>
          <cell r="C53" t="str">
            <v>1. OG</v>
          </cell>
          <cell r="D53" t="str">
            <v>Aktenlager</v>
          </cell>
          <cell r="E53" t="str">
            <v>F</v>
          </cell>
          <cell r="F53">
            <v>1</v>
          </cell>
          <cell r="G53">
            <v>1.45</v>
          </cell>
          <cell r="H53" t="str">
            <v>F3</v>
          </cell>
          <cell r="I53">
            <v>1.45</v>
          </cell>
        </row>
        <row r="54">
          <cell r="B54" t="str">
            <v>1.34</v>
          </cell>
          <cell r="C54" t="str">
            <v>1. OG</v>
          </cell>
          <cell r="D54" t="str">
            <v>Flur (Mitte)</v>
          </cell>
          <cell r="E54" t="str">
            <v>T</v>
          </cell>
          <cell r="F54">
            <v>1</v>
          </cell>
          <cell r="G54">
            <v>1.5</v>
          </cell>
          <cell r="H54" t="str">
            <v>T1</v>
          </cell>
          <cell r="I54">
            <v>1.5</v>
          </cell>
        </row>
        <row r="55">
          <cell r="B55" t="str">
            <v>2.01</v>
          </cell>
          <cell r="C55" t="str">
            <v>2. OG</v>
          </cell>
          <cell r="D55" t="str">
            <v>Treppe/Podest außen</v>
          </cell>
          <cell r="E55" t="str">
            <v>T</v>
          </cell>
          <cell r="F55">
            <v>1</v>
          </cell>
          <cell r="G55">
            <v>1.52</v>
          </cell>
          <cell r="H55" t="str">
            <v>T1</v>
          </cell>
          <cell r="I55">
            <v>1.52</v>
          </cell>
        </row>
        <row r="56">
          <cell r="B56" t="str">
            <v>2.02</v>
          </cell>
          <cell r="C56" t="str">
            <v>2. OG</v>
          </cell>
          <cell r="D56" t="str">
            <v>Flur (Tür Mitte - beweglich)</v>
          </cell>
          <cell r="E56" t="str">
            <v>T</v>
          </cell>
          <cell r="F56">
            <v>1</v>
          </cell>
          <cell r="G56">
            <v>1.69</v>
          </cell>
          <cell r="H56" t="str">
            <v>T1</v>
          </cell>
          <cell r="I56">
            <v>1.69</v>
          </cell>
        </row>
        <row r="57">
          <cell r="B57" t="str">
            <v>2.02</v>
          </cell>
          <cell r="C57" t="str">
            <v>2. OG</v>
          </cell>
          <cell r="D57" t="str">
            <v>Flur (Tür Mitte -feststehend)</v>
          </cell>
          <cell r="E57" t="str">
            <v>T</v>
          </cell>
          <cell r="F57">
            <v>1</v>
          </cell>
          <cell r="G57">
            <v>0.68</v>
          </cell>
          <cell r="H57" t="str">
            <v>T1</v>
          </cell>
          <cell r="I57">
            <v>0.68</v>
          </cell>
        </row>
        <row r="58">
          <cell r="B58" t="str">
            <v>2.03</v>
          </cell>
          <cell r="C58" t="str">
            <v>2. OG</v>
          </cell>
          <cell r="D58" t="str">
            <v>Büro</v>
          </cell>
          <cell r="E58" t="str">
            <v>F</v>
          </cell>
          <cell r="F58">
            <v>1</v>
          </cell>
          <cell r="G58">
            <v>1.45</v>
          </cell>
          <cell r="H58" t="str">
            <v>F3</v>
          </cell>
          <cell r="I58">
            <v>1.45</v>
          </cell>
        </row>
        <row r="59">
          <cell r="B59" t="str">
            <v>2.03</v>
          </cell>
          <cell r="C59" t="str">
            <v>2. OG</v>
          </cell>
          <cell r="D59" t="str">
            <v>Büro</v>
          </cell>
          <cell r="E59" t="str">
            <v>F</v>
          </cell>
          <cell r="F59">
            <v>1</v>
          </cell>
          <cell r="G59">
            <v>1.05</v>
          </cell>
          <cell r="H59" t="str">
            <v>F2</v>
          </cell>
          <cell r="I59">
            <v>1.05</v>
          </cell>
        </row>
        <row r="60">
          <cell r="B60" t="str">
            <v>2.04</v>
          </cell>
          <cell r="C60" t="str">
            <v>2. OG</v>
          </cell>
          <cell r="D60" t="str">
            <v>Büro</v>
          </cell>
          <cell r="E60" t="str">
            <v>F</v>
          </cell>
          <cell r="F60">
            <v>2</v>
          </cell>
          <cell r="G60">
            <v>1.45</v>
          </cell>
          <cell r="H60" t="str">
            <v>F3</v>
          </cell>
          <cell r="I60">
            <v>2.9</v>
          </cell>
        </row>
        <row r="61">
          <cell r="B61" t="str">
            <v>2.05</v>
          </cell>
          <cell r="C61" t="str">
            <v>2. OG</v>
          </cell>
          <cell r="D61" t="str">
            <v>Ausbildung Hann17-3-Azubi</v>
          </cell>
          <cell r="E61" t="str">
            <v>F</v>
          </cell>
          <cell r="F61">
            <v>5</v>
          </cell>
          <cell r="G61">
            <v>1.45</v>
          </cell>
          <cell r="H61" t="str">
            <v>F3</v>
          </cell>
          <cell r="I61">
            <v>7.25</v>
          </cell>
        </row>
        <row r="62">
          <cell r="B62" t="str">
            <v>2.07</v>
          </cell>
          <cell r="C62" t="str">
            <v>2. OG</v>
          </cell>
          <cell r="D62" t="str">
            <v>Teeküche</v>
          </cell>
          <cell r="E62" t="str">
            <v>F</v>
          </cell>
          <cell r="F62">
            <v>1</v>
          </cell>
          <cell r="G62">
            <v>1.45</v>
          </cell>
          <cell r="H62" t="str">
            <v>F3</v>
          </cell>
          <cell r="I62">
            <v>1.45</v>
          </cell>
        </row>
        <row r="63">
          <cell r="B63" t="str">
            <v>2.08</v>
          </cell>
          <cell r="C63" t="str">
            <v>2. OG</v>
          </cell>
          <cell r="D63" t="str">
            <v>Drucker/Kopierer</v>
          </cell>
          <cell r="E63" t="str">
            <v>F</v>
          </cell>
          <cell r="F63">
            <v>1</v>
          </cell>
          <cell r="G63">
            <v>1.45</v>
          </cell>
          <cell r="H63" t="str">
            <v>F3</v>
          </cell>
          <cell r="I63">
            <v>1.45</v>
          </cell>
        </row>
        <row r="64">
          <cell r="B64" t="str">
            <v>2.09</v>
          </cell>
          <cell r="C64" t="str">
            <v>2. OG</v>
          </cell>
          <cell r="D64" t="str">
            <v>IV-Systeme/TK-Anlage</v>
          </cell>
          <cell r="E64" t="str">
            <v>F</v>
          </cell>
          <cell r="F64">
            <v>1</v>
          </cell>
          <cell r="G64">
            <v>1.45</v>
          </cell>
          <cell r="H64" t="str">
            <v>F3</v>
          </cell>
          <cell r="I64">
            <v>1.45</v>
          </cell>
        </row>
        <row r="65">
          <cell r="B65" t="str">
            <v>2.10</v>
          </cell>
          <cell r="C65" t="str">
            <v>2. OG</v>
          </cell>
          <cell r="D65" t="str">
            <v>Ausbildung</v>
          </cell>
          <cell r="E65" t="str">
            <v>F</v>
          </cell>
          <cell r="F65">
            <v>4</v>
          </cell>
          <cell r="G65">
            <v>1.45</v>
          </cell>
          <cell r="H65" t="str">
            <v>F3</v>
          </cell>
          <cell r="I65">
            <v>5.8</v>
          </cell>
        </row>
        <row r="66">
          <cell r="B66" t="str">
            <v>2.10</v>
          </cell>
          <cell r="C66" t="str">
            <v>2. OG</v>
          </cell>
          <cell r="D66" t="str">
            <v>Ausbildung</v>
          </cell>
          <cell r="E66" t="str">
            <v>F</v>
          </cell>
          <cell r="F66">
            <v>1</v>
          </cell>
          <cell r="G66">
            <v>1.05</v>
          </cell>
          <cell r="H66" t="str">
            <v>F2</v>
          </cell>
          <cell r="I66">
            <v>1.05</v>
          </cell>
        </row>
        <row r="67">
          <cell r="B67" t="str">
            <v>2.11</v>
          </cell>
          <cell r="C67" t="str">
            <v>2. OG</v>
          </cell>
          <cell r="D67" t="str">
            <v>Aufenthaltsraum Azubis</v>
          </cell>
          <cell r="E67" t="str">
            <v>F</v>
          </cell>
          <cell r="F67">
            <v>2</v>
          </cell>
          <cell r="G67">
            <v>1.45</v>
          </cell>
          <cell r="H67" t="str">
            <v>F3</v>
          </cell>
          <cell r="I67">
            <v>2.9</v>
          </cell>
        </row>
        <row r="68">
          <cell r="B68" t="str">
            <v>2.12</v>
          </cell>
          <cell r="C68" t="str">
            <v>2. OG</v>
          </cell>
          <cell r="D68" t="str">
            <v>Ausbildung</v>
          </cell>
          <cell r="E68" t="str">
            <v>F</v>
          </cell>
          <cell r="F68">
            <v>4</v>
          </cell>
          <cell r="G68">
            <v>1.45</v>
          </cell>
          <cell r="H68" t="str">
            <v>F3</v>
          </cell>
          <cell r="I68">
            <v>5.8</v>
          </cell>
        </row>
        <row r="69">
          <cell r="B69" t="str">
            <v>2.12</v>
          </cell>
          <cell r="C69" t="str">
            <v>2. OG</v>
          </cell>
          <cell r="D69" t="str">
            <v>Ausbildung</v>
          </cell>
          <cell r="E69" t="str">
            <v>F</v>
          </cell>
          <cell r="F69">
            <v>1</v>
          </cell>
          <cell r="G69">
            <v>1.05</v>
          </cell>
          <cell r="H69" t="str">
            <v>F2</v>
          </cell>
          <cell r="I69">
            <v>1.05</v>
          </cell>
        </row>
        <row r="70">
          <cell r="B70" t="str">
            <v>2.13</v>
          </cell>
          <cell r="C70" t="str">
            <v>2. OG</v>
          </cell>
          <cell r="D70" t="str">
            <v>Ausbildung</v>
          </cell>
          <cell r="E70" t="str">
            <v>F</v>
          </cell>
          <cell r="F70">
            <v>3</v>
          </cell>
          <cell r="G70">
            <v>1.45</v>
          </cell>
          <cell r="H70" t="str">
            <v>F3</v>
          </cell>
          <cell r="I70">
            <v>4.3499999999999996</v>
          </cell>
        </row>
        <row r="71">
          <cell r="B71" t="str">
            <v>2.13</v>
          </cell>
          <cell r="C71" t="str">
            <v>2. OG</v>
          </cell>
          <cell r="D71" t="str">
            <v>Ausbildung</v>
          </cell>
          <cell r="E71" t="str">
            <v>F</v>
          </cell>
          <cell r="F71">
            <v>2</v>
          </cell>
          <cell r="G71">
            <v>1.05</v>
          </cell>
          <cell r="H71" t="str">
            <v>F2</v>
          </cell>
          <cell r="I71">
            <v>2.1</v>
          </cell>
        </row>
        <row r="72">
          <cell r="B72" t="str">
            <v>2.15</v>
          </cell>
          <cell r="C72" t="str">
            <v>2. OG</v>
          </cell>
          <cell r="D72" t="str">
            <v>Ausbildung</v>
          </cell>
          <cell r="E72" t="str">
            <v>F</v>
          </cell>
          <cell r="F72">
            <v>2</v>
          </cell>
          <cell r="G72">
            <v>1.45</v>
          </cell>
          <cell r="H72" t="str">
            <v>F3</v>
          </cell>
          <cell r="I72">
            <v>2.9</v>
          </cell>
        </row>
        <row r="73">
          <cell r="B73" t="str">
            <v>2.16</v>
          </cell>
          <cell r="C73" t="str">
            <v>2. OG</v>
          </cell>
          <cell r="D73" t="str">
            <v>Ausbildung</v>
          </cell>
          <cell r="E73" t="str">
            <v>F</v>
          </cell>
          <cell r="F73">
            <v>1</v>
          </cell>
          <cell r="G73">
            <v>1.45</v>
          </cell>
          <cell r="H73" t="str">
            <v>F3</v>
          </cell>
          <cell r="I73">
            <v>1.45</v>
          </cell>
        </row>
        <row r="74">
          <cell r="B74" t="str">
            <v>2.17</v>
          </cell>
          <cell r="C74" t="str">
            <v>2. OG</v>
          </cell>
          <cell r="D74" t="str">
            <v>Besprechungsraum</v>
          </cell>
          <cell r="E74" t="str">
            <v>F</v>
          </cell>
          <cell r="F74">
            <v>4</v>
          </cell>
          <cell r="G74">
            <v>1.45</v>
          </cell>
          <cell r="H74" t="str">
            <v>F3</v>
          </cell>
          <cell r="I74">
            <v>5.8</v>
          </cell>
        </row>
        <row r="75">
          <cell r="B75" t="str">
            <v>2.17</v>
          </cell>
          <cell r="C75" t="str">
            <v>2. OG</v>
          </cell>
          <cell r="D75" t="str">
            <v>Besprechungsraum</v>
          </cell>
          <cell r="E75" t="str">
            <v>F</v>
          </cell>
          <cell r="F75">
            <v>1</v>
          </cell>
          <cell r="G75">
            <v>1.05</v>
          </cell>
          <cell r="H75" t="str">
            <v>F2</v>
          </cell>
          <cell r="I75">
            <v>1.05</v>
          </cell>
        </row>
        <row r="76">
          <cell r="B76" t="str">
            <v>2.18</v>
          </cell>
          <cell r="C76" t="str">
            <v>2. OG</v>
          </cell>
          <cell r="D76" t="str">
            <v>Messraum</v>
          </cell>
          <cell r="E76" t="str">
            <v>F</v>
          </cell>
          <cell r="F76">
            <v>4</v>
          </cell>
          <cell r="G76">
            <v>1.45</v>
          </cell>
          <cell r="H76" t="str">
            <v>F3</v>
          </cell>
          <cell r="I76">
            <v>5.8</v>
          </cell>
        </row>
        <row r="77">
          <cell r="B77" t="str">
            <v>2.18</v>
          </cell>
          <cell r="C77" t="str">
            <v>2. OG</v>
          </cell>
          <cell r="D77" t="str">
            <v>Messraum</v>
          </cell>
          <cell r="E77" t="str">
            <v>F</v>
          </cell>
          <cell r="F77">
            <v>2</v>
          </cell>
          <cell r="G77">
            <v>1.05</v>
          </cell>
          <cell r="H77" t="str">
            <v>F2</v>
          </cell>
          <cell r="I77">
            <v>2.1</v>
          </cell>
        </row>
        <row r="78">
          <cell r="C78" t="str">
            <v>Treppenhaus</v>
          </cell>
          <cell r="D78" t="str">
            <v>Treppenhaus - fest</v>
          </cell>
          <cell r="E78" t="str">
            <v>F</v>
          </cell>
          <cell r="F78">
            <v>2</v>
          </cell>
          <cell r="G78">
            <v>1</v>
          </cell>
          <cell r="H78" t="str">
            <v>F1</v>
          </cell>
          <cell r="I78">
            <v>2</v>
          </cell>
        </row>
        <row r="79">
          <cell r="C79" t="str">
            <v>Treppenhaus</v>
          </cell>
          <cell r="D79" t="str">
            <v>Treppenhaus - fest</v>
          </cell>
          <cell r="E79" t="str">
            <v>F</v>
          </cell>
          <cell r="F79">
            <v>1</v>
          </cell>
          <cell r="G79">
            <v>0.77</v>
          </cell>
          <cell r="H79" t="str">
            <v>F1</v>
          </cell>
          <cell r="I79">
            <v>0.77</v>
          </cell>
        </row>
        <row r="80">
          <cell r="C80" t="str">
            <v>Treppenhaus</v>
          </cell>
          <cell r="D80" t="str">
            <v>Treppenhaus - fest</v>
          </cell>
          <cell r="E80" t="str">
            <v>F</v>
          </cell>
          <cell r="F80">
            <v>4</v>
          </cell>
          <cell r="G80">
            <v>2.6</v>
          </cell>
          <cell r="H80" t="str">
            <v>F1</v>
          </cell>
          <cell r="I80">
            <v>10.4</v>
          </cell>
        </row>
        <row r="81">
          <cell r="C81" t="str">
            <v>Treppenhaus</v>
          </cell>
          <cell r="D81" t="str">
            <v>Treppenhaus - fest</v>
          </cell>
          <cell r="E81" t="str">
            <v>F</v>
          </cell>
          <cell r="F81">
            <v>2</v>
          </cell>
          <cell r="G81">
            <v>1.58</v>
          </cell>
          <cell r="H81" t="str">
            <v>F1</v>
          </cell>
          <cell r="I81">
            <v>3.16</v>
          </cell>
        </row>
        <row r="82">
          <cell r="C82" t="str">
            <v>Treppenhaus</v>
          </cell>
          <cell r="D82" t="str">
            <v>Treppenhaus - fest</v>
          </cell>
          <cell r="E82" t="str">
            <v>F</v>
          </cell>
          <cell r="F82">
            <v>4</v>
          </cell>
          <cell r="G82">
            <v>1.1000000000000001</v>
          </cell>
          <cell r="H82" t="str">
            <v>F1</v>
          </cell>
          <cell r="I82">
            <v>4.4000000000000004</v>
          </cell>
        </row>
        <row r="83">
          <cell r="C83" t="str">
            <v>Treppenhaus</v>
          </cell>
          <cell r="D83" t="str">
            <v>Treppenhaus - fest</v>
          </cell>
          <cell r="E83" t="str">
            <v>F</v>
          </cell>
          <cell r="F83">
            <v>2</v>
          </cell>
          <cell r="G83">
            <v>0.67</v>
          </cell>
          <cell r="H83" t="str">
            <v>F1</v>
          </cell>
          <cell r="I83">
            <v>1.34</v>
          </cell>
        </row>
        <row r="84">
          <cell r="C84" t="str">
            <v>Aufzug</v>
          </cell>
          <cell r="D84" t="str">
            <v>Aufzug</v>
          </cell>
          <cell r="E84" t="str">
            <v>F</v>
          </cell>
          <cell r="F84">
            <v>1</v>
          </cell>
          <cell r="G84">
            <v>0.7</v>
          </cell>
          <cell r="H84" t="str">
            <v>F1</v>
          </cell>
          <cell r="I84">
            <v>0.7</v>
          </cell>
        </row>
        <row r="85">
          <cell r="C85" t="str">
            <v>Aufzug</v>
          </cell>
          <cell r="D85" t="str">
            <v>Aufzug (Glaswand zum Aufzug)</v>
          </cell>
          <cell r="E85" t="str">
            <v>F</v>
          </cell>
          <cell r="F85">
            <v>1</v>
          </cell>
          <cell r="G85">
            <v>5.95</v>
          </cell>
          <cell r="H85" t="str">
            <v>F1</v>
          </cell>
          <cell r="I85">
            <v>5.95</v>
          </cell>
        </row>
        <row r="86">
          <cell r="C86" t="str">
            <v>Aufzug</v>
          </cell>
          <cell r="D86" t="str">
            <v>Aufzug</v>
          </cell>
          <cell r="E86" t="str">
            <v>F</v>
          </cell>
          <cell r="F86">
            <v>1</v>
          </cell>
          <cell r="G86">
            <v>1.1499999999999999</v>
          </cell>
          <cell r="H86" t="str">
            <v>F1</v>
          </cell>
          <cell r="I86">
            <v>1.1499999999999999</v>
          </cell>
        </row>
        <row r="87">
          <cell r="C87" t="str">
            <v>Aufzug</v>
          </cell>
          <cell r="D87" t="str">
            <v>Aufzug</v>
          </cell>
          <cell r="E87" t="str">
            <v>F</v>
          </cell>
          <cell r="F87">
            <v>1</v>
          </cell>
          <cell r="G87">
            <v>1.04</v>
          </cell>
          <cell r="H87" t="str">
            <v>F1</v>
          </cell>
          <cell r="I87">
            <v>1.04</v>
          </cell>
        </row>
        <row r="88">
          <cell r="C88" t="str">
            <v>Aufzug</v>
          </cell>
          <cell r="D88" t="str">
            <v>Aufzug</v>
          </cell>
          <cell r="E88" t="str">
            <v>F</v>
          </cell>
          <cell r="F88">
            <v>1</v>
          </cell>
          <cell r="G88">
            <v>1.48</v>
          </cell>
          <cell r="H88" t="str">
            <v>F1</v>
          </cell>
          <cell r="I88">
            <v>1.48</v>
          </cell>
        </row>
        <row r="89">
          <cell r="C89" t="str">
            <v>Aufzug</v>
          </cell>
          <cell r="D89" t="str">
            <v>Aufzug</v>
          </cell>
          <cell r="E89" t="str">
            <v>F</v>
          </cell>
          <cell r="F89">
            <v>1</v>
          </cell>
          <cell r="G89">
            <v>0.53</v>
          </cell>
          <cell r="H89" t="str">
            <v>F1</v>
          </cell>
          <cell r="I89">
            <v>0.53</v>
          </cell>
        </row>
        <row r="90">
          <cell r="C90" t="str">
            <v>Aufzug</v>
          </cell>
          <cell r="D90" t="str">
            <v>Aufzug</v>
          </cell>
          <cell r="E90" t="str">
            <v>F</v>
          </cell>
          <cell r="F90">
            <v>1</v>
          </cell>
          <cell r="G90">
            <v>0.7</v>
          </cell>
          <cell r="H90" t="str">
            <v>F1</v>
          </cell>
          <cell r="I90">
            <v>0.7</v>
          </cell>
        </row>
        <row r="91">
          <cell r="C91" t="str">
            <v>Nebengebäude</v>
          </cell>
          <cell r="D91" t="str">
            <v>Garage (Oberlicht)</v>
          </cell>
          <cell r="E91" t="str">
            <v>F</v>
          </cell>
          <cell r="F91">
            <v>4</v>
          </cell>
          <cell r="G91">
            <v>1.43</v>
          </cell>
          <cell r="H91" t="str">
            <v>F1</v>
          </cell>
          <cell r="I91">
            <v>5.72</v>
          </cell>
        </row>
        <row r="92">
          <cell r="C92" t="str">
            <v>Nebengebäude</v>
          </cell>
          <cell r="D92" t="str">
            <v>Tanklager</v>
          </cell>
          <cell r="E92" t="str">
            <v>F</v>
          </cell>
          <cell r="F92">
            <v>1</v>
          </cell>
          <cell r="G92">
            <v>0.72</v>
          </cell>
          <cell r="H92" t="str">
            <v>F1</v>
          </cell>
          <cell r="I92">
            <v>0.72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1"/>
  <sheetViews>
    <sheetView tabSelected="1" workbookViewId="0">
      <selection activeCell="E4" sqref="E4:E7"/>
    </sheetView>
  </sheetViews>
  <sheetFormatPr baseColWidth="10" defaultRowHeight="13.8" x14ac:dyDescent="0.25"/>
  <cols>
    <col min="1" max="1" width="13.19921875" style="61" customWidth="1"/>
    <col min="2" max="2" width="5.69921875" style="3" customWidth="1"/>
    <col min="3" max="3" width="20.69921875" style="3" customWidth="1"/>
    <col min="4" max="4" width="11.8984375" style="3" hidden="1" customWidth="1"/>
    <col min="5" max="5" width="10" style="3" customWidth="1"/>
    <col min="6" max="6" width="7.5" style="3" customWidth="1"/>
    <col min="7" max="7" width="8.19921875" style="3" customWidth="1"/>
    <col min="8" max="8" width="8.5" style="3" customWidth="1"/>
    <col min="9" max="9" width="8.59765625" style="62" customWidth="1"/>
    <col min="10" max="10" width="9.3984375" style="3" customWidth="1"/>
    <col min="11" max="11" width="9.09765625" style="3" customWidth="1"/>
    <col min="12" max="12" width="11" style="3" bestFit="1" customWidth="1"/>
    <col min="13" max="13" width="10.19921875" style="3" customWidth="1"/>
    <col min="14" max="14" width="11" style="4" customWidth="1"/>
    <col min="15" max="15" width="20.5" style="4" bestFit="1" customWidth="1"/>
    <col min="16" max="16" width="17.19921875" style="4" customWidth="1"/>
    <col min="17" max="17" width="11" style="4" hidden="1" customWidth="1"/>
  </cols>
  <sheetData>
    <row r="1" spans="1:17" x14ac:dyDescent="0.25">
      <c r="A1" s="1" t="s">
        <v>0</v>
      </c>
      <c r="B1" s="2"/>
      <c r="N1" s="5"/>
      <c r="O1" s="5"/>
    </row>
    <row r="2" spans="1:17" x14ac:dyDescent="0.25">
      <c r="A2" s="1" t="s">
        <v>1</v>
      </c>
      <c r="B2" s="2"/>
    </row>
    <row r="3" spans="1:17" ht="14.4" thickBot="1" x14ac:dyDescent="0.3">
      <c r="A3" s="6" t="s">
        <v>2</v>
      </c>
      <c r="B3" s="7"/>
      <c r="N3" s="8"/>
      <c r="O3" s="8"/>
      <c r="Q3" s="8"/>
    </row>
    <row r="4" spans="1:17" ht="34.200000000000003" customHeight="1" x14ac:dyDescent="0.25">
      <c r="A4" s="80" t="s">
        <v>118</v>
      </c>
      <c r="B4" s="80" t="s">
        <v>3</v>
      </c>
      <c r="C4" s="80" t="s">
        <v>117</v>
      </c>
      <c r="D4" s="80" t="s">
        <v>4</v>
      </c>
      <c r="E4" s="80" t="s">
        <v>119</v>
      </c>
      <c r="F4" s="80" t="s">
        <v>5</v>
      </c>
      <c r="G4" s="80" t="s">
        <v>116</v>
      </c>
      <c r="H4" s="80" t="s">
        <v>109</v>
      </c>
      <c r="I4" s="80" t="s">
        <v>110</v>
      </c>
      <c r="J4" s="83" t="s">
        <v>6</v>
      </c>
      <c r="K4" s="84"/>
      <c r="L4" s="84"/>
      <c r="M4" s="85"/>
      <c r="N4" s="71" t="s">
        <v>10</v>
      </c>
      <c r="O4" s="68" t="s">
        <v>11</v>
      </c>
      <c r="P4" s="71" t="s">
        <v>7</v>
      </c>
      <c r="Q4" s="10"/>
    </row>
    <row r="5" spans="1:17" ht="14.25" customHeight="1" x14ac:dyDescent="0.25">
      <c r="A5" s="81"/>
      <c r="B5" s="81"/>
      <c r="C5" s="81"/>
      <c r="D5" s="81"/>
      <c r="E5" s="81"/>
      <c r="F5" s="81"/>
      <c r="G5" s="81"/>
      <c r="H5" s="81"/>
      <c r="I5" s="81"/>
      <c r="J5" s="86" t="s">
        <v>8</v>
      </c>
      <c r="K5" s="88" t="s">
        <v>9</v>
      </c>
      <c r="L5" s="88" t="s">
        <v>107</v>
      </c>
      <c r="M5" s="78" t="s">
        <v>114</v>
      </c>
      <c r="N5" s="72"/>
      <c r="O5" s="69"/>
      <c r="P5" s="72"/>
      <c r="Q5" s="11" t="s">
        <v>10</v>
      </c>
    </row>
    <row r="6" spans="1:17" ht="22.5" customHeight="1" thickBot="1" x14ac:dyDescent="0.3">
      <c r="A6" s="81"/>
      <c r="B6" s="81"/>
      <c r="C6" s="81"/>
      <c r="D6" s="81"/>
      <c r="E6" s="81"/>
      <c r="F6" s="81"/>
      <c r="G6" s="81"/>
      <c r="H6" s="81"/>
      <c r="I6" s="81"/>
      <c r="J6" s="87"/>
      <c r="K6" s="89"/>
      <c r="L6" s="89"/>
      <c r="M6" s="79"/>
      <c r="N6" s="72"/>
      <c r="O6" s="69"/>
      <c r="P6" s="72"/>
      <c r="Q6" s="12"/>
    </row>
    <row r="7" spans="1:17" x14ac:dyDescent="0.25">
      <c r="A7" s="81"/>
      <c r="B7" s="81"/>
      <c r="C7" s="81"/>
      <c r="D7" s="81"/>
      <c r="E7" s="82"/>
      <c r="F7" s="82"/>
      <c r="G7" s="82"/>
      <c r="H7" s="82"/>
      <c r="I7" s="82"/>
      <c r="J7" s="9" t="s">
        <v>12</v>
      </c>
      <c r="K7" s="13" t="s">
        <v>12</v>
      </c>
      <c r="L7" s="9" t="s">
        <v>12</v>
      </c>
      <c r="M7" s="13" t="s">
        <v>12</v>
      </c>
      <c r="N7" s="77"/>
      <c r="O7" s="69"/>
      <c r="P7" s="72"/>
      <c r="Q7" s="14"/>
    </row>
    <row r="8" spans="1:17" ht="14.4" thickBot="1" x14ac:dyDescent="0.3">
      <c r="A8" s="90"/>
      <c r="B8" s="90"/>
      <c r="C8" s="90"/>
      <c r="D8" s="90"/>
      <c r="E8" s="15" t="s">
        <v>108</v>
      </c>
      <c r="F8" s="15" t="s">
        <v>13</v>
      </c>
      <c r="G8" s="15" t="s">
        <v>13</v>
      </c>
      <c r="H8" s="15" t="s">
        <v>14</v>
      </c>
      <c r="I8" s="63" t="s">
        <v>14</v>
      </c>
      <c r="J8" s="16" t="s">
        <v>14</v>
      </c>
      <c r="K8" s="16" t="s">
        <v>14</v>
      </c>
      <c r="L8" s="16" t="s">
        <v>14</v>
      </c>
      <c r="M8" s="16" t="s">
        <v>14</v>
      </c>
      <c r="N8" s="15" t="s">
        <v>14</v>
      </c>
      <c r="O8" s="70"/>
      <c r="P8" s="73"/>
      <c r="Q8" s="17"/>
    </row>
    <row r="9" spans="1:17" x14ac:dyDescent="0.25">
      <c r="A9" s="18" t="s">
        <v>15</v>
      </c>
      <c r="B9" s="19" t="s">
        <v>16</v>
      </c>
      <c r="C9" s="20" t="s">
        <v>17</v>
      </c>
      <c r="D9" s="20"/>
      <c r="E9" s="21">
        <v>1.52</v>
      </c>
      <c r="F9" s="22"/>
      <c r="G9" s="22">
        <v>1</v>
      </c>
      <c r="H9" s="22"/>
      <c r="I9" s="64">
        <f>G9*E9</f>
        <v>1.52</v>
      </c>
      <c r="J9" s="23" t="s">
        <v>18</v>
      </c>
      <c r="K9" s="24"/>
      <c r="L9" s="24" t="s">
        <v>18</v>
      </c>
      <c r="M9" s="25"/>
      <c r="N9" s="27">
        <v>0.68</v>
      </c>
      <c r="O9" s="28" t="s">
        <v>19</v>
      </c>
      <c r="P9" s="29"/>
      <c r="Q9" s="26"/>
    </row>
    <row r="10" spans="1:17" x14ac:dyDescent="0.25">
      <c r="A10" s="30" t="s">
        <v>20</v>
      </c>
      <c r="B10" s="31" t="s">
        <v>16</v>
      </c>
      <c r="C10" s="32" t="s">
        <v>21</v>
      </c>
      <c r="D10" s="32"/>
      <c r="E10" s="33">
        <v>0.79</v>
      </c>
      <c r="F10" s="22">
        <v>1</v>
      </c>
      <c r="G10" s="22"/>
      <c r="H10" s="22">
        <f>E10*F10</f>
        <v>0.79</v>
      </c>
      <c r="I10" s="65"/>
      <c r="J10" s="23" t="s">
        <v>18</v>
      </c>
      <c r="K10" s="22"/>
      <c r="L10" s="22"/>
      <c r="M10" s="25"/>
      <c r="N10" s="35"/>
      <c r="O10" s="36" t="s">
        <v>112</v>
      </c>
      <c r="P10" s="37"/>
      <c r="Q10" s="34"/>
    </row>
    <row r="11" spans="1:17" x14ac:dyDescent="0.25">
      <c r="A11" s="30" t="s">
        <v>22</v>
      </c>
      <c r="B11" s="31" t="s">
        <v>16</v>
      </c>
      <c r="C11" s="32" t="s">
        <v>23</v>
      </c>
      <c r="D11" s="32"/>
      <c r="E11" s="33">
        <v>0.27</v>
      </c>
      <c r="F11" s="22">
        <v>1</v>
      </c>
      <c r="G11" s="22"/>
      <c r="H11" s="22">
        <f t="shared" ref="H11:H74" si="0">E11*F11</f>
        <v>0.27</v>
      </c>
      <c r="I11" s="65"/>
      <c r="J11" s="23" t="s">
        <v>18</v>
      </c>
      <c r="K11" s="22"/>
      <c r="L11" s="22"/>
      <c r="M11" s="25"/>
      <c r="N11" s="35"/>
      <c r="O11" s="36" t="s">
        <v>112</v>
      </c>
      <c r="P11" s="37"/>
      <c r="Q11" s="34"/>
    </row>
    <row r="12" spans="1:17" x14ac:dyDescent="0.25">
      <c r="A12" s="30" t="s">
        <v>24</v>
      </c>
      <c r="B12" s="31" t="s">
        <v>16</v>
      </c>
      <c r="C12" s="32" t="s">
        <v>25</v>
      </c>
      <c r="D12" s="32"/>
      <c r="E12" s="33">
        <v>0.27</v>
      </c>
      <c r="F12" s="22">
        <v>1</v>
      </c>
      <c r="G12" s="22"/>
      <c r="H12" s="22">
        <f t="shared" si="0"/>
        <v>0.27</v>
      </c>
      <c r="I12" s="65"/>
      <c r="J12" s="23" t="s">
        <v>18</v>
      </c>
      <c r="K12" s="22"/>
      <c r="L12" s="22"/>
      <c r="M12" s="25"/>
      <c r="N12" s="35"/>
      <c r="O12" s="36" t="s">
        <v>112</v>
      </c>
      <c r="P12" s="37"/>
      <c r="Q12" s="34"/>
    </row>
    <row r="13" spans="1:17" x14ac:dyDescent="0.25">
      <c r="A13" s="30" t="s">
        <v>26</v>
      </c>
      <c r="B13" s="31" t="s">
        <v>16</v>
      </c>
      <c r="C13" s="32" t="s">
        <v>27</v>
      </c>
      <c r="D13" s="32"/>
      <c r="E13" s="33">
        <v>0.27</v>
      </c>
      <c r="F13" s="22">
        <v>1</v>
      </c>
      <c r="G13" s="22"/>
      <c r="H13" s="22">
        <f t="shared" si="0"/>
        <v>0.27</v>
      </c>
      <c r="I13" s="65"/>
      <c r="J13" s="23" t="s">
        <v>18</v>
      </c>
      <c r="K13" s="22"/>
      <c r="L13" s="22"/>
      <c r="M13" s="25"/>
      <c r="N13" s="35"/>
      <c r="O13" s="36" t="s">
        <v>112</v>
      </c>
      <c r="P13" s="37"/>
      <c r="Q13" s="34"/>
    </row>
    <row r="14" spans="1:17" x14ac:dyDescent="0.25">
      <c r="A14" s="30" t="s">
        <v>28</v>
      </c>
      <c r="B14" s="31" t="s">
        <v>29</v>
      </c>
      <c r="C14" s="32" t="s">
        <v>30</v>
      </c>
      <c r="D14" s="32"/>
      <c r="E14" s="33">
        <v>1.25</v>
      </c>
      <c r="F14" s="22"/>
      <c r="G14" s="22">
        <v>1</v>
      </c>
      <c r="H14" s="22"/>
      <c r="I14" s="22">
        <f>E14*G14</f>
        <v>1.25</v>
      </c>
      <c r="J14" s="23" t="s">
        <v>18</v>
      </c>
      <c r="K14" s="22"/>
      <c r="L14" s="22" t="s">
        <v>18</v>
      </c>
      <c r="M14" s="25"/>
      <c r="N14" s="35">
        <v>0.35</v>
      </c>
      <c r="O14" s="36" t="s">
        <v>115</v>
      </c>
      <c r="P14" s="37"/>
      <c r="Q14" s="34"/>
    </row>
    <row r="15" spans="1:17" x14ac:dyDescent="0.25">
      <c r="A15" s="30" t="s">
        <v>28</v>
      </c>
      <c r="B15" s="31" t="s">
        <v>29</v>
      </c>
      <c r="C15" s="32" t="s">
        <v>30</v>
      </c>
      <c r="D15" s="32"/>
      <c r="E15" s="33">
        <v>0.97</v>
      </c>
      <c r="F15" s="22"/>
      <c r="G15" s="22">
        <v>1</v>
      </c>
      <c r="H15" s="22"/>
      <c r="I15" s="22">
        <f t="shared" ref="I15:I17" si="1">E15*G15</f>
        <v>0.97</v>
      </c>
      <c r="J15" s="23" t="s">
        <v>18</v>
      </c>
      <c r="K15" s="22"/>
      <c r="L15" s="22" t="s">
        <v>18</v>
      </c>
      <c r="M15" s="25"/>
      <c r="N15" s="35">
        <v>0.43</v>
      </c>
      <c r="O15" s="36" t="s">
        <v>19</v>
      </c>
      <c r="P15" s="37"/>
      <c r="Q15" s="34"/>
    </row>
    <row r="16" spans="1:17" x14ac:dyDescent="0.25">
      <c r="A16" s="30" t="s">
        <v>28</v>
      </c>
      <c r="B16" s="31" t="s">
        <v>29</v>
      </c>
      <c r="C16" s="32" t="s">
        <v>30</v>
      </c>
      <c r="D16" s="32"/>
      <c r="E16" s="33">
        <v>1.64</v>
      </c>
      <c r="F16" s="22"/>
      <c r="G16" s="22">
        <v>1</v>
      </c>
      <c r="H16" s="22"/>
      <c r="I16" s="22">
        <f t="shared" si="1"/>
        <v>1.64</v>
      </c>
      <c r="J16" s="23" t="s">
        <v>18</v>
      </c>
      <c r="K16" s="22"/>
      <c r="L16" s="22" t="s">
        <v>18</v>
      </c>
      <c r="M16" s="25"/>
      <c r="N16" s="35">
        <v>0.36</v>
      </c>
      <c r="O16" s="36" t="s">
        <v>31</v>
      </c>
      <c r="P16" s="37"/>
      <c r="Q16" s="34"/>
    </row>
    <row r="17" spans="1:17" x14ac:dyDescent="0.25">
      <c r="A17" s="30" t="s">
        <v>32</v>
      </c>
      <c r="B17" s="31" t="s">
        <v>29</v>
      </c>
      <c r="C17" s="32" t="s">
        <v>33</v>
      </c>
      <c r="D17" s="32"/>
      <c r="E17" s="33">
        <v>1.52</v>
      </c>
      <c r="F17" s="22"/>
      <c r="G17" s="22">
        <v>1</v>
      </c>
      <c r="H17" s="22"/>
      <c r="I17" s="22">
        <f t="shared" si="1"/>
        <v>1.52</v>
      </c>
      <c r="J17" s="23" t="s">
        <v>18</v>
      </c>
      <c r="K17" s="22"/>
      <c r="L17" s="22" t="s">
        <v>18</v>
      </c>
      <c r="M17" s="25"/>
      <c r="N17" s="35">
        <v>0.48</v>
      </c>
      <c r="O17" s="36" t="s">
        <v>31</v>
      </c>
      <c r="P17" s="37"/>
      <c r="Q17" s="34"/>
    </row>
    <row r="18" spans="1:17" x14ac:dyDescent="0.25">
      <c r="A18" s="30" t="s">
        <v>34</v>
      </c>
      <c r="B18" s="31" t="s">
        <v>29</v>
      </c>
      <c r="C18" s="32" t="s">
        <v>35</v>
      </c>
      <c r="D18" s="32"/>
      <c r="E18" s="33">
        <v>1.47</v>
      </c>
      <c r="F18" s="22">
        <v>1</v>
      </c>
      <c r="G18" s="22"/>
      <c r="H18" s="22">
        <f t="shared" si="0"/>
        <v>1.47</v>
      </c>
      <c r="I18" s="65"/>
      <c r="J18" s="23" t="s">
        <v>18</v>
      </c>
      <c r="K18" s="22"/>
      <c r="L18" s="22"/>
      <c r="M18" s="25"/>
      <c r="N18" s="35">
        <f t="shared" ref="N18:N23" si="2">Q18*F18</f>
        <v>0.97</v>
      </c>
      <c r="O18" s="36" t="s">
        <v>113</v>
      </c>
      <c r="P18" s="37"/>
      <c r="Q18" s="34">
        <v>0.97</v>
      </c>
    </row>
    <row r="19" spans="1:17" x14ac:dyDescent="0.25">
      <c r="A19" s="30" t="s">
        <v>34</v>
      </c>
      <c r="B19" s="31" t="s">
        <v>29</v>
      </c>
      <c r="C19" s="32" t="s">
        <v>35</v>
      </c>
      <c r="D19" s="32"/>
      <c r="E19" s="33">
        <v>1.03</v>
      </c>
      <c r="F19" s="22">
        <v>1</v>
      </c>
      <c r="G19" s="22"/>
      <c r="H19" s="22">
        <f t="shared" si="0"/>
        <v>1.03</v>
      </c>
      <c r="I19" s="65"/>
      <c r="J19" s="23" t="s">
        <v>18</v>
      </c>
      <c r="K19" s="22"/>
      <c r="L19" s="22"/>
      <c r="M19" s="25"/>
      <c r="N19" s="35">
        <f t="shared" si="2"/>
        <v>0.63</v>
      </c>
      <c r="O19" s="36" t="s">
        <v>112</v>
      </c>
      <c r="P19" s="37"/>
      <c r="Q19" s="34">
        <v>0.63</v>
      </c>
    </row>
    <row r="20" spans="1:17" x14ac:dyDescent="0.25">
      <c r="A20" s="30" t="s">
        <v>36</v>
      </c>
      <c r="B20" s="31" t="s">
        <v>29</v>
      </c>
      <c r="C20" s="32" t="s">
        <v>37</v>
      </c>
      <c r="D20" s="32"/>
      <c r="E20" s="33">
        <v>1.47</v>
      </c>
      <c r="F20" s="22">
        <v>1</v>
      </c>
      <c r="G20" s="22"/>
      <c r="H20" s="22">
        <f t="shared" si="0"/>
        <v>1.47</v>
      </c>
      <c r="I20" s="65"/>
      <c r="J20" s="23" t="s">
        <v>18</v>
      </c>
      <c r="K20" s="22"/>
      <c r="L20" s="22"/>
      <c r="M20" s="25"/>
      <c r="N20" s="35">
        <f t="shared" si="2"/>
        <v>0.97</v>
      </c>
      <c r="O20" s="36" t="s">
        <v>113</v>
      </c>
      <c r="P20" s="37"/>
      <c r="Q20" s="34">
        <v>0.97</v>
      </c>
    </row>
    <row r="21" spans="1:17" x14ac:dyDescent="0.25">
      <c r="A21" s="30" t="s">
        <v>36</v>
      </c>
      <c r="B21" s="31" t="s">
        <v>29</v>
      </c>
      <c r="C21" s="32" t="s">
        <v>37</v>
      </c>
      <c r="D21" s="32"/>
      <c r="E21" s="33">
        <v>1.03</v>
      </c>
      <c r="F21" s="22">
        <v>1</v>
      </c>
      <c r="G21" s="22"/>
      <c r="H21" s="22">
        <f t="shared" si="0"/>
        <v>1.03</v>
      </c>
      <c r="I21" s="65"/>
      <c r="J21" s="23" t="s">
        <v>18</v>
      </c>
      <c r="K21" s="38"/>
      <c r="L21" s="22"/>
      <c r="M21" s="25"/>
      <c r="N21" s="35">
        <f t="shared" si="2"/>
        <v>0.63</v>
      </c>
      <c r="O21" s="36" t="s">
        <v>112</v>
      </c>
      <c r="P21" s="37"/>
      <c r="Q21" s="34">
        <v>0.63</v>
      </c>
    </row>
    <row r="22" spans="1:17" x14ac:dyDescent="0.25">
      <c r="A22" s="30" t="s">
        <v>38</v>
      </c>
      <c r="B22" s="31" t="s">
        <v>29</v>
      </c>
      <c r="C22" s="32" t="s">
        <v>39</v>
      </c>
      <c r="D22" s="32"/>
      <c r="E22" s="33">
        <v>1.47</v>
      </c>
      <c r="F22" s="22">
        <v>2</v>
      </c>
      <c r="G22" s="22"/>
      <c r="H22" s="22">
        <f t="shared" si="0"/>
        <v>2.94</v>
      </c>
      <c r="I22" s="65"/>
      <c r="J22" s="23" t="s">
        <v>18</v>
      </c>
      <c r="K22" s="38"/>
      <c r="L22" s="22"/>
      <c r="M22" s="25"/>
      <c r="N22" s="35">
        <f t="shared" si="2"/>
        <v>1.94</v>
      </c>
      <c r="O22" s="36" t="s">
        <v>113</v>
      </c>
      <c r="P22" s="37"/>
      <c r="Q22" s="34">
        <v>0.97</v>
      </c>
    </row>
    <row r="23" spans="1:17" x14ac:dyDescent="0.25">
      <c r="A23" s="39" t="s">
        <v>40</v>
      </c>
      <c r="B23" s="31" t="s">
        <v>29</v>
      </c>
      <c r="C23" s="40" t="s">
        <v>37</v>
      </c>
      <c r="D23" s="40"/>
      <c r="E23" s="41">
        <v>1.47</v>
      </c>
      <c r="F23" s="22">
        <v>2</v>
      </c>
      <c r="G23" s="22"/>
      <c r="H23" s="22">
        <f t="shared" si="0"/>
        <v>2.94</v>
      </c>
      <c r="I23" s="65"/>
      <c r="J23" s="23" t="s">
        <v>18</v>
      </c>
      <c r="K23" s="42"/>
      <c r="L23" s="43"/>
      <c r="M23" s="44"/>
      <c r="N23" s="35">
        <f t="shared" si="2"/>
        <v>1.94</v>
      </c>
      <c r="O23" s="36" t="s">
        <v>113</v>
      </c>
      <c r="P23" s="37"/>
      <c r="Q23" s="34">
        <v>0.97</v>
      </c>
    </row>
    <row r="24" spans="1:17" x14ac:dyDescent="0.25">
      <c r="A24" s="30" t="s">
        <v>41</v>
      </c>
      <c r="B24" s="31" t="s">
        <v>29</v>
      </c>
      <c r="C24" s="32" t="s">
        <v>111</v>
      </c>
      <c r="D24" s="32"/>
      <c r="E24" s="33">
        <v>0.35</v>
      </c>
      <c r="F24" s="22"/>
      <c r="G24" s="22">
        <v>1</v>
      </c>
      <c r="H24" s="22"/>
      <c r="I24" s="65">
        <f>E24*G24</f>
        <v>0.35</v>
      </c>
      <c r="J24" s="23" t="s">
        <v>18</v>
      </c>
      <c r="K24" s="22"/>
      <c r="L24" s="22" t="s">
        <v>18</v>
      </c>
      <c r="M24" s="25"/>
      <c r="N24" s="35">
        <v>0.48</v>
      </c>
      <c r="O24" s="36" t="s">
        <v>31</v>
      </c>
      <c r="P24" s="37"/>
      <c r="Q24" s="34"/>
    </row>
    <row r="25" spans="1:17" x14ac:dyDescent="0.25">
      <c r="A25" s="30" t="s">
        <v>42</v>
      </c>
      <c r="B25" s="31" t="s">
        <v>29</v>
      </c>
      <c r="C25" s="32" t="s">
        <v>43</v>
      </c>
      <c r="D25" s="32"/>
      <c r="E25" s="33">
        <v>1.47</v>
      </c>
      <c r="F25" s="22">
        <v>1</v>
      </c>
      <c r="G25" s="22"/>
      <c r="H25" s="22">
        <f t="shared" si="0"/>
        <v>1.47</v>
      </c>
      <c r="I25" s="65"/>
      <c r="J25" s="23" t="s">
        <v>18</v>
      </c>
      <c r="K25" s="22"/>
      <c r="L25" s="22"/>
      <c r="M25" s="25"/>
      <c r="N25" s="35">
        <f t="shared" ref="N25:N53" si="3">Q25*F25</f>
        <v>0.97</v>
      </c>
      <c r="O25" s="36" t="s">
        <v>113</v>
      </c>
      <c r="P25" s="37"/>
      <c r="Q25" s="34">
        <v>0.97</v>
      </c>
    </row>
    <row r="26" spans="1:17" x14ac:dyDescent="0.25">
      <c r="A26" s="30" t="s">
        <v>42</v>
      </c>
      <c r="B26" s="31" t="s">
        <v>29</v>
      </c>
      <c r="C26" s="32" t="s">
        <v>43</v>
      </c>
      <c r="D26" s="32"/>
      <c r="E26" s="33">
        <v>1.03</v>
      </c>
      <c r="F26" s="22">
        <v>1</v>
      </c>
      <c r="G26" s="22"/>
      <c r="H26" s="22">
        <f t="shared" si="0"/>
        <v>1.03</v>
      </c>
      <c r="I26" s="65"/>
      <c r="J26" s="23" t="s">
        <v>18</v>
      </c>
      <c r="K26" s="22"/>
      <c r="L26" s="22"/>
      <c r="M26" s="25"/>
      <c r="N26" s="35">
        <f t="shared" si="3"/>
        <v>0.63</v>
      </c>
      <c r="O26" s="36" t="s">
        <v>112</v>
      </c>
      <c r="P26" s="37"/>
      <c r="Q26" s="34">
        <v>0.63</v>
      </c>
    </row>
    <row r="27" spans="1:17" x14ac:dyDescent="0.25">
      <c r="A27" s="30" t="s">
        <v>44</v>
      </c>
      <c r="B27" s="31" t="s">
        <v>29</v>
      </c>
      <c r="C27" s="32" t="s">
        <v>45</v>
      </c>
      <c r="D27" s="32"/>
      <c r="E27" s="33">
        <v>1.47</v>
      </c>
      <c r="F27" s="22">
        <v>1</v>
      </c>
      <c r="G27" s="22"/>
      <c r="H27" s="22">
        <f t="shared" si="0"/>
        <v>1.47</v>
      </c>
      <c r="I27" s="65"/>
      <c r="J27" s="23" t="s">
        <v>18</v>
      </c>
      <c r="K27" s="22"/>
      <c r="L27" s="22"/>
      <c r="M27" s="25"/>
      <c r="N27" s="35">
        <f t="shared" si="3"/>
        <v>0.97</v>
      </c>
      <c r="O27" s="36" t="s">
        <v>113</v>
      </c>
      <c r="P27" s="37"/>
      <c r="Q27" s="34">
        <v>0.97</v>
      </c>
    </row>
    <row r="28" spans="1:17" x14ac:dyDescent="0.25">
      <c r="A28" s="30" t="s">
        <v>46</v>
      </c>
      <c r="B28" s="31" t="s">
        <v>29</v>
      </c>
      <c r="C28" s="32" t="s">
        <v>47</v>
      </c>
      <c r="D28" s="32"/>
      <c r="E28" s="33">
        <v>1.47</v>
      </c>
      <c r="F28" s="22">
        <v>1</v>
      </c>
      <c r="G28" s="22"/>
      <c r="H28" s="22">
        <f t="shared" si="0"/>
        <v>1.47</v>
      </c>
      <c r="I28" s="65"/>
      <c r="J28" s="23" t="s">
        <v>18</v>
      </c>
      <c r="K28" s="22"/>
      <c r="L28" s="22"/>
      <c r="M28" s="25"/>
      <c r="N28" s="35">
        <f t="shared" si="3"/>
        <v>0.97</v>
      </c>
      <c r="O28" s="36" t="s">
        <v>113</v>
      </c>
      <c r="P28" s="37"/>
      <c r="Q28" s="34">
        <v>0.97</v>
      </c>
    </row>
    <row r="29" spans="1:17" x14ac:dyDescent="0.25">
      <c r="A29" s="30" t="s">
        <v>48</v>
      </c>
      <c r="B29" s="31" t="s">
        <v>29</v>
      </c>
      <c r="C29" s="32" t="s">
        <v>49</v>
      </c>
      <c r="D29" s="32"/>
      <c r="E29" s="33">
        <v>1.47</v>
      </c>
      <c r="F29" s="22">
        <v>3</v>
      </c>
      <c r="G29" s="22"/>
      <c r="H29" s="22">
        <f t="shared" si="0"/>
        <v>4.41</v>
      </c>
      <c r="I29" s="65"/>
      <c r="J29" s="23" t="s">
        <v>18</v>
      </c>
      <c r="K29" s="22"/>
      <c r="L29" s="22"/>
      <c r="M29" s="25"/>
      <c r="N29" s="35">
        <f t="shared" si="3"/>
        <v>2.91</v>
      </c>
      <c r="O29" s="36" t="s">
        <v>113</v>
      </c>
      <c r="P29" s="37"/>
      <c r="Q29" s="34">
        <v>0.97</v>
      </c>
    </row>
    <row r="30" spans="1:17" x14ac:dyDescent="0.25">
      <c r="A30" s="30" t="s">
        <v>48</v>
      </c>
      <c r="B30" s="31" t="s">
        <v>29</v>
      </c>
      <c r="C30" s="32" t="s">
        <v>49</v>
      </c>
      <c r="D30" s="32"/>
      <c r="E30" s="33">
        <v>1.03</v>
      </c>
      <c r="F30" s="22">
        <v>1</v>
      </c>
      <c r="G30" s="22"/>
      <c r="H30" s="22">
        <f t="shared" si="0"/>
        <v>1.03</v>
      </c>
      <c r="I30" s="65"/>
      <c r="J30" s="23" t="s">
        <v>18</v>
      </c>
      <c r="K30" s="22"/>
      <c r="L30" s="22"/>
      <c r="M30" s="25"/>
      <c r="N30" s="35">
        <f t="shared" si="3"/>
        <v>0.63</v>
      </c>
      <c r="O30" s="36" t="s">
        <v>112</v>
      </c>
      <c r="P30" s="37"/>
      <c r="Q30" s="34">
        <v>0.63</v>
      </c>
    </row>
    <row r="31" spans="1:17" x14ac:dyDescent="0.25">
      <c r="A31" s="30" t="s">
        <v>50</v>
      </c>
      <c r="B31" s="31" t="s">
        <v>29</v>
      </c>
      <c r="C31" s="32" t="s">
        <v>21</v>
      </c>
      <c r="D31" s="32"/>
      <c r="E31" s="33">
        <v>1.47</v>
      </c>
      <c r="F31" s="22">
        <v>1</v>
      </c>
      <c r="G31" s="22"/>
      <c r="H31" s="22">
        <f t="shared" si="0"/>
        <v>1.47</v>
      </c>
      <c r="I31" s="65"/>
      <c r="J31" s="23" t="s">
        <v>18</v>
      </c>
      <c r="K31" s="22"/>
      <c r="L31" s="22"/>
      <c r="M31" s="25"/>
      <c r="N31" s="35">
        <f t="shared" si="3"/>
        <v>0.97</v>
      </c>
      <c r="O31" s="36" t="s">
        <v>113</v>
      </c>
      <c r="P31" s="37"/>
      <c r="Q31" s="34">
        <v>0.97</v>
      </c>
    </row>
    <row r="32" spans="1:17" x14ac:dyDescent="0.25">
      <c r="A32" s="30" t="s">
        <v>51</v>
      </c>
      <c r="B32" s="31" t="s">
        <v>29</v>
      </c>
      <c r="C32" s="32" t="s">
        <v>52</v>
      </c>
      <c r="D32" s="32"/>
      <c r="E32" s="33">
        <v>1.47</v>
      </c>
      <c r="F32" s="22">
        <v>1</v>
      </c>
      <c r="G32" s="22"/>
      <c r="H32" s="22">
        <f t="shared" si="0"/>
        <v>1.47</v>
      </c>
      <c r="I32" s="65"/>
      <c r="J32" s="23" t="s">
        <v>18</v>
      </c>
      <c r="K32" s="22"/>
      <c r="L32" s="22"/>
      <c r="M32" s="25"/>
      <c r="N32" s="35">
        <f t="shared" si="3"/>
        <v>0.97</v>
      </c>
      <c r="O32" s="36" t="s">
        <v>113</v>
      </c>
      <c r="P32" s="37"/>
      <c r="Q32" s="34">
        <v>0.97</v>
      </c>
    </row>
    <row r="33" spans="1:17" x14ac:dyDescent="0.25">
      <c r="A33" s="30" t="s">
        <v>53</v>
      </c>
      <c r="B33" s="31" t="s">
        <v>29</v>
      </c>
      <c r="C33" s="32" t="s">
        <v>37</v>
      </c>
      <c r="D33" s="32"/>
      <c r="E33" s="33">
        <v>1.47</v>
      </c>
      <c r="F33" s="22">
        <v>1</v>
      </c>
      <c r="G33" s="22"/>
      <c r="H33" s="22">
        <f t="shared" si="0"/>
        <v>1.47</v>
      </c>
      <c r="I33" s="65"/>
      <c r="J33" s="23" t="s">
        <v>18</v>
      </c>
      <c r="K33" s="22"/>
      <c r="L33" s="22"/>
      <c r="M33" s="25"/>
      <c r="N33" s="35">
        <f t="shared" si="3"/>
        <v>0.97</v>
      </c>
      <c r="O33" s="36" t="s">
        <v>113</v>
      </c>
      <c r="P33" s="37"/>
      <c r="Q33" s="34">
        <v>0.97</v>
      </c>
    </row>
    <row r="34" spans="1:17" x14ac:dyDescent="0.25">
      <c r="A34" s="30" t="s">
        <v>53</v>
      </c>
      <c r="B34" s="31" t="s">
        <v>29</v>
      </c>
      <c r="C34" s="32" t="s">
        <v>37</v>
      </c>
      <c r="D34" s="32"/>
      <c r="E34" s="33">
        <v>1.03</v>
      </c>
      <c r="F34" s="22">
        <v>1</v>
      </c>
      <c r="G34" s="22"/>
      <c r="H34" s="22">
        <f t="shared" si="0"/>
        <v>1.03</v>
      </c>
      <c r="I34" s="65"/>
      <c r="J34" s="23" t="s">
        <v>18</v>
      </c>
      <c r="K34" s="22"/>
      <c r="L34" s="22"/>
      <c r="M34" s="25"/>
      <c r="N34" s="35">
        <f t="shared" si="3"/>
        <v>0.63</v>
      </c>
      <c r="O34" s="36" t="s">
        <v>112</v>
      </c>
      <c r="P34" s="37"/>
      <c r="Q34" s="34">
        <v>0.63</v>
      </c>
    </row>
    <row r="35" spans="1:17" x14ac:dyDescent="0.25">
      <c r="A35" s="30" t="s">
        <v>54</v>
      </c>
      <c r="B35" s="31" t="s">
        <v>29</v>
      </c>
      <c r="C35" s="32" t="s">
        <v>37</v>
      </c>
      <c r="D35" s="32"/>
      <c r="E35" s="33">
        <v>1.47</v>
      </c>
      <c r="F35" s="22">
        <v>1</v>
      </c>
      <c r="G35" s="22"/>
      <c r="H35" s="22">
        <f t="shared" si="0"/>
        <v>1.47</v>
      </c>
      <c r="I35" s="65"/>
      <c r="J35" s="23" t="s">
        <v>18</v>
      </c>
      <c r="K35" s="38"/>
      <c r="L35" s="22"/>
      <c r="M35" s="25"/>
      <c r="N35" s="35">
        <f t="shared" si="3"/>
        <v>0.97</v>
      </c>
      <c r="O35" s="36" t="s">
        <v>113</v>
      </c>
      <c r="P35" s="37"/>
      <c r="Q35" s="34">
        <v>0.97</v>
      </c>
    </row>
    <row r="36" spans="1:17" x14ac:dyDescent="0.25">
      <c r="A36" s="30" t="s">
        <v>54</v>
      </c>
      <c r="B36" s="31" t="s">
        <v>29</v>
      </c>
      <c r="C36" s="32" t="s">
        <v>37</v>
      </c>
      <c r="D36" s="32"/>
      <c r="E36" s="33">
        <v>1.03</v>
      </c>
      <c r="F36" s="22">
        <v>1</v>
      </c>
      <c r="G36" s="22"/>
      <c r="H36" s="22">
        <f t="shared" si="0"/>
        <v>1.03</v>
      </c>
      <c r="I36" s="65"/>
      <c r="J36" s="23" t="s">
        <v>18</v>
      </c>
      <c r="K36" s="38"/>
      <c r="L36" s="22"/>
      <c r="M36" s="25"/>
      <c r="N36" s="35">
        <f t="shared" si="3"/>
        <v>0.63</v>
      </c>
      <c r="O36" s="36" t="s">
        <v>112</v>
      </c>
      <c r="P36" s="37"/>
      <c r="Q36" s="34">
        <v>0.63</v>
      </c>
    </row>
    <row r="37" spans="1:17" x14ac:dyDescent="0.25">
      <c r="A37" s="30" t="s">
        <v>55</v>
      </c>
      <c r="B37" s="31" t="s">
        <v>29</v>
      </c>
      <c r="C37" s="32" t="s">
        <v>37</v>
      </c>
      <c r="D37" s="32"/>
      <c r="E37" s="33">
        <v>1.47</v>
      </c>
      <c r="F37" s="22">
        <v>1</v>
      </c>
      <c r="G37" s="22"/>
      <c r="H37" s="22">
        <f t="shared" si="0"/>
        <v>1.47</v>
      </c>
      <c r="I37" s="65"/>
      <c r="J37" s="23" t="s">
        <v>18</v>
      </c>
      <c r="K37" s="22"/>
      <c r="L37" s="22"/>
      <c r="M37" s="25"/>
      <c r="N37" s="35">
        <f t="shared" si="3"/>
        <v>0.97</v>
      </c>
      <c r="O37" s="36" t="s">
        <v>113</v>
      </c>
      <c r="P37" s="37"/>
      <c r="Q37" s="34">
        <v>0.97</v>
      </c>
    </row>
    <row r="38" spans="1:17" x14ac:dyDescent="0.25">
      <c r="A38" s="30" t="s">
        <v>55</v>
      </c>
      <c r="B38" s="31" t="s">
        <v>29</v>
      </c>
      <c r="C38" s="32" t="s">
        <v>37</v>
      </c>
      <c r="D38" s="32"/>
      <c r="E38" s="33">
        <v>1.03</v>
      </c>
      <c r="F38" s="22">
        <v>1</v>
      </c>
      <c r="G38" s="22"/>
      <c r="H38" s="22">
        <f t="shared" si="0"/>
        <v>1.03</v>
      </c>
      <c r="I38" s="65"/>
      <c r="J38" s="23" t="s">
        <v>18</v>
      </c>
      <c r="K38" s="22"/>
      <c r="L38" s="22"/>
      <c r="M38" s="25"/>
      <c r="N38" s="35">
        <f t="shared" si="3"/>
        <v>0.63</v>
      </c>
      <c r="O38" s="36" t="s">
        <v>112</v>
      </c>
      <c r="P38" s="37"/>
      <c r="Q38" s="34">
        <v>0.63</v>
      </c>
    </row>
    <row r="39" spans="1:17" x14ac:dyDescent="0.25">
      <c r="A39" s="30" t="s">
        <v>56</v>
      </c>
      <c r="B39" s="31" t="s">
        <v>29</v>
      </c>
      <c r="C39" s="32" t="s">
        <v>37</v>
      </c>
      <c r="D39" s="32"/>
      <c r="E39" s="33">
        <v>1.47</v>
      </c>
      <c r="F39" s="22">
        <v>2</v>
      </c>
      <c r="G39" s="22"/>
      <c r="H39" s="22">
        <f t="shared" si="0"/>
        <v>2.94</v>
      </c>
      <c r="I39" s="65"/>
      <c r="J39" s="23" t="s">
        <v>18</v>
      </c>
      <c r="K39" s="22"/>
      <c r="L39" s="22"/>
      <c r="M39" s="25"/>
      <c r="N39" s="35">
        <f t="shared" si="3"/>
        <v>1.94</v>
      </c>
      <c r="O39" s="36" t="s">
        <v>113</v>
      </c>
      <c r="P39" s="37"/>
      <c r="Q39" s="34">
        <v>0.97</v>
      </c>
    </row>
    <row r="40" spans="1:17" x14ac:dyDescent="0.25">
      <c r="A40" s="30" t="s">
        <v>57</v>
      </c>
      <c r="B40" s="31" t="s">
        <v>29</v>
      </c>
      <c r="C40" s="32" t="s">
        <v>37</v>
      </c>
      <c r="D40" s="32"/>
      <c r="E40" s="33">
        <v>1.47</v>
      </c>
      <c r="F40" s="22">
        <v>1</v>
      </c>
      <c r="G40" s="22"/>
      <c r="H40" s="22">
        <f t="shared" si="0"/>
        <v>1.47</v>
      </c>
      <c r="I40" s="65"/>
      <c r="J40" s="23" t="s">
        <v>18</v>
      </c>
      <c r="K40" s="22"/>
      <c r="L40" s="22"/>
      <c r="M40" s="25"/>
      <c r="N40" s="35">
        <f t="shared" si="3"/>
        <v>0.97</v>
      </c>
      <c r="O40" s="36" t="s">
        <v>113</v>
      </c>
      <c r="P40" s="37"/>
      <c r="Q40" s="34">
        <v>0.97</v>
      </c>
    </row>
    <row r="41" spans="1:17" x14ac:dyDescent="0.25">
      <c r="A41" s="30" t="s">
        <v>58</v>
      </c>
      <c r="B41" s="31" t="s">
        <v>29</v>
      </c>
      <c r="C41" s="32" t="s">
        <v>37</v>
      </c>
      <c r="D41" s="32"/>
      <c r="E41" s="33">
        <v>1.47</v>
      </c>
      <c r="F41" s="22">
        <v>1</v>
      </c>
      <c r="G41" s="22"/>
      <c r="H41" s="22">
        <f t="shared" si="0"/>
        <v>1.47</v>
      </c>
      <c r="I41" s="65"/>
      <c r="J41" s="23" t="s">
        <v>18</v>
      </c>
      <c r="K41" s="22"/>
      <c r="L41" s="22"/>
      <c r="M41" s="25"/>
      <c r="N41" s="35">
        <f t="shared" si="3"/>
        <v>0.97</v>
      </c>
      <c r="O41" s="36" t="s">
        <v>113</v>
      </c>
      <c r="P41" s="37"/>
      <c r="Q41" s="34">
        <v>0.97</v>
      </c>
    </row>
    <row r="42" spans="1:17" x14ac:dyDescent="0.25">
      <c r="A42" s="30" t="s">
        <v>59</v>
      </c>
      <c r="B42" s="31" t="s">
        <v>29</v>
      </c>
      <c r="C42" s="32" t="s">
        <v>37</v>
      </c>
      <c r="D42" s="32"/>
      <c r="E42" s="33">
        <v>1.47</v>
      </c>
      <c r="F42" s="22">
        <v>2</v>
      </c>
      <c r="G42" s="22"/>
      <c r="H42" s="22">
        <f t="shared" si="0"/>
        <v>2.94</v>
      </c>
      <c r="I42" s="65"/>
      <c r="J42" s="23" t="s">
        <v>18</v>
      </c>
      <c r="K42" s="22"/>
      <c r="L42" s="22"/>
      <c r="M42" s="25"/>
      <c r="N42" s="35">
        <f t="shared" si="3"/>
        <v>1.94</v>
      </c>
      <c r="O42" s="36" t="s">
        <v>113</v>
      </c>
      <c r="P42" s="37"/>
      <c r="Q42" s="34">
        <v>0.97</v>
      </c>
    </row>
    <row r="43" spans="1:17" x14ac:dyDescent="0.25">
      <c r="A43" s="30" t="s">
        <v>60</v>
      </c>
      <c r="B43" s="31" t="s">
        <v>29</v>
      </c>
      <c r="C43" s="32" t="s">
        <v>37</v>
      </c>
      <c r="D43" s="32"/>
      <c r="E43" s="33">
        <v>1.47</v>
      </c>
      <c r="F43" s="22">
        <v>1</v>
      </c>
      <c r="G43" s="22"/>
      <c r="H43" s="22">
        <f t="shared" si="0"/>
        <v>1.47</v>
      </c>
      <c r="I43" s="65"/>
      <c r="J43" s="23" t="s">
        <v>18</v>
      </c>
      <c r="K43" s="22"/>
      <c r="L43" s="22"/>
      <c r="M43" s="25"/>
      <c r="N43" s="35">
        <f t="shared" si="3"/>
        <v>0.97</v>
      </c>
      <c r="O43" s="36" t="s">
        <v>113</v>
      </c>
      <c r="P43" s="37"/>
      <c r="Q43" s="34">
        <v>0.97</v>
      </c>
    </row>
    <row r="44" spans="1:17" x14ac:dyDescent="0.25">
      <c r="A44" s="30" t="s">
        <v>61</v>
      </c>
      <c r="B44" s="31" t="s">
        <v>29</v>
      </c>
      <c r="C44" s="32" t="s">
        <v>37</v>
      </c>
      <c r="D44" s="32"/>
      <c r="E44" s="33">
        <v>1.47</v>
      </c>
      <c r="F44" s="22">
        <v>1</v>
      </c>
      <c r="G44" s="22"/>
      <c r="H44" s="22">
        <f t="shared" si="0"/>
        <v>1.47</v>
      </c>
      <c r="I44" s="65"/>
      <c r="J44" s="23" t="s">
        <v>18</v>
      </c>
      <c r="K44" s="22"/>
      <c r="L44" s="22"/>
      <c r="M44" s="25"/>
      <c r="N44" s="35">
        <f t="shared" si="3"/>
        <v>0.97</v>
      </c>
      <c r="O44" s="36" t="s">
        <v>113</v>
      </c>
      <c r="P44" s="37"/>
      <c r="Q44" s="34">
        <v>0.97</v>
      </c>
    </row>
    <row r="45" spans="1:17" x14ac:dyDescent="0.25">
      <c r="A45" s="30" t="s">
        <v>61</v>
      </c>
      <c r="B45" s="31" t="s">
        <v>29</v>
      </c>
      <c r="C45" s="32" t="s">
        <v>37</v>
      </c>
      <c r="D45" s="32"/>
      <c r="E45" s="33">
        <v>1.03</v>
      </c>
      <c r="F45" s="22">
        <v>1</v>
      </c>
      <c r="G45" s="22"/>
      <c r="H45" s="22">
        <f t="shared" si="0"/>
        <v>1.03</v>
      </c>
      <c r="I45" s="65"/>
      <c r="J45" s="23" t="s">
        <v>18</v>
      </c>
      <c r="K45" s="22"/>
      <c r="L45" s="22"/>
      <c r="M45" s="25"/>
      <c r="N45" s="35">
        <f t="shared" si="3"/>
        <v>0.63</v>
      </c>
      <c r="O45" s="36" t="s">
        <v>112</v>
      </c>
      <c r="P45" s="37"/>
      <c r="Q45" s="34">
        <v>0.63</v>
      </c>
    </row>
    <row r="46" spans="1:17" x14ac:dyDescent="0.25">
      <c r="A46" s="30" t="s">
        <v>62</v>
      </c>
      <c r="B46" s="31" t="s">
        <v>29</v>
      </c>
      <c r="C46" s="32" t="s">
        <v>37</v>
      </c>
      <c r="D46" s="32"/>
      <c r="E46" s="33">
        <v>1.47</v>
      </c>
      <c r="F46" s="22">
        <v>2</v>
      </c>
      <c r="G46" s="22"/>
      <c r="H46" s="22">
        <f t="shared" si="0"/>
        <v>2.94</v>
      </c>
      <c r="I46" s="65"/>
      <c r="J46" s="23" t="s">
        <v>18</v>
      </c>
      <c r="K46" s="22"/>
      <c r="L46" s="22"/>
      <c r="M46" s="25"/>
      <c r="N46" s="35">
        <f t="shared" si="3"/>
        <v>1.94</v>
      </c>
      <c r="O46" s="36" t="s">
        <v>113</v>
      </c>
      <c r="P46" s="37"/>
      <c r="Q46" s="34">
        <v>0.97</v>
      </c>
    </row>
    <row r="47" spans="1:17" x14ac:dyDescent="0.25">
      <c r="A47" s="30" t="s">
        <v>63</v>
      </c>
      <c r="B47" s="31" t="s">
        <v>29</v>
      </c>
      <c r="C47" s="32" t="s">
        <v>37</v>
      </c>
      <c r="D47" s="32"/>
      <c r="E47" s="33">
        <v>1.47</v>
      </c>
      <c r="F47" s="22">
        <v>1</v>
      </c>
      <c r="G47" s="22"/>
      <c r="H47" s="22">
        <f t="shared" si="0"/>
        <v>1.47</v>
      </c>
      <c r="I47" s="65"/>
      <c r="J47" s="23" t="s">
        <v>18</v>
      </c>
      <c r="K47" s="22"/>
      <c r="L47" s="22"/>
      <c r="M47" s="25"/>
      <c r="N47" s="35">
        <f t="shared" si="3"/>
        <v>0.97</v>
      </c>
      <c r="O47" s="36" t="s">
        <v>113</v>
      </c>
      <c r="P47" s="37"/>
      <c r="Q47" s="34">
        <v>0.97</v>
      </c>
    </row>
    <row r="48" spans="1:17" x14ac:dyDescent="0.25">
      <c r="A48" s="30" t="s">
        <v>64</v>
      </c>
      <c r="B48" s="31" t="s">
        <v>29</v>
      </c>
      <c r="C48" s="32" t="s">
        <v>65</v>
      </c>
      <c r="D48" s="32"/>
      <c r="E48" s="33">
        <v>1.47</v>
      </c>
      <c r="F48" s="22">
        <v>1</v>
      </c>
      <c r="G48" s="22"/>
      <c r="H48" s="22">
        <f t="shared" si="0"/>
        <v>1.47</v>
      </c>
      <c r="I48" s="65"/>
      <c r="J48" s="23" t="s">
        <v>18</v>
      </c>
      <c r="K48" s="38"/>
      <c r="L48" s="22"/>
      <c r="M48" s="25"/>
      <c r="N48" s="35">
        <f t="shared" si="3"/>
        <v>0.97</v>
      </c>
      <c r="O48" s="36" t="s">
        <v>113</v>
      </c>
      <c r="P48" s="37"/>
      <c r="Q48" s="34">
        <v>0.97</v>
      </c>
    </row>
    <row r="49" spans="1:17" x14ac:dyDescent="0.25">
      <c r="A49" s="30" t="s">
        <v>64</v>
      </c>
      <c r="B49" s="31" t="s">
        <v>29</v>
      </c>
      <c r="C49" s="32" t="s">
        <v>65</v>
      </c>
      <c r="D49" s="32"/>
      <c r="E49" s="33">
        <v>1.03</v>
      </c>
      <c r="F49" s="22">
        <v>1</v>
      </c>
      <c r="G49" s="22"/>
      <c r="H49" s="22">
        <f t="shared" si="0"/>
        <v>1.03</v>
      </c>
      <c r="I49" s="65"/>
      <c r="J49" s="23" t="s">
        <v>18</v>
      </c>
      <c r="K49" s="38"/>
      <c r="L49" s="22"/>
      <c r="M49" s="25"/>
      <c r="N49" s="35">
        <f t="shared" si="3"/>
        <v>0.63</v>
      </c>
      <c r="O49" s="36" t="s">
        <v>112</v>
      </c>
      <c r="P49" s="37"/>
      <c r="Q49" s="34">
        <v>0.63</v>
      </c>
    </row>
    <row r="50" spans="1:17" x14ac:dyDescent="0.25">
      <c r="A50" s="39" t="s">
        <v>66</v>
      </c>
      <c r="B50" s="31" t="s">
        <v>29</v>
      </c>
      <c r="C50" s="40" t="s">
        <v>39</v>
      </c>
      <c r="D50" s="40"/>
      <c r="E50" s="41">
        <v>1.47</v>
      </c>
      <c r="F50" s="22">
        <v>1</v>
      </c>
      <c r="G50" s="22"/>
      <c r="H50" s="22">
        <f t="shared" si="0"/>
        <v>1.47</v>
      </c>
      <c r="I50" s="65"/>
      <c r="J50" s="23" t="s">
        <v>18</v>
      </c>
      <c r="K50" s="42"/>
      <c r="L50" s="43"/>
      <c r="M50" s="44"/>
      <c r="N50" s="35">
        <f t="shared" si="3"/>
        <v>0.97</v>
      </c>
      <c r="O50" s="36" t="s">
        <v>113</v>
      </c>
      <c r="P50" s="37"/>
      <c r="Q50" s="34">
        <v>0.97</v>
      </c>
    </row>
    <row r="51" spans="1:17" x14ac:dyDescent="0.25">
      <c r="A51" s="30" t="s">
        <v>67</v>
      </c>
      <c r="B51" s="31" t="s">
        <v>29</v>
      </c>
      <c r="C51" s="32" t="s">
        <v>37</v>
      </c>
      <c r="D51" s="32"/>
      <c r="E51" s="33">
        <v>1.47</v>
      </c>
      <c r="F51" s="22">
        <v>1</v>
      </c>
      <c r="G51" s="22"/>
      <c r="H51" s="22">
        <f t="shared" si="0"/>
        <v>1.47</v>
      </c>
      <c r="I51" s="65"/>
      <c r="J51" s="23" t="s">
        <v>18</v>
      </c>
      <c r="K51" s="22"/>
      <c r="L51" s="22"/>
      <c r="M51" s="25"/>
      <c r="N51" s="35">
        <f t="shared" si="3"/>
        <v>0.97</v>
      </c>
      <c r="O51" s="36" t="s">
        <v>113</v>
      </c>
      <c r="P51" s="37"/>
      <c r="Q51" s="34">
        <v>0.97</v>
      </c>
    </row>
    <row r="52" spans="1:17" x14ac:dyDescent="0.25">
      <c r="A52" s="30" t="s">
        <v>67</v>
      </c>
      <c r="B52" s="31" t="s">
        <v>29</v>
      </c>
      <c r="C52" s="32" t="s">
        <v>37</v>
      </c>
      <c r="D52" s="32"/>
      <c r="E52" s="33">
        <v>1.03</v>
      </c>
      <c r="F52" s="22">
        <v>1</v>
      </c>
      <c r="G52" s="22"/>
      <c r="H52" s="22">
        <f t="shared" si="0"/>
        <v>1.03</v>
      </c>
      <c r="I52" s="65"/>
      <c r="J52" s="23" t="s">
        <v>18</v>
      </c>
      <c r="K52" s="22"/>
      <c r="L52" s="22"/>
      <c r="M52" s="25"/>
      <c r="N52" s="35">
        <f t="shared" si="3"/>
        <v>0.63</v>
      </c>
      <c r="O52" s="36" t="s">
        <v>112</v>
      </c>
      <c r="P52" s="37"/>
      <c r="Q52" s="34">
        <v>0.63</v>
      </c>
    </row>
    <row r="53" spans="1:17" x14ac:dyDescent="0.25">
      <c r="A53" s="30" t="s">
        <v>68</v>
      </c>
      <c r="B53" s="31" t="s">
        <v>29</v>
      </c>
      <c r="C53" s="32" t="s">
        <v>39</v>
      </c>
      <c r="D53" s="32"/>
      <c r="E53" s="33">
        <v>1.47</v>
      </c>
      <c r="F53" s="22">
        <v>1</v>
      </c>
      <c r="G53" s="22"/>
      <c r="H53" s="22">
        <f t="shared" si="0"/>
        <v>1.47</v>
      </c>
      <c r="I53" s="65"/>
      <c r="J53" s="23" t="s">
        <v>18</v>
      </c>
      <c r="K53" s="22"/>
      <c r="L53" s="22"/>
      <c r="M53" s="25"/>
      <c r="N53" s="35">
        <f t="shared" si="3"/>
        <v>0.97</v>
      </c>
      <c r="O53" s="36" t="s">
        <v>113</v>
      </c>
      <c r="P53" s="37"/>
      <c r="Q53" s="34">
        <v>0.97</v>
      </c>
    </row>
    <row r="54" spans="1:17" x14ac:dyDescent="0.25">
      <c r="A54" s="30" t="s">
        <v>69</v>
      </c>
      <c r="B54" s="31" t="s">
        <v>29</v>
      </c>
      <c r="C54" s="32" t="s">
        <v>70</v>
      </c>
      <c r="D54" s="32"/>
      <c r="E54" s="33">
        <v>4</v>
      </c>
      <c r="F54" s="22"/>
      <c r="G54" s="22">
        <v>1</v>
      </c>
      <c r="H54" s="22"/>
      <c r="I54" s="66">
        <f>E54*G54</f>
        <v>4</v>
      </c>
      <c r="J54" s="23" t="s">
        <v>18</v>
      </c>
      <c r="K54" s="22"/>
      <c r="L54" s="22" t="s">
        <v>18</v>
      </c>
      <c r="M54" s="25"/>
      <c r="N54" s="35">
        <v>0.5</v>
      </c>
      <c r="O54" s="36" t="s">
        <v>71</v>
      </c>
      <c r="P54" s="37"/>
      <c r="Q54" s="34"/>
    </row>
    <row r="55" spans="1:17" x14ac:dyDescent="0.25">
      <c r="A55" s="30" t="s">
        <v>72</v>
      </c>
      <c r="B55" s="31" t="s">
        <v>73</v>
      </c>
      <c r="C55" s="32" t="s">
        <v>74</v>
      </c>
      <c r="D55" s="32"/>
      <c r="E55" s="33">
        <v>1.52</v>
      </c>
      <c r="F55" s="22"/>
      <c r="G55" s="22">
        <v>1</v>
      </c>
      <c r="H55" s="22"/>
      <c r="I55" s="65">
        <f t="shared" ref="I55:I57" si="4">E55*G55</f>
        <v>1.52</v>
      </c>
      <c r="J55" s="23" t="s">
        <v>18</v>
      </c>
      <c r="K55" s="22"/>
      <c r="L55" s="22" t="s">
        <v>18</v>
      </c>
      <c r="M55" s="25"/>
      <c r="N55" s="35">
        <v>0.68</v>
      </c>
      <c r="O55" s="36" t="s">
        <v>71</v>
      </c>
      <c r="P55" s="37"/>
      <c r="Q55" s="34"/>
    </row>
    <row r="56" spans="1:17" x14ac:dyDescent="0.25">
      <c r="A56" s="30" t="s">
        <v>75</v>
      </c>
      <c r="B56" s="31" t="s">
        <v>73</v>
      </c>
      <c r="C56" s="32" t="s">
        <v>76</v>
      </c>
      <c r="D56" s="32"/>
      <c r="E56" s="33">
        <v>1.69</v>
      </c>
      <c r="F56" s="22"/>
      <c r="G56" s="22">
        <v>1</v>
      </c>
      <c r="H56" s="22"/>
      <c r="I56" s="65">
        <f t="shared" si="4"/>
        <v>1.69</v>
      </c>
      <c r="J56" s="23" t="s">
        <v>18</v>
      </c>
      <c r="K56" s="22"/>
      <c r="L56" s="22" t="s">
        <v>18</v>
      </c>
      <c r="M56" s="25"/>
      <c r="N56" s="35">
        <v>0.51</v>
      </c>
      <c r="O56" s="36" t="s">
        <v>71</v>
      </c>
      <c r="P56" s="37"/>
      <c r="Q56" s="34"/>
    </row>
    <row r="57" spans="1:17" x14ac:dyDescent="0.25">
      <c r="A57" s="30" t="s">
        <v>75</v>
      </c>
      <c r="B57" s="31" t="s">
        <v>73</v>
      </c>
      <c r="C57" s="32" t="s">
        <v>76</v>
      </c>
      <c r="D57" s="32"/>
      <c r="E57" s="33">
        <v>0.68</v>
      </c>
      <c r="F57" s="22"/>
      <c r="G57" s="22">
        <v>1</v>
      </c>
      <c r="H57" s="22"/>
      <c r="I57" s="65">
        <f t="shared" si="4"/>
        <v>0.68</v>
      </c>
      <c r="J57" s="23" t="s">
        <v>18</v>
      </c>
      <c r="K57" s="22"/>
      <c r="L57" s="22" t="s">
        <v>18</v>
      </c>
      <c r="M57" s="25"/>
      <c r="N57" s="35">
        <v>0.48</v>
      </c>
      <c r="O57" s="36" t="s">
        <v>115</v>
      </c>
      <c r="P57" s="37"/>
      <c r="Q57" s="34"/>
    </row>
    <row r="58" spans="1:17" x14ac:dyDescent="0.25">
      <c r="A58" s="30" t="s">
        <v>77</v>
      </c>
      <c r="B58" s="31" t="s">
        <v>73</v>
      </c>
      <c r="C58" s="32" t="s">
        <v>37</v>
      </c>
      <c r="D58" s="32"/>
      <c r="E58" s="33">
        <v>1.47</v>
      </c>
      <c r="F58" s="22">
        <v>1</v>
      </c>
      <c r="G58" s="22"/>
      <c r="H58" s="22">
        <f t="shared" si="0"/>
        <v>1.47</v>
      </c>
      <c r="I58" s="65"/>
      <c r="J58" s="23" t="s">
        <v>18</v>
      </c>
      <c r="K58" s="22"/>
      <c r="L58" s="22"/>
      <c r="M58" s="25"/>
      <c r="N58" s="35">
        <f t="shared" ref="N58:N77" si="5">Q58*F58</f>
        <v>0.97</v>
      </c>
      <c r="O58" s="36" t="s">
        <v>113</v>
      </c>
      <c r="P58" s="37"/>
      <c r="Q58" s="34">
        <v>0.97</v>
      </c>
    </row>
    <row r="59" spans="1:17" x14ac:dyDescent="0.25">
      <c r="A59" s="30" t="s">
        <v>77</v>
      </c>
      <c r="B59" s="31" t="s">
        <v>73</v>
      </c>
      <c r="C59" s="32" t="s">
        <v>37</v>
      </c>
      <c r="D59" s="32"/>
      <c r="E59" s="33">
        <v>1.03</v>
      </c>
      <c r="F59" s="22">
        <v>1</v>
      </c>
      <c r="G59" s="22"/>
      <c r="H59" s="22">
        <f t="shared" si="0"/>
        <v>1.03</v>
      </c>
      <c r="I59" s="65"/>
      <c r="J59" s="23" t="s">
        <v>18</v>
      </c>
      <c r="K59" s="22"/>
      <c r="L59" s="22"/>
      <c r="M59" s="25"/>
      <c r="N59" s="35">
        <f t="shared" si="5"/>
        <v>0.63</v>
      </c>
      <c r="O59" s="36" t="s">
        <v>112</v>
      </c>
      <c r="P59" s="37"/>
      <c r="Q59" s="34">
        <v>0.63</v>
      </c>
    </row>
    <row r="60" spans="1:17" x14ac:dyDescent="0.25">
      <c r="A60" s="30" t="s">
        <v>78</v>
      </c>
      <c r="B60" s="31" t="s">
        <v>73</v>
      </c>
      <c r="C60" s="32" t="s">
        <v>37</v>
      </c>
      <c r="D60" s="32"/>
      <c r="E60" s="33">
        <v>1.47</v>
      </c>
      <c r="F60" s="22">
        <v>2</v>
      </c>
      <c r="G60" s="22"/>
      <c r="H60" s="22">
        <f t="shared" si="0"/>
        <v>2.94</v>
      </c>
      <c r="I60" s="65"/>
      <c r="J60" s="23" t="s">
        <v>18</v>
      </c>
      <c r="K60" s="22"/>
      <c r="L60" s="22"/>
      <c r="M60" s="25"/>
      <c r="N60" s="35">
        <f t="shared" si="5"/>
        <v>1.94</v>
      </c>
      <c r="O60" s="36" t="s">
        <v>113</v>
      </c>
      <c r="P60" s="37"/>
      <c r="Q60" s="34">
        <v>0.97</v>
      </c>
    </row>
    <row r="61" spans="1:17" x14ac:dyDescent="0.25">
      <c r="A61" s="30" t="s">
        <v>79</v>
      </c>
      <c r="B61" s="31" t="s">
        <v>73</v>
      </c>
      <c r="C61" s="32" t="s">
        <v>80</v>
      </c>
      <c r="D61" s="32"/>
      <c r="E61" s="33">
        <v>1.47</v>
      </c>
      <c r="F61" s="22">
        <v>5</v>
      </c>
      <c r="G61" s="22"/>
      <c r="H61" s="22">
        <f t="shared" si="0"/>
        <v>7.35</v>
      </c>
      <c r="I61" s="65"/>
      <c r="J61" s="23" t="s">
        <v>18</v>
      </c>
      <c r="K61" s="22"/>
      <c r="L61" s="22"/>
      <c r="M61" s="25"/>
      <c r="N61" s="35">
        <f t="shared" si="5"/>
        <v>4.8499999999999996</v>
      </c>
      <c r="O61" s="36" t="s">
        <v>113</v>
      </c>
      <c r="P61" s="37"/>
      <c r="Q61" s="34">
        <v>0.97</v>
      </c>
    </row>
    <row r="62" spans="1:17" x14ac:dyDescent="0.25">
      <c r="A62" s="30" t="s">
        <v>81</v>
      </c>
      <c r="B62" s="31" t="s">
        <v>73</v>
      </c>
      <c r="C62" s="32" t="s">
        <v>52</v>
      </c>
      <c r="D62" s="32"/>
      <c r="E62" s="33">
        <v>1.47</v>
      </c>
      <c r="F62" s="22">
        <v>1</v>
      </c>
      <c r="G62" s="22"/>
      <c r="H62" s="22">
        <f t="shared" si="0"/>
        <v>1.47</v>
      </c>
      <c r="I62" s="65"/>
      <c r="J62" s="23" t="s">
        <v>18</v>
      </c>
      <c r="K62" s="38"/>
      <c r="L62" s="22"/>
      <c r="M62" s="25"/>
      <c r="N62" s="35">
        <f t="shared" si="5"/>
        <v>0.97</v>
      </c>
      <c r="O62" s="36" t="s">
        <v>113</v>
      </c>
      <c r="P62" s="37"/>
      <c r="Q62" s="34">
        <v>0.97</v>
      </c>
    </row>
    <row r="63" spans="1:17" x14ac:dyDescent="0.25">
      <c r="A63" s="30" t="s">
        <v>82</v>
      </c>
      <c r="B63" s="31" t="s">
        <v>73</v>
      </c>
      <c r="C63" s="32" t="s">
        <v>83</v>
      </c>
      <c r="D63" s="32"/>
      <c r="E63" s="33">
        <v>1.47</v>
      </c>
      <c r="F63" s="22">
        <v>1</v>
      </c>
      <c r="G63" s="22"/>
      <c r="H63" s="22">
        <f t="shared" si="0"/>
        <v>1.47</v>
      </c>
      <c r="I63" s="65"/>
      <c r="J63" s="23" t="s">
        <v>18</v>
      </c>
      <c r="K63" s="38"/>
      <c r="L63" s="22"/>
      <c r="M63" s="25"/>
      <c r="N63" s="35">
        <f t="shared" si="5"/>
        <v>0.97</v>
      </c>
      <c r="O63" s="36" t="s">
        <v>113</v>
      </c>
      <c r="P63" s="37"/>
      <c r="Q63" s="34">
        <v>0.97</v>
      </c>
    </row>
    <row r="64" spans="1:17" x14ac:dyDescent="0.25">
      <c r="A64" s="30" t="s">
        <v>84</v>
      </c>
      <c r="B64" s="31" t="s">
        <v>73</v>
      </c>
      <c r="C64" s="32" t="s">
        <v>85</v>
      </c>
      <c r="D64" s="32"/>
      <c r="E64" s="33">
        <v>1.47</v>
      </c>
      <c r="F64" s="22">
        <v>1</v>
      </c>
      <c r="G64" s="22"/>
      <c r="H64" s="22">
        <f t="shared" si="0"/>
        <v>1.47</v>
      </c>
      <c r="I64" s="65"/>
      <c r="J64" s="23" t="s">
        <v>18</v>
      </c>
      <c r="K64" s="22"/>
      <c r="L64" s="22"/>
      <c r="M64" s="25"/>
      <c r="N64" s="35">
        <f t="shared" si="5"/>
        <v>0.97</v>
      </c>
      <c r="O64" s="36" t="s">
        <v>113</v>
      </c>
      <c r="P64" s="37"/>
      <c r="Q64" s="34">
        <v>0.97</v>
      </c>
    </row>
    <row r="65" spans="1:17" x14ac:dyDescent="0.25">
      <c r="A65" s="30" t="s">
        <v>86</v>
      </c>
      <c r="B65" s="31" t="s">
        <v>73</v>
      </c>
      <c r="C65" s="32" t="s">
        <v>87</v>
      </c>
      <c r="D65" s="32"/>
      <c r="E65" s="33">
        <v>1.47</v>
      </c>
      <c r="F65" s="22">
        <v>4</v>
      </c>
      <c r="G65" s="22"/>
      <c r="H65" s="22">
        <f t="shared" si="0"/>
        <v>5.88</v>
      </c>
      <c r="I65" s="65"/>
      <c r="J65" s="23" t="s">
        <v>18</v>
      </c>
      <c r="K65" s="22"/>
      <c r="L65" s="22"/>
      <c r="M65" s="25"/>
      <c r="N65" s="35">
        <f t="shared" si="5"/>
        <v>3.88</v>
      </c>
      <c r="O65" s="36" t="s">
        <v>113</v>
      </c>
      <c r="P65" s="37"/>
      <c r="Q65" s="34">
        <v>0.97</v>
      </c>
    </row>
    <row r="66" spans="1:17" x14ac:dyDescent="0.25">
      <c r="A66" s="30" t="s">
        <v>86</v>
      </c>
      <c r="B66" s="31" t="s">
        <v>73</v>
      </c>
      <c r="C66" s="32" t="s">
        <v>87</v>
      </c>
      <c r="D66" s="32"/>
      <c r="E66" s="33">
        <v>1.03</v>
      </c>
      <c r="F66" s="22">
        <v>1</v>
      </c>
      <c r="G66" s="22"/>
      <c r="H66" s="22">
        <f t="shared" si="0"/>
        <v>1.03</v>
      </c>
      <c r="I66" s="65"/>
      <c r="J66" s="23" t="s">
        <v>18</v>
      </c>
      <c r="K66" s="22"/>
      <c r="L66" s="22"/>
      <c r="M66" s="25"/>
      <c r="N66" s="35">
        <f t="shared" si="5"/>
        <v>0.63</v>
      </c>
      <c r="O66" s="36" t="s">
        <v>112</v>
      </c>
      <c r="P66" s="37"/>
      <c r="Q66" s="34">
        <v>0.63</v>
      </c>
    </row>
    <row r="67" spans="1:17" x14ac:dyDescent="0.25">
      <c r="A67" s="30" t="s">
        <v>88</v>
      </c>
      <c r="B67" s="31" t="s">
        <v>73</v>
      </c>
      <c r="C67" s="32" t="s">
        <v>89</v>
      </c>
      <c r="D67" s="32"/>
      <c r="E67" s="33">
        <v>1.47</v>
      </c>
      <c r="F67" s="22">
        <v>2</v>
      </c>
      <c r="G67" s="22"/>
      <c r="H67" s="22">
        <f t="shared" si="0"/>
        <v>2.94</v>
      </c>
      <c r="I67" s="65"/>
      <c r="J67" s="23" t="s">
        <v>18</v>
      </c>
      <c r="K67" s="22"/>
      <c r="L67" s="22"/>
      <c r="M67" s="25"/>
      <c r="N67" s="35">
        <f t="shared" si="5"/>
        <v>1.94</v>
      </c>
      <c r="O67" s="36" t="s">
        <v>113</v>
      </c>
      <c r="P67" s="37"/>
      <c r="Q67" s="34">
        <v>0.97</v>
      </c>
    </row>
    <row r="68" spans="1:17" x14ac:dyDescent="0.25">
      <c r="A68" s="30" t="s">
        <v>90</v>
      </c>
      <c r="B68" s="31" t="s">
        <v>73</v>
      </c>
      <c r="C68" s="32" t="s">
        <v>87</v>
      </c>
      <c r="D68" s="32"/>
      <c r="E68" s="33">
        <v>1.47</v>
      </c>
      <c r="F68" s="22">
        <v>4</v>
      </c>
      <c r="G68" s="22"/>
      <c r="H68" s="22">
        <f t="shared" si="0"/>
        <v>5.88</v>
      </c>
      <c r="I68" s="65"/>
      <c r="J68" s="23" t="s">
        <v>18</v>
      </c>
      <c r="K68" s="22"/>
      <c r="L68" s="22"/>
      <c r="M68" s="25"/>
      <c r="N68" s="35">
        <f t="shared" si="5"/>
        <v>3.88</v>
      </c>
      <c r="O68" s="36" t="s">
        <v>113</v>
      </c>
      <c r="P68" s="37"/>
      <c r="Q68" s="34">
        <v>0.97</v>
      </c>
    </row>
    <row r="69" spans="1:17" x14ac:dyDescent="0.25">
      <c r="A69" s="30" t="s">
        <v>90</v>
      </c>
      <c r="B69" s="31" t="s">
        <v>73</v>
      </c>
      <c r="C69" s="32" t="s">
        <v>87</v>
      </c>
      <c r="D69" s="32"/>
      <c r="E69" s="33">
        <v>1.03</v>
      </c>
      <c r="F69" s="22">
        <v>1</v>
      </c>
      <c r="G69" s="22"/>
      <c r="H69" s="22">
        <f t="shared" si="0"/>
        <v>1.03</v>
      </c>
      <c r="I69" s="65"/>
      <c r="J69" s="23" t="s">
        <v>18</v>
      </c>
      <c r="K69" s="22"/>
      <c r="L69" s="22"/>
      <c r="M69" s="25"/>
      <c r="N69" s="35">
        <f t="shared" si="5"/>
        <v>0.63</v>
      </c>
      <c r="O69" s="36" t="s">
        <v>112</v>
      </c>
      <c r="P69" s="37"/>
      <c r="Q69" s="34">
        <v>0.63</v>
      </c>
    </row>
    <row r="70" spans="1:17" x14ac:dyDescent="0.25">
      <c r="A70" s="30" t="s">
        <v>91</v>
      </c>
      <c r="B70" s="31" t="s">
        <v>73</v>
      </c>
      <c r="C70" s="32" t="s">
        <v>87</v>
      </c>
      <c r="D70" s="32"/>
      <c r="E70" s="33">
        <v>1.47</v>
      </c>
      <c r="F70" s="22">
        <v>3</v>
      </c>
      <c r="G70" s="22"/>
      <c r="H70" s="22">
        <f t="shared" si="0"/>
        <v>4.41</v>
      </c>
      <c r="I70" s="65"/>
      <c r="J70" s="23" t="s">
        <v>18</v>
      </c>
      <c r="K70" s="22"/>
      <c r="L70" s="22"/>
      <c r="M70" s="25"/>
      <c r="N70" s="35">
        <f t="shared" si="5"/>
        <v>2.91</v>
      </c>
      <c r="O70" s="36" t="s">
        <v>113</v>
      </c>
      <c r="P70" s="37"/>
      <c r="Q70" s="34">
        <v>0.97</v>
      </c>
    </row>
    <row r="71" spans="1:17" x14ac:dyDescent="0.25">
      <c r="A71" s="30" t="s">
        <v>91</v>
      </c>
      <c r="B71" s="31" t="s">
        <v>73</v>
      </c>
      <c r="C71" s="32" t="s">
        <v>87</v>
      </c>
      <c r="D71" s="32"/>
      <c r="E71" s="33">
        <v>1.03</v>
      </c>
      <c r="F71" s="22">
        <v>2</v>
      </c>
      <c r="G71" s="22"/>
      <c r="H71" s="22">
        <f t="shared" si="0"/>
        <v>2.06</v>
      </c>
      <c r="I71" s="65"/>
      <c r="J71" s="23" t="s">
        <v>18</v>
      </c>
      <c r="K71" s="22"/>
      <c r="L71" s="22"/>
      <c r="M71" s="25"/>
      <c r="N71" s="35">
        <f t="shared" si="5"/>
        <v>1.26</v>
      </c>
      <c r="O71" s="36" t="s">
        <v>112</v>
      </c>
      <c r="P71" s="37"/>
      <c r="Q71" s="34">
        <v>0.63</v>
      </c>
    </row>
    <row r="72" spans="1:17" x14ac:dyDescent="0.25">
      <c r="A72" s="30" t="s">
        <v>92</v>
      </c>
      <c r="B72" s="31" t="s">
        <v>73</v>
      </c>
      <c r="C72" s="32" t="s">
        <v>87</v>
      </c>
      <c r="D72" s="32"/>
      <c r="E72" s="33">
        <v>1.47</v>
      </c>
      <c r="F72" s="22">
        <v>2</v>
      </c>
      <c r="G72" s="22"/>
      <c r="H72" s="22">
        <f t="shared" si="0"/>
        <v>2.94</v>
      </c>
      <c r="I72" s="65"/>
      <c r="J72" s="23" t="s">
        <v>18</v>
      </c>
      <c r="K72" s="22"/>
      <c r="L72" s="22"/>
      <c r="M72" s="25"/>
      <c r="N72" s="35">
        <f t="shared" si="5"/>
        <v>1.94</v>
      </c>
      <c r="O72" s="36" t="s">
        <v>113</v>
      </c>
      <c r="P72" s="37"/>
      <c r="Q72" s="34">
        <v>0.97</v>
      </c>
    </row>
    <row r="73" spans="1:17" x14ac:dyDescent="0.25">
      <c r="A73" s="30" t="s">
        <v>93</v>
      </c>
      <c r="B73" s="31" t="s">
        <v>73</v>
      </c>
      <c r="C73" s="32" t="s">
        <v>87</v>
      </c>
      <c r="D73" s="32"/>
      <c r="E73" s="33">
        <v>1.03</v>
      </c>
      <c r="F73" s="22">
        <v>1</v>
      </c>
      <c r="G73" s="22"/>
      <c r="H73" s="22">
        <f t="shared" si="0"/>
        <v>1.03</v>
      </c>
      <c r="I73" s="65"/>
      <c r="J73" s="23" t="s">
        <v>18</v>
      </c>
      <c r="K73" s="22"/>
      <c r="L73" s="22"/>
      <c r="M73" s="25"/>
      <c r="N73" s="35">
        <f t="shared" si="5"/>
        <v>0.97</v>
      </c>
      <c r="O73" s="36" t="s">
        <v>113</v>
      </c>
      <c r="P73" s="37"/>
      <c r="Q73" s="34">
        <v>0.97</v>
      </c>
    </row>
    <row r="74" spans="1:17" x14ac:dyDescent="0.25">
      <c r="A74" s="30" t="s">
        <v>94</v>
      </c>
      <c r="B74" s="31" t="s">
        <v>73</v>
      </c>
      <c r="C74" s="32" t="s">
        <v>95</v>
      </c>
      <c r="D74" s="32"/>
      <c r="E74" s="33">
        <v>1.47</v>
      </c>
      <c r="F74" s="22">
        <v>4</v>
      </c>
      <c r="G74" s="22"/>
      <c r="H74" s="22">
        <f t="shared" si="0"/>
        <v>5.88</v>
      </c>
      <c r="I74" s="65"/>
      <c r="J74" s="23" t="s">
        <v>18</v>
      </c>
      <c r="K74" s="22"/>
      <c r="L74" s="22"/>
      <c r="M74" s="25"/>
      <c r="N74" s="35">
        <f t="shared" si="5"/>
        <v>3.88</v>
      </c>
      <c r="O74" s="36" t="s">
        <v>113</v>
      </c>
      <c r="P74" s="37"/>
      <c r="Q74" s="34">
        <v>0.97</v>
      </c>
    </row>
    <row r="75" spans="1:17" x14ac:dyDescent="0.25">
      <c r="A75" s="30" t="s">
        <v>94</v>
      </c>
      <c r="B75" s="31" t="s">
        <v>73</v>
      </c>
      <c r="C75" s="32" t="s">
        <v>95</v>
      </c>
      <c r="D75" s="32"/>
      <c r="E75" s="33">
        <v>1.03</v>
      </c>
      <c r="F75" s="22">
        <v>1</v>
      </c>
      <c r="G75" s="22"/>
      <c r="H75" s="22">
        <f t="shared" ref="H75:H92" si="6">E75*F75</f>
        <v>1.03</v>
      </c>
      <c r="I75" s="65"/>
      <c r="J75" s="23" t="s">
        <v>18</v>
      </c>
      <c r="K75" s="38"/>
      <c r="L75" s="22"/>
      <c r="M75" s="25"/>
      <c r="N75" s="35">
        <f t="shared" si="5"/>
        <v>0.63</v>
      </c>
      <c r="O75" s="36" t="s">
        <v>112</v>
      </c>
      <c r="P75" s="37"/>
      <c r="Q75" s="34">
        <v>0.63</v>
      </c>
    </row>
    <row r="76" spans="1:17" x14ac:dyDescent="0.25">
      <c r="A76" s="30" t="s">
        <v>96</v>
      </c>
      <c r="B76" s="31" t="s">
        <v>73</v>
      </c>
      <c r="C76" s="32" t="s">
        <v>87</v>
      </c>
      <c r="D76" s="32"/>
      <c r="E76" s="33">
        <v>1.47</v>
      </c>
      <c r="F76" s="22">
        <v>4</v>
      </c>
      <c r="G76" s="22"/>
      <c r="H76" s="22">
        <f t="shared" si="6"/>
        <v>5.88</v>
      </c>
      <c r="I76" s="65"/>
      <c r="J76" s="23" t="s">
        <v>18</v>
      </c>
      <c r="K76" s="38"/>
      <c r="L76" s="22"/>
      <c r="M76" s="25"/>
      <c r="N76" s="35">
        <f t="shared" si="5"/>
        <v>3.88</v>
      </c>
      <c r="O76" s="36" t="s">
        <v>113</v>
      </c>
      <c r="P76" s="37"/>
      <c r="Q76" s="34">
        <v>0.97</v>
      </c>
    </row>
    <row r="77" spans="1:17" x14ac:dyDescent="0.25">
      <c r="A77" s="39" t="s">
        <v>96</v>
      </c>
      <c r="B77" s="31" t="s">
        <v>73</v>
      </c>
      <c r="C77" s="40" t="s">
        <v>87</v>
      </c>
      <c r="D77" s="40"/>
      <c r="E77" s="41">
        <v>1.03</v>
      </c>
      <c r="F77" s="22">
        <v>2</v>
      </c>
      <c r="G77" s="22"/>
      <c r="H77" s="22">
        <f t="shared" si="6"/>
        <v>2.06</v>
      </c>
      <c r="I77" s="65"/>
      <c r="J77" s="23" t="s">
        <v>18</v>
      </c>
      <c r="K77" s="38"/>
      <c r="L77" s="43"/>
      <c r="M77" s="44"/>
      <c r="N77" s="35">
        <f t="shared" si="5"/>
        <v>1.26</v>
      </c>
      <c r="O77" s="36" t="s">
        <v>112</v>
      </c>
      <c r="P77" s="37"/>
      <c r="Q77" s="34">
        <v>0.63</v>
      </c>
    </row>
    <row r="78" spans="1:17" x14ac:dyDescent="0.25">
      <c r="A78" s="30" t="s">
        <v>97</v>
      </c>
      <c r="B78" s="31" t="s">
        <v>73</v>
      </c>
      <c r="C78" s="32" t="s">
        <v>97</v>
      </c>
      <c r="D78" s="32"/>
      <c r="E78" s="33">
        <v>1</v>
      </c>
      <c r="F78" s="22">
        <v>2</v>
      </c>
      <c r="G78" s="22"/>
      <c r="H78" s="22">
        <f t="shared" si="6"/>
        <v>2</v>
      </c>
      <c r="I78" s="65"/>
      <c r="J78" s="23"/>
      <c r="K78" s="23" t="s">
        <v>18</v>
      </c>
      <c r="L78" s="22"/>
      <c r="M78" s="25"/>
      <c r="N78" s="35"/>
      <c r="O78" s="36" t="s">
        <v>98</v>
      </c>
      <c r="P78" s="37"/>
      <c r="Q78" s="34"/>
    </row>
    <row r="79" spans="1:17" x14ac:dyDescent="0.25">
      <c r="A79" s="30" t="s">
        <v>97</v>
      </c>
      <c r="B79" s="31" t="s">
        <v>73</v>
      </c>
      <c r="C79" s="32" t="s">
        <v>97</v>
      </c>
      <c r="D79" s="32"/>
      <c r="E79" s="33">
        <v>0.77</v>
      </c>
      <c r="F79" s="22">
        <v>1</v>
      </c>
      <c r="G79" s="22"/>
      <c r="H79" s="22">
        <f t="shared" si="6"/>
        <v>0.77</v>
      </c>
      <c r="I79" s="65"/>
      <c r="J79" s="23"/>
      <c r="K79" s="23" t="s">
        <v>18</v>
      </c>
      <c r="L79" s="22"/>
      <c r="M79" s="25"/>
      <c r="N79" s="35"/>
      <c r="O79" s="36" t="s">
        <v>99</v>
      </c>
      <c r="P79" s="37"/>
      <c r="Q79" s="34"/>
    </row>
    <row r="80" spans="1:17" ht="22.8" x14ac:dyDescent="0.25">
      <c r="A80" s="30" t="s">
        <v>97</v>
      </c>
      <c r="B80" s="31" t="s">
        <v>100</v>
      </c>
      <c r="C80" s="32" t="s">
        <v>97</v>
      </c>
      <c r="D80" s="32"/>
      <c r="E80" s="33">
        <v>2.6</v>
      </c>
      <c r="F80" s="22">
        <v>4</v>
      </c>
      <c r="G80" s="22"/>
      <c r="H80" s="22">
        <f t="shared" si="6"/>
        <v>10.4</v>
      </c>
      <c r="I80" s="65"/>
      <c r="J80" s="23"/>
      <c r="K80" s="23" t="s">
        <v>18</v>
      </c>
      <c r="L80" s="22"/>
      <c r="M80" s="25"/>
      <c r="N80" s="35"/>
      <c r="O80" s="36" t="s">
        <v>99</v>
      </c>
      <c r="P80" s="37"/>
      <c r="Q80" s="34"/>
    </row>
    <row r="81" spans="1:17" ht="22.8" x14ac:dyDescent="0.25">
      <c r="A81" s="30" t="s">
        <v>97</v>
      </c>
      <c r="B81" s="31" t="s">
        <v>100</v>
      </c>
      <c r="C81" s="32" t="s">
        <v>97</v>
      </c>
      <c r="D81" s="32"/>
      <c r="E81" s="33">
        <v>1.58</v>
      </c>
      <c r="F81" s="22">
        <v>2</v>
      </c>
      <c r="G81" s="22"/>
      <c r="H81" s="22">
        <f t="shared" si="6"/>
        <v>3.16</v>
      </c>
      <c r="I81" s="65"/>
      <c r="J81" s="23"/>
      <c r="K81" s="23" t="s">
        <v>18</v>
      </c>
      <c r="L81" s="22"/>
      <c r="M81" s="25"/>
      <c r="N81" s="35"/>
      <c r="O81" s="36" t="s">
        <v>99</v>
      </c>
      <c r="P81" s="37"/>
      <c r="Q81" s="34"/>
    </row>
    <row r="82" spans="1:17" ht="22.8" x14ac:dyDescent="0.25">
      <c r="A82" s="30" t="s">
        <v>97</v>
      </c>
      <c r="B82" s="31" t="s">
        <v>100</v>
      </c>
      <c r="C82" s="32" t="s">
        <v>97</v>
      </c>
      <c r="D82" s="32"/>
      <c r="E82" s="33">
        <v>1.1000000000000001</v>
      </c>
      <c r="F82" s="22">
        <v>4</v>
      </c>
      <c r="G82" s="22"/>
      <c r="H82" s="22">
        <f t="shared" si="6"/>
        <v>4.4000000000000004</v>
      </c>
      <c r="I82" s="65"/>
      <c r="J82" s="23"/>
      <c r="K82" s="23" t="s">
        <v>18</v>
      </c>
      <c r="L82" s="22"/>
      <c r="M82" s="25"/>
      <c r="N82" s="35"/>
      <c r="O82" s="36" t="s">
        <v>99</v>
      </c>
      <c r="P82" s="37"/>
      <c r="Q82" s="34"/>
    </row>
    <row r="83" spans="1:17" ht="22.8" x14ac:dyDescent="0.25">
      <c r="A83" s="30" t="s">
        <v>97</v>
      </c>
      <c r="B83" s="31" t="s">
        <v>100</v>
      </c>
      <c r="C83" s="32" t="s">
        <v>97</v>
      </c>
      <c r="D83" s="32"/>
      <c r="E83" s="33">
        <v>0.67</v>
      </c>
      <c r="F83" s="22">
        <v>2</v>
      </c>
      <c r="G83" s="22"/>
      <c r="H83" s="22">
        <f t="shared" si="6"/>
        <v>1.34</v>
      </c>
      <c r="I83" s="65"/>
      <c r="J83" s="23"/>
      <c r="K83" s="23" t="s">
        <v>18</v>
      </c>
      <c r="L83" s="22"/>
      <c r="M83" s="25"/>
      <c r="N83" s="35"/>
      <c r="O83" s="36" t="s">
        <v>99</v>
      </c>
      <c r="P83" s="37"/>
      <c r="Q83" s="34"/>
    </row>
    <row r="84" spans="1:17" x14ac:dyDescent="0.25">
      <c r="A84" s="39" t="s">
        <v>101</v>
      </c>
      <c r="B84" s="31" t="s">
        <v>29</v>
      </c>
      <c r="C84" s="40" t="s">
        <v>101</v>
      </c>
      <c r="D84" s="40"/>
      <c r="E84" s="41">
        <v>0.7</v>
      </c>
      <c r="F84" s="22">
        <v>1</v>
      </c>
      <c r="G84" s="22"/>
      <c r="H84" s="22">
        <f t="shared" si="6"/>
        <v>0.7</v>
      </c>
      <c r="I84" s="65"/>
      <c r="J84" s="23"/>
      <c r="K84" s="23" t="s">
        <v>18</v>
      </c>
      <c r="L84" s="43"/>
      <c r="M84" s="44"/>
      <c r="N84" s="35"/>
      <c r="O84" s="36"/>
      <c r="P84" s="37"/>
      <c r="Q84" s="34"/>
    </row>
    <row r="85" spans="1:17" ht="22.8" x14ac:dyDescent="0.25">
      <c r="A85" s="39" t="s">
        <v>101</v>
      </c>
      <c r="B85" s="31" t="s">
        <v>29</v>
      </c>
      <c r="C85" s="40" t="s">
        <v>102</v>
      </c>
      <c r="D85" s="40"/>
      <c r="E85" s="41">
        <v>5.95</v>
      </c>
      <c r="F85" s="22">
        <v>1</v>
      </c>
      <c r="G85" s="22"/>
      <c r="H85" s="22">
        <f t="shared" si="6"/>
        <v>5.95</v>
      </c>
      <c r="I85" s="65"/>
      <c r="J85" s="23"/>
      <c r="K85" s="23" t="s">
        <v>18</v>
      </c>
      <c r="L85" s="43"/>
      <c r="M85" s="44"/>
      <c r="N85" s="35"/>
      <c r="O85" s="36"/>
      <c r="P85" s="37"/>
      <c r="Q85" s="34"/>
    </row>
    <row r="86" spans="1:17" x14ac:dyDescent="0.25">
      <c r="A86" s="39" t="s">
        <v>101</v>
      </c>
      <c r="B86" s="31" t="s">
        <v>29</v>
      </c>
      <c r="C86" s="40" t="s">
        <v>101</v>
      </c>
      <c r="D86" s="40"/>
      <c r="E86" s="41">
        <v>1.1499999999999999</v>
      </c>
      <c r="F86" s="22">
        <v>1</v>
      </c>
      <c r="G86" s="22"/>
      <c r="H86" s="22">
        <f t="shared" si="6"/>
        <v>1.1499999999999999</v>
      </c>
      <c r="I86" s="65"/>
      <c r="J86" s="23"/>
      <c r="K86" s="23" t="s">
        <v>18</v>
      </c>
      <c r="L86" s="43"/>
      <c r="M86" s="44"/>
      <c r="N86" s="35"/>
      <c r="O86" s="36"/>
      <c r="P86" s="37"/>
      <c r="Q86" s="34"/>
    </row>
    <row r="87" spans="1:17" x14ac:dyDescent="0.25">
      <c r="A87" s="45" t="s">
        <v>101</v>
      </c>
      <c r="B87" s="46" t="s">
        <v>29</v>
      </c>
      <c r="C87" s="40" t="s">
        <v>101</v>
      </c>
      <c r="D87" s="40"/>
      <c r="E87" s="41">
        <v>1.04</v>
      </c>
      <c r="F87" s="22">
        <v>1</v>
      </c>
      <c r="G87" s="22"/>
      <c r="H87" s="22">
        <f t="shared" si="6"/>
        <v>1.04</v>
      </c>
      <c r="I87" s="65"/>
      <c r="J87" s="23"/>
      <c r="K87" s="23" t="s">
        <v>18</v>
      </c>
      <c r="L87" s="43"/>
      <c r="M87" s="44"/>
      <c r="N87" s="35"/>
      <c r="O87" s="36"/>
      <c r="P87" s="37"/>
      <c r="Q87" s="34"/>
    </row>
    <row r="88" spans="1:17" x14ac:dyDescent="0.25">
      <c r="A88" s="45" t="s">
        <v>101</v>
      </c>
      <c r="B88" s="46" t="s">
        <v>29</v>
      </c>
      <c r="C88" s="40" t="s">
        <v>101</v>
      </c>
      <c r="D88" s="40"/>
      <c r="E88" s="41">
        <v>1.48</v>
      </c>
      <c r="F88" s="22">
        <v>1</v>
      </c>
      <c r="G88" s="22"/>
      <c r="H88" s="22">
        <f t="shared" si="6"/>
        <v>1.48</v>
      </c>
      <c r="I88" s="65"/>
      <c r="J88" s="23"/>
      <c r="K88" s="23" t="s">
        <v>18</v>
      </c>
      <c r="L88" s="43"/>
      <c r="M88" s="44"/>
      <c r="N88" s="35"/>
      <c r="O88" s="36"/>
      <c r="P88" s="37"/>
      <c r="Q88" s="34"/>
    </row>
    <row r="89" spans="1:17" x14ac:dyDescent="0.25">
      <c r="A89" s="45" t="s">
        <v>101</v>
      </c>
      <c r="B89" s="46" t="s">
        <v>29</v>
      </c>
      <c r="C89" s="40" t="s">
        <v>101</v>
      </c>
      <c r="D89" s="40"/>
      <c r="E89" s="41">
        <v>0.53</v>
      </c>
      <c r="F89" s="22">
        <v>1</v>
      </c>
      <c r="G89" s="22"/>
      <c r="H89" s="22">
        <f t="shared" si="6"/>
        <v>0.53</v>
      </c>
      <c r="I89" s="65"/>
      <c r="J89" s="23"/>
      <c r="K89" s="23" t="s">
        <v>18</v>
      </c>
      <c r="L89" s="43"/>
      <c r="M89" s="44"/>
      <c r="N89" s="35"/>
      <c r="O89" s="36"/>
      <c r="P89" s="37"/>
      <c r="Q89" s="34"/>
    </row>
    <row r="90" spans="1:17" x14ac:dyDescent="0.25">
      <c r="A90" s="45" t="s">
        <v>101</v>
      </c>
      <c r="B90" s="46" t="s">
        <v>29</v>
      </c>
      <c r="C90" s="40" t="s">
        <v>101</v>
      </c>
      <c r="D90" s="40"/>
      <c r="E90" s="41">
        <v>0.7</v>
      </c>
      <c r="F90" s="22">
        <v>1</v>
      </c>
      <c r="G90" s="22"/>
      <c r="H90" s="22">
        <f t="shared" si="6"/>
        <v>0.7</v>
      </c>
      <c r="I90" s="65"/>
      <c r="J90" s="23"/>
      <c r="K90" s="23" t="s">
        <v>18</v>
      </c>
      <c r="L90" s="43"/>
      <c r="M90" s="44"/>
      <c r="N90" s="35"/>
      <c r="O90" s="36"/>
      <c r="P90" s="37"/>
      <c r="Q90" s="34"/>
    </row>
    <row r="91" spans="1:17" x14ac:dyDescent="0.25">
      <c r="A91" s="47" t="s">
        <v>103</v>
      </c>
      <c r="B91" s="31" t="s">
        <v>29</v>
      </c>
      <c r="C91" s="32" t="s">
        <v>104</v>
      </c>
      <c r="D91" s="32"/>
      <c r="E91" s="33">
        <v>1.43</v>
      </c>
      <c r="F91" s="22">
        <v>4</v>
      </c>
      <c r="G91" s="22"/>
      <c r="H91" s="22">
        <f t="shared" si="6"/>
        <v>5.72</v>
      </c>
      <c r="I91" s="65"/>
      <c r="J91" s="33"/>
      <c r="K91" s="33"/>
      <c r="L91" s="22"/>
      <c r="M91" s="25" t="s">
        <v>18</v>
      </c>
      <c r="N91" s="35"/>
      <c r="O91" s="36"/>
      <c r="P91" s="37"/>
      <c r="Q91" s="34"/>
    </row>
    <row r="92" spans="1:17" ht="14.4" thickBot="1" x14ac:dyDescent="0.3">
      <c r="A92" s="45" t="s">
        <v>103</v>
      </c>
      <c r="B92" s="45" t="s">
        <v>29</v>
      </c>
      <c r="C92" s="40" t="s">
        <v>105</v>
      </c>
      <c r="D92" s="40"/>
      <c r="E92" s="41">
        <v>0.72</v>
      </c>
      <c r="F92" s="43">
        <v>1</v>
      </c>
      <c r="G92" s="43"/>
      <c r="H92" s="43">
        <f t="shared" si="6"/>
        <v>0.72</v>
      </c>
      <c r="I92" s="67"/>
      <c r="J92" s="41"/>
      <c r="K92" s="41"/>
      <c r="L92" s="43"/>
      <c r="M92" s="43" t="s">
        <v>18</v>
      </c>
      <c r="N92" s="49"/>
      <c r="O92" s="50"/>
      <c r="P92" s="51"/>
      <c r="Q92" s="48"/>
    </row>
    <row r="93" spans="1:17" ht="15" thickBot="1" x14ac:dyDescent="0.3">
      <c r="A93" s="74" t="s">
        <v>106</v>
      </c>
      <c r="B93" s="75"/>
      <c r="C93" s="75"/>
      <c r="D93" s="75"/>
      <c r="E93" s="76"/>
      <c r="F93" s="52">
        <f t="shared" ref="F93:G93" si="7">SUM(F9:F92)</f>
        <v>116</v>
      </c>
      <c r="G93" s="52">
        <f t="shared" si="7"/>
        <v>10</v>
      </c>
      <c r="H93" s="52">
        <f>SUM(H9:H92)</f>
        <v>158.24999999999991</v>
      </c>
      <c r="I93" s="52">
        <f>SUM(I9:I92)</f>
        <v>15.139999999999999</v>
      </c>
      <c r="J93" s="53">
        <f>SUMIF(J9:J92,"x",$H$9:$H$92)</f>
        <v>118.18999999999996</v>
      </c>
      <c r="K93" s="53">
        <f>SUMIF(K9:K92,"x",$H$9:$H$92)</f>
        <v>33.619999999999997</v>
      </c>
      <c r="L93" s="53">
        <f>SUMIF(L9:L92,"x",$I$9:$I$92)</f>
        <v>15.139999999999999</v>
      </c>
      <c r="M93" s="53">
        <f t="shared" ref="M93" si="8">SUMIF(M9:M92,"x",$H$9:$H$92)</f>
        <v>6.4399999999999995</v>
      </c>
      <c r="N93" s="53">
        <f>SUM(N9:N92)</f>
        <v>81.279999999999973</v>
      </c>
      <c r="O93" s="54"/>
      <c r="P93" s="55"/>
      <c r="Q93" s="53">
        <f>SUM(Q9:Q92)</f>
        <v>47.909999999999982</v>
      </c>
    </row>
    <row r="95" spans="1:17" x14ac:dyDescent="0.25">
      <c r="A95" s="56"/>
      <c r="B95" s="57"/>
      <c r="C95" s="57"/>
      <c r="D95" s="57"/>
      <c r="E95" s="57"/>
      <c r="F95" s="57"/>
      <c r="G95" s="57"/>
    </row>
    <row r="96" spans="1:17" x14ac:dyDescent="0.25">
      <c r="A96" s="58"/>
      <c r="B96" s="59"/>
      <c r="E96"/>
      <c r="F96"/>
      <c r="G96"/>
      <c r="H96"/>
      <c r="I96"/>
      <c r="J96"/>
      <c r="K96"/>
      <c r="L96"/>
      <c r="M96"/>
    </row>
    <row r="97" spans="1:13" x14ac:dyDescent="0.25">
      <c r="A97" s="58"/>
      <c r="B97" s="59"/>
      <c r="C97" s="60"/>
      <c r="D97" s="57"/>
      <c r="E97"/>
      <c r="F97"/>
      <c r="G97"/>
      <c r="H97"/>
      <c r="I97"/>
      <c r="J97"/>
      <c r="K97"/>
      <c r="L97"/>
      <c r="M97"/>
    </row>
    <row r="98" spans="1:13" x14ac:dyDescent="0.25">
      <c r="A98" s="58"/>
      <c r="B98" s="59"/>
      <c r="D98" s="57"/>
      <c r="E98"/>
      <c r="F98"/>
      <c r="G98"/>
      <c r="H98"/>
      <c r="I98"/>
      <c r="J98"/>
      <c r="K98"/>
      <c r="L98"/>
      <c r="M98"/>
    </row>
    <row r="99" spans="1:13" x14ac:dyDescent="0.25">
      <c r="A99" s="58"/>
      <c r="B99" s="59"/>
      <c r="C99" s="60"/>
      <c r="D99" s="57"/>
      <c r="E99"/>
      <c r="F99"/>
      <c r="G99"/>
      <c r="H99"/>
      <c r="I99"/>
      <c r="J99"/>
      <c r="K99"/>
      <c r="L99"/>
      <c r="M99"/>
    </row>
    <row r="100" spans="1:13" x14ac:dyDescent="0.25">
      <c r="A100" s="58"/>
      <c r="E100"/>
      <c r="F100"/>
      <c r="G100"/>
      <c r="H100"/>
      <c r="I100"/>
      <c r="J100"/>
      <c r="K100"/>
      <c r="L100"/>
      <c r="M100"/>
    </row>
    <row r="101" spans="1:13" x14ac:dyDescent="0.25">
      <c r="A101" s="58"/>
      <c r="E101"/>
      <c r="F101"/>
      <c r="G101"/>
      <c r="H101"/>
      <c r="I101"/>
      <c r="J101"/>
      <c r="K101"/>
      <c r="L101"/>
      <c r="M101"/>
    </row>
    <row r="102" spans="1:13" x14ac:dyDescent="0.25">
      <c r="E102"/>
      <c r="F102"/>
      <c r="G102"/>
      <c r="H102"/>
      <c r="I102"/>
      <c r="J102"/>
      <c r="K102"/>
      <c r="L102"/>
      <c r="M102"/>
    </row>
    <row r="103" spans="1:13" x14ac:dyDescent="0.25">
      <c r="E103"/>
      <c r="F103"/>
      <c r="G103"/>
      <c r="H103"/>
      <c r="I103"/>
      <c r="J103"/>
      <c r="K103"/>
      <c r="L103"/>
      <c r="M103"/>
    </row>
    <row r="104" spans="1:13" x14ac:dyDescent="0.25">
      <c r="E104"/>
      <c r="F104"/>
      <c r="G104"/>
      <c r="H104"/>
      <c r="I104"/>
      <c r="J104"/>
      <c r="K104"/>
      <c r="L104"/>
      <c r="M104"/>
    </row>
    <row r="105" spans="1:13" x14ac:dyDescent="0.25">
      <c r="E105"/>
      <c r="F105"/>
      <c r="G105"/>
      <c r="H105"/>
      <c r="I105"/>
      <c r="J105"/>
      <c r="K105"/>
      <c r="L105"/>
      <c r="M105"/>
    </row>
    <row r="106" spans="1:13" x14ac:dyDescent="0.25">
      <c r="E106"/>
      <c r="F106"/>
      <c r="G106"/>
      <c r="H106"/>
      <c r="I106"/>
      <c r="J106"/>
      <c r="K106"/>
      <c r="L106"/>
      <c r="M106"/>
    </row>
    <row r="107" spans="1:13" x14ac:dyDescent="0.25">
      <c r="E107"/>
      <c r="F107"/>
      <c r="G107"/>
      <c r="H107"/>
      <c r="I107"/>
      <c r="J107"/>
      <c r="K107"/>
      <c r="L107"/>
      <c r="M107"/>
    </row>
    <row r="108" spans="1:13" x14ac:dyDescent="0.25">
      <c r="E108"/>
      <c r="F108"/>
      <c r="G108"/>
      <c r="H108"/>
      <c r="I108"/>
      <c r="J108"/>
      <c r="K108"/>
      <c r="L108"/>
      <c r="M108"/>
    </row>
    <row r="109" spans="1:13" x14ac:dyDescent="0.25">
      <c r="E109"/>
      <c r="F109"/>
      <c r="G109"/>
      <c r="H109"/>
      <c r="I109"/>
      <c r="J109"/>
      <c r="K109"/>
      <c r="L109"/>
      <c r="M109"/>
    </row>
    <row r="110" spans="1:13" x14ac:dyDescent="0.25">
      <c r="E110"/>
      <c r="F110"/>
      <c r="G110"/>
      <c r="H110"/>
      <c r="I110"/>
      <c r="J110"/>
      <c r="K110"/>
      <c r="L110"/>
      <c r="M110"/>
    </row>
    <row r="111" spans="1:13" x14ac:dyDescent="0.25">
      <c r="E111"/>
      <c r="F111"/>
      <c r="G111"/>
      <c r="H111"/>
      <c r="I111"/>
      <c r="J111"/>
      <c r="K111"/>
      <c r="L111"/>
      <c r="M111"/>
    </row>
  </sheetData>
  <mergeCells count="18">
    <mergeCell ref="E4:E7"/>
    <mergeCell ref="F4:F7"/>
    <mergeCell ref="O4:O8"/>
    <mergeCell ref="P4:P8"/>
    <mergeCell ref="A93:E93"/>
    <mergeCell ref="N4:N7"/>
    <mergeCell ref="M5:M6"/>
    <mergeCell ref="I4:I7"/>
    <mergeCell ref="G4:G7"/>
    <mergeCell ref="H4:H7"/>
    <mergeCell ref="J4:M4"/>
    <mergeCell ref="J5:J6"/>
    <mergeCell ref="K5:K6"/>
    <mergeCell ref="L5:L6"/>
    <mergeCell ref="A4:A8"/>
    <mergeCell ref="B4:B8"/>
    <mergeCell ref="C4:C8"/>
    <mergeCell ref="D4:D8"/>
  </mergeCells>
  <conditionalFormatting sqref="K9">
    <cfRule type="duplicateValues" dxfId="138" priority="121"/>
  </conditionalFormatting>
  <conditionalFormatting sqref="K10">
    <cfRule type="duplicateValues" dxfId="137" priority="120"/>
  </conditionalFormatting>
  <conditionalFormatting sqref="K11">
    <cfRule type="duplicateValues" dxfId="136" priority="119"/>
  </conditionalFormatting>
  <conditionalFormatting sqref="K12">
    <cfRule type="duplicateValues" dxfId="135" priority="118"/>
  </conditionalFormatting>
  <conditionalFormatting sqref="K13">
    <cfRule type="duplicateValues" dxfId="134" priority="117"/>
  </conditionalFormatting>
  <conditionalFormatting sqref="K14">
    <cfRule type="duplicateValues" dxfId="133" priority="116"/>
  </conditionalFormatting>
  <conditionalFormatting sqref="K15">
    <cfRule type="duplicateValues" dxfId="132" priority="115"/>
  </conditionalFormatting>
  <conditionalFormatting sqref="K16">
    <cfRule type="duplicateValues" dxfId="131" priority="114"/>
  </conditionalFormatting>
  <conditionalFormatting sqref="K17">
    <cfRule type="duplicateValues" dxfId="130" priority="113"/>
  </conditionalFormatting>
  <conditionalFormatting sqref="K18">
    <cfRule type="duplicateValues" dxfId="129" priority="112"/>
  </conditionalFormatting>
  <conditionalFormatting sqref="K19">
    <cfRule type="duplicateValues" dxfId="128" priority="111"/>
  </conditionalFormatting>
  <conditionalFormatting sqref="K20">
    <cfRule type="duplicateValues" dxfId="127" priority="110"/>
  </conditionalFormatting>
  <conditionalFormatting sqref="K21">
    <cfRule type="duplicateValues" dxfId="126" priority="122"/>
  </conditionalFormatting>
  <conditionalFormatting sqref="K22:K23">
    <cfRule type="duplicateValues" dxfId="125" priority="123"/>
  </conditionalFormatting>
  <conditionalFormatting sqref="K24">
    <cfRule type="duplicateValues" dxfId="124" priority="96"/>
  </conditionalFormatting>
  <conditionalFormatting sqref="K25">
    <cfRule type="duplicateValues" dxfId="123" priority="95"/>
  </conditionalFormatting>
  <conditionalFormatting sqref="K26">
    <cfRule type="duplicateValues" dxfId="122" priority="94"/>
  </conditionalFormatting>
  <conditionalFormatting sqref="K27">
    <cfRule type="duplicateValues" dxfId="121" priority="93"/>
  </conditionalFormatting>
  <conditionalFormatting sqref="K28">
    <cfRule type="duplicateValues" dxfId="120" priority="92"/>
  </conditionalFormatting>
  <conditionalFormatting sqref="K29">
    <cfRule type="duplicateValues" dxfId="119" priority="91"/>
  </conditionalFormatting>
  <conditionalFormatting sqref="K30">
    <cfRule type="duplicateValues" dxfId="118" priority="90"/>
  </conditionalFormatting>
  <conditionalFormatting sqref="K31">
    <cfRule type="duplicateValues" dxfId="117" priority="89"/>
  </conditionalFormatting>
  <conditionalFormatting sqref="K32">
    <cfRule type="duplicateValues" dxfId="116" priority="88"/>
  </conditionalFormatting>
  <conditionalFormatting sqref="K33">
    <cfRule type="duplicateValues" dxfId="115" priority="87"/>
  </conditionalFormatting>
  <conditionalFormatting sqref="K34">
    <cfRule type="duplicateValues" dxfId="114" priority="86"/>
  </conditionalFormatting>
  <conditionalFormatting sqref="K35">
    <cfRule type="duplicateValues" dxfId="113" priority="97"/>
  </conditionalFormatting>
  <conditionalFormatting sqref="K36">
    <cfRule type="duplicateValues" dxfId="112" priority="139"/>
  </conditionalFormatting>
  <conditionalFormatting sqref="K37">
    <cfRule type="duplicateValues" dxfId="111" priority="70"/>
  </conditionalFormatting>
  <conditionalFormatting sqref="K38">
    <cfRule type="duplicateValues" dxfId="110" priority="69"/>
  </conditionalFormatting>
  <conditionalFormatting sqref="K39">
    <cfRule type="duplicateValues" dxfId="109" priority="68"/>
  </conditionalFormatting>
  <conditionalFormatting sqref="K40">
    <cfRule type="duplicateValues" dxfId="108" priority="67"/>
  </conditionalFormatting>
  <conditionalFormatting sqref="K41">
    <cfRule type="duplicateValues" dxfId="107" priority="66"/>
  </conditionalFormatting>
  <conditionalFormatting sqref="K42">
    <cfRule type="duplicateValues" dxfId="106" priority="65"/>
  </conditionalFormatting>
  <conditionalFormatting sqref="K43">
    <cfRule type="duplicateValues" dxfId="105" priority="64"/>
  </conditionalFormatting>
  <conditionalFormatting sqref="K44">
    <cfRule type="duplicateValues" dxfId="104" priority="63"/>
  </conditionalFormatting>
  <conditionalFormatting sqref="K45">
    <cfRule type="duplicateValues" dxfId="103" priority="62"/>
  </conditionalFormatting>
  <conditionalFormatting sqref="K46">
    <cfRule type="duplicateValues" dxfId="102" priority="61"/>
  </conditionalFormatting>
  <conditionalFormatting sqref="K47">
    <cfRule type="duplicateValues" dxfId="101" priority="60"/>
  </conditionalFormatting>
  <conditionalFormatting sqref="K48">
    <cfRule type="duplicateValues" dxfId="100" priority="71"/>
  </conditionalFormatting>
  <conditionalFormatting sqref="K49:K50">
    <cfRule type="duplicateValues" dxfId="99" priority="72"/>
  </conditionalFormatting>
  <conditionalFormatting sqref="K51">
    <cfRule type="duplicateValues" dxfId="98" priority="44"/>
  </conditionalFormatting>
  <conditionalFormatting sqref="K52">
    <cfRule type="duplicateValues" dxfId="97" priority="43"/>
  </conditionalFormatting>
  <conditionalFormatting sqref="K53">
    <cfRule type="duplicateValues" dxfId="96" priority="42"/>
  </conditionalFormatting>
  <conditionalFormatting sqref="K54">
    <cfRule type="duplicateValues" dxfId="95" priority="41"/>
  </conditionalFormatting>
  <conditionalFormatting sqref="K55">
    <cfRule type="duplicateValues" dxfId="94" priority="40"/>
  </conditionalFormatting>
  <conditionalFormatting sqref="K56">
    <cfRule type="duplicateValues" dxfId="93" priority="39"/>
  </conditionalFormatting>
  <conditionalFormatting sqref="K57">
    <cfRule type="duplicateValues" dxfId="92" priority="38"/>
  </conditionalFormatting>
  <conditionalFormatting sqref="K58">
    <cfRule type="duplicateValues" dxfId="91" priority="37"/>
  </conditionalFormatting>
  <conditionalFormatting sqref="K59">
    <cfRule type="duplicateValues" dxfId="90" priority="36"/>
  </conditionalFormatting>
  <conditionalFormatting sqref="K60">
    <cfRule type="duplicateValues" dxfId="89" priority="35"/>
  </conditionalFormatting>
  <conditionalFormatting sqref="K61">
    <cfRule type="duplicateValues" dxfId="88" priority="34"/>
  </conditionalFormatting>
  <conditionalFormatting sqref="K62">
    <cfRule type="duplicateValues" dxfId="87" priority="45"/>
  </conditionalFormatting>
  <conditionalFormatting sqref="K63">
    <cfRule type="duplicateValues" dxfId="86" priority="46"/>
  </conditionalFormatting>
  <conditionalFormatting sqref="K64">
    <cfRule type="duplicateValues" dxfId="85" priority="18"/>
  </conditionalFormatting>
  <conditionalFormatting sqref="K65">
    <cfRule type="duplicateValues" dxfId="84" priority="17"/>
  </conditionalFormatting>
  <conditionalFormatting sqref="K66">
    <cfRule type="duplicateValues" dxfId="83" priority="16"/>
  </conditionalFormatting>
  <conditionalFormatting sqref="K67">
    <cfRule type="duplicateValues" dxfId="82" priority="15"/>
  </conditionalFormatting>
  <conditionalFormatting sqref="K68">
    <cfRule type="duplicateValues" dxfId="81" priority="14"/>
  </conditionalFormatting>
  <conditionalFormatting sqref="K69">
    <cfRule type="duplicateValues" dxfId="80" priority="13"/>
  </conditionalFormatting>
  <conditionalFormatting sqref="K70">
    <cfRule type="duplicateValues" dxfId="79" priority="12"/>
  </conditionalFormatting>
  <conditionalFormatting sqref="K71">
    <cfRule type="duplicateValues" dxfId="78" priority="11"/>
  </conditionalFormatting>
  <conditionalFormatting sqref="K72">
    <cfRule type="duplicateValues" dxfId="77" priority="10"/>
  </conditionalFormatting>
  <conditionalFormatting sqref="K73">
    <cfRule type="duplicateValues" dxfId="76" priority="9"/>
  </conditionalFormatting>
  <conditionalFormatting sqref="K74">
    <cfRule type="duplicateValues" dxfId="75" priority="8"/>
  </conditionalFormatting>
  <conditionalFormatting sqref="K75">
    <cfRule type="duplicateValues" dxfId="74" priority="19"/>
  </conditionalFormatting>
  <conditionalFormatting sqref="K76:K77">
    <cfRule type="duplicateValues" dxfId="73" priority="20"/>
  </conditionalFormatting>
  <conditionalFormatting sqref="L9">
    <cfRule type="duplicateValues" dxfId="72" priority="124"/>
  </conditionalFormatting>
  <conditionalFormatting sqref="L10">
    <cfRule type="duplicateValues" dxfId="71" priority="125"/>
  </conditionalFormatting>
  <conditionalFormatting sqref="L11">
    <cfRule type="duplicateValues" dxfId="70" priority="126"/>
  </conditionalFormatting>
  <conditionalFormatting sqref="L12">
    <cfRule type="duplicateValues" dxfId="69" priority="127"/>
  </conditionalFormatting>
  <conditionalFormatting sqref="L13">
    <cfRule type="duplicateValues" dxfId="68" priority="128"/>
  </conditionalFormatting>
  <conditionalFormatting sqref="L14">
    <cfRule type="duplicateValues" dxfId="67" priority="129"/>
  </conditionalFormatting>
  <conditionalFormatting sqref="L15">
    <cfRule type="duplicateValues" dxfId="66" priority="130"/>
  </conditionalFormatting>
  <conditionalFormatting sqref="L16">
    <cfRule type="duplicateValues" dxfId="65" priority="131"/>
  </conditionalFormatting>
  <conditionalFormatting sqref="L17">
    <cfRule type="duplicateValues" dxfId="64" priority="132"/>
  </conditionalFormatting>
  <conditionalFormatting sqref="L18">
    <cfRule type="duplicateValues" dxfId="63" priority="133"/>
  </conditionalFormatting>
  <conditionalFormatting sqref="L19">
    <cfRule type="duplicateValues" dxfId="62" priority="134"/>
  </conditionalFormatting>
  <conditionalFormatting sqref="L20">
    <cfRule type="duplicateValues" dxfId="61" priority="135"/>
  </conditionalFormatting>
  <conditionalFormatting sqref="L21">
    <cfRule type="duplicateValues" dxfId="60" priority="137"/>
  </conditionalFormatting>
  <conditionalFormatting sqref="L22:L23">
    <cfRule type="duplicateValues" dxfId="59" priority="138"/>
  </conditionalFormatting>
  <conditionalFormatting sqref="L24">
    <cfRule type="duplicateValues" dxfId="58" priority="98"/>
  </conditionalFormatting>
  <conditionalFormatting sqref="L25">
    <cfRule type="duplicateValues" dxfId="57" priority="99"/>
  </conditionalFormatting>
  <conditionalFormatting sqref="L26">
    <cfRule type="duplicateValues" dxfId="56" priority="100"/>
  </conditionalFormatting>
  <conditionalFormatting sqref="L27">
    <cfRule type="duplicateValues" dxfId="55" priority="101"/>
  </conditionalFormatting>
  <conditionalFormatting sqref="L28">
    <cfRule type="duplicateValues" dxfId="54" priority="102"/>
  </conditionalFormatting>
  <conditionalFormatting sqref="L29">
    <cfRule type="duplicateValues" dxfId="53" priority="103"/>
  </conditionalFormatting>
  <conditionalFormatting sqref="L30">
    <cfRule type="duplicateValues" dxfId="52" priority="104"/>
  </conditionalFormatting>
  <conditionalFormatting sqref="L31">
    <cfRule type="duplicateValues" dxfId="51" priority="105"/>
  </conditionalFormatting>
  <conditionalFormatting sqref="L32">
    <cfRule type="duplicateValues" dxfId="50" priority="106"/>
  </conditionalFormatting>
  <conditionalFormatting sqref="L33">
    <cfRule type="duplicateValues" dxfId="49" priority="107"/>
  </conditionalFormatting>
  <conditionalFormatting sqref="L34">
    <cfRule type="duplicateValues" dxfId="48" priority="108"/>
  </conditionalFormatting>
  <conditionalFormatting sqref="L35">
    <cfRule type="duplicateValues" dxfId="47" priority="109"/>
  </conditionalFormatting>
  <conditionalFormatting sqref="L36">
    <cfRule type="duplicateValues" dxfId="46" priority="140"/>
  </conditionalFormatting>
  <conditionalFormatting sqref="L37">
    <cfRule type="duplicateValues" dxfId="45" priority="73"/>
  </conditionalFormatting>
  <conditionalFormatting sqref="L38">
    <cfRule type="duplicateValues" dxfId="44" priority="74"/>
  </conditionalFormatting>
  <conditionalFormatting sqref="L39">
    <cfRule type="duplicateValues" dxfId="43" priority="75"/>
  </conditionalFormatting>
  <conditionalFormatting sqref="L40">
    <cfRule type="duplicateValues" dxfId="42" priority="76"/>
  </conditionalFormatting>
  <conditionalFormatting sqref="L41">
    <cfRule type="duplicateValues" dxfId="41" priority="77"/>
  </conditionalFormatting>
  <conditionalFormatting sqref="L42">
    <cfRule type="duplicateValues" dxfId="40" priority="78"/>
  </conditionalFormatting>
  <conditionalFormatting sqref="L43">
    <cfRule type="duplicateValues" dxfId="39" priority="79"/>
  </conditionalFormatting>
  <conditionalFormatting sqref="L44">
    <cfRule type="duplicateValues" dxfId="38" priority="80"/>
  </conditionalFormatting>
  <conditionalFormatting sqref="L45">
    <cfRule type="duplicateValues" dxfId="37" priority="81"/>
  </conditionalFormatting>
  <conditionalFormatting sqref="L46">
    <cfRule type="duplicateValues" dxfId="36" priority="82"/>
  </conditionalFormatting>
  <conditionalFormatting sqref="L47">
    <cfRule type="duplicateValues" dxfId="35" priority="83"/>
  </conditionalFormatting>
  <conditionalFormatting sqref="L48">
    <cfRule type="duplicateValues" dxfId="34" priority="84"/>
  </conditionalFormatting>
  <conditionalFormatting sqref="L49:L50">
    <cfRule type="duplicateValues" dxfId="33" priority="85"/>
  </conditionalFormatting>
  <conditionalFormatting sqref="L51">
    <cfRule type="duplicateValues" dxfId="32" priority="47"/>
  </conditionalFormatting>
  <conditionalFormatting sqref="L52">
    <cfRule type="duplicateValues" dxfId="31" priority="48"/>
  </conditionalFormatting>
  <conditionalFormatting sqref="L53">
    <cfRule type="duplicateValues" dxfId="30" priority="49"/>
  </conditionalFormatting>
  <conditionalFormatting sqref="L54">
    <cfRule type="duplicateValues" dxfId="29" priority="50"/>
  </conditionalFormatting>
  <conditionalFormatting sqref="L55">
    <cfRule type="duplicateValues" dxfId="28" priority="51"/>
  </conditionalFormatting>
  <conditionalFormatting sqref="L56">
    <cfRule type="duplicateValues" dxfId="27" priority="52"/>
  </conditionalFormatting>
  <conditionalFormatting sqref="L57">
    <cfRule type="duplicateValues" dxfId="26" priority="53"/>
  </conditionalFormatting>
  <conditionalFormatting sqref="L58">
    <cfRule type="duplicateValues" dxfId="25" priority="54"/>
  </conditionalFormatting>
  <conditionalFormatting sqref="L59">
    <cfRule type="duplicateValues" dxfId="24" priority="55"/>
  </conditionalFormatting>
  <conditionalFormatting sqref="L60">
    <cfRule type="duplicateValues" dxfId="23" priority="56"/>
  </conditionalFormatting>
  <conditionalFormatting sqref="L61">
    <cfRule type="duplicateValues" dxfId="22" priority="57"/>
  </conditionalFormatting>
  <conditionalFormatting sqref="L62">
    <cfRule type="duplicateValues" dxfId="21" priority="58"/>
  </conditionalFormatting>
  <conditionalFormatting sqref="L63">
    <cfRule type="duplicateValues" dxfId="20" priority="59"/>
  </conditionalFormatting>
  <conditionalFormatting sqref="L64">
    <cfRule type="duplicateValues" dxfId="19" priority="21"/>
  </conditionalFormatting>
  <conditionalFormatting sqref="L65">
    <cfRule type="duplicateValues" dxfId="18" priority="22"/>
  </conditionalFormatting>
  <conditionalFormatting sqref="L66">
    <cfRule type="duplicateValues" dxfId="17" priority="23"/>
  </conditionalFormatting>
  <conditionalFormatting sqref="L67">
    <cfRule type="duplicateValues" dxfId="16" priority="24"/>
  </conditionalFormatting>
  <conditionalFormatting sqref="L68">
    <cfRule type="duplicateValues" dxfId="15" priority="25"/>
  </conditionalFormatting>
  <conditionalFormatting sqref="L69">
    <cfRule type="duplicateValues" dxfId="14" priority="26"/>
  </conditionalFormatting>
  <conditionalFormatting sqref="L70">
    <cfRule type="duplicateValues" dxfId="13" priority="27"/>
  </conditionalFormatting>
  <conditionalFormatting sqref="L71">
    <cfRule type="duplicateValues" dxfId="12" priority="28"/>
  </conditionalFormatting>
  <conditionalFormatting sqref="L72">
    <cfRule type="duplicateValues" dxfId="11" priority="29"/>
  </conditionalFormatting>
  <conditionalFormatting sqref="L73">
    <cfRule type="duplicateValues" dxfId="10" priority="30"/>
  </conditionalFormatting>
  <conditionalFormatting sqref="L74">
    <cfRule type="duplicateValues" dxfId="9" priority="31"/>
  </conditionalFormatting>
  <conditionalFormatting sqref="L75">
    <cfRule type="duplicateValues" dxfId="8" priority="32"/>
  </conditionalFormatting>
  <conditionalFormatting sqref="L76:L77">
    <cfRule type="duplicateValues" dxfId="7" priority="33"/>
  </conditionalFormatting>
  <conditionalFormatting sqref="L78">
    <cfRule type="duplicateValues" dxfId="6" priority="2"/>
  </conditionalFormatting>
  <conditionalFormatting sqref="L79">
    <cfRule type="duplicateValues" dxfId="5" priority="3"/>
  </conditionalFormatting>
  <conditionalFormatting sqref="L80">
    <cfRule type="duplicateValues" dxfId="4" priority="4"/>
  </conditionalFormatting>
  <conditionalFormatting sqref="L81">
    <cfRule type="duplicateValues" dxfId="3" priority="5"/>
  </conditionalFormatting>
  <conditionalFormatting sqref="L82">
    <cfRule type="duplicateValues" dxfId="2" priority="6"/>
  </conditionalFormatting>
  <conditionalFormatting sqref="L83:L90">
    <cfRule type="duplicateValues" dxfId="1" priority="7"/>
  </conditionalFormatting>
  <conditionalFormatting sqref="L91:L92">
    <cfRule type="duplicateValues" dxfId="0" priority="136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Tabelle7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BERL2</dc:creator>
  <cp:lastModifiedBy>Berl1-1</cp:lastModifiedBy>
  <dcterms:created xsi:type="dcterms:W3CDTF">2023-06-21T07:56:05Z</dcterms:created>
  <dcterms:modified xsi:type="dcterms:W3CDTF">2025-12-09T10:35:55Z</dcterms:modified>
</cp:coreProperties>
</file>