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sschreibungen\Ausschreibungen 2025\2025 Telefonie und Antragsbearbeitung\Unterlagen zur Veröffentlichung\"/>
    </mc:Choice>
  </mc:AlternateContent>
  <xr:revisionPtr revIDLastSave="0" documentId="8_{63A1C71C-56BA-40BB-9C3D-CC569DC71BF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Preisblat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15" i="2"/>
  <c r="F16" i="2" s="1"/>
  <c r="F37" i="2"/>
  <c r="F36" i="2"/>
  <c r="F39" i="2"/>
  <c r="F38" i="2"/>
  <c r="F33" i="2"/>
  <c r="F32" i="2"/>
  <c r="F31" i="2"/>
  <c r="F30" i="2"/>
  <c r="F12" i="2"/>
  <c r="F34" i="2" l="1"/>
  <c r="F40" i="2"/>
  <c r="F9" i="2"/>
  <c r="F13" i="2"/>
  <c r="F10" i="2" l="1"/>
  <c r="F19" i="2" s="1"/>
  <c r="F20" i="2" l="1"/>
  <c r="F21" i="2" s="1"/>
  <c r="C48" i="2" s="1"/>
  <c r="F26" i="2"/>
  <c r="F27" i="2" s="1"/>
  <c r="F41" i="2" l="1"/>
  <c r="E48" i="2"/>
  <c r="F42" i="2" l="1"/>
  <c r="F43" i="2" s="1"/>
  <c r="C49" i="2" s="1"/>
  <c r="E49" i="2" s="1"/>
</calcChain>
</file>

<file path=xl/sharedStrings.xml><?xml version="1.0" encoding="utf-8"?>
<sst xmlns="http://schemas.openxmlformats.org/spreadsheetml/2006/main" count="99" uniqueCount="78">
  <si>
    <t>Daraus leitet sich keine Abnahmeverpflichtung ab.</t>
  </si>
  <si>
    <t>Pos.</t>
  </si>
  <si>
    <t>Beschreibung</t>
  </si>
  <si>
    <t>Einheit</t>
  </si>
  <si>
    <t>Gesamtpreis</t>
  </si>
  <si>
    <t>Einmalkosten</t>
  </si>
  <si>
    <t>1.1</t>
  </si>
  <si>
    <t>1.2</t>
  </si>
  <si>
    <t>2</t>
  </si>
  <si>
    <t>2.1</t>
  </si>
  <si>
    <t>5</t>
  </si>
  <si>
    <t>Nettobetrag</t>
  </si>
  <si>
    <t>5.1</t>
  </si>
  <si>
    <t>Umsatzsteuer</t>
  </si>
  <si>
    <t>5.2</t>
  </si>
  <si>
    <t>*Falls keine Kosten berechnet werden sollen, geben Sie bitte den Preis 0,- € an.</t>
  </si>
  <si>
    <t>Stempel, Datum, Unterschrift</t>
  </si>
  <si>
    <t>Summe Einmalkosten</t>
  </si>
  <si>
    <t>Preis in EUR/Einheit*</t>
  </si>
  <si>
    <t>Prozent</t>
  </si>
  <si>
    <r>
      <t xml:space="preserve">Die </t>
    </r>
    <r>
      <rPr>
        <sz val="14"/>
        <color indexed="51"/>
        <rFont val="Calibri"/>
        <family val="2"/>
      </rPr>
      <t>orange</t>
    </r>
    <r>
      <rPr>
        <sz val="14"/>
        <color indexed="8"/>
        <rFont val="Calibri"/>
        <family val="2"/>
      </rPr>
      <t xml:space="preserve"> hinterlegten Felder sind auszufüllen.</t>
    </r>
  </si>
  <si>
    <t>Preisblatt</t>
  </si>
  <si>
    <t>Projektinitialisierung  und Pilot</t>
  </si>
  <si>
    <t>Pauschal</t>
  </si>
  <si>
    <t>Bruttobetrag Los 2</t>
  </si>
  <si>
    <t>6</t>
  </si>
  <si>
    <t>7</t>
  </si>
  <si>
    <t>7.1</t>
  </si>
  <si>
    <t>Rabatt in %</t>
  </si>
  <si>
    <t>Preisnachlass bei gleichzeitigem Zuschlag von Los 1 und 2</t>
  </si>
  <si>
    <t>Bruttobetrag mit Preisnachlass</t>
  </si>
  <si>
    <t xml:space="preserve">Bruttobetrag Los 1 </t>
  </si>
  <si>
    <t xml:space="preserve">Bruttobetrag Los 2 </t>
  </si>
  <si>
    <t>Los 1 (Telefonie)</t>
  </si>
  <si>
    <t>Anrufbearbeitung (inkl. Nachbearbeitung)</t>
  </si>
  <si>
    <t>pro Anruf</t>
  </si>
  <si>
    <t>Summe Telefonie</t>
  </si>
  <si>
    <t>Druck und Versand</t>
  </si>
  <si>
    <t>Standardbriefe</t>
  </si>
  <si>
    <t>pro Brief</t>
  </si>
  <si>
    <t>Summe Druck und Versand</t>
  </si>
  <si>
    <t>Nettopreis</t>
  </si>
  <si>
    <t>Gesamtbetrag Los 1</t>
  </si>
  <si>
    <t>2.2</t>
  </si>
  <si>
    <t>3.1</t>
  </si>
  <si>
    <t>3.2</t>
  </si>
  <si>
    <t>4</t>
  </si>
  <si>
    <t>4.1</t>
  </si>
  <si>
    <t>pro Antrag</t>
  </si>
  <si>
    <t>Sachbearbeitung</t>
  </si>
  <si>
    <t>6.1</t>
  </si>
  <si>
    <t>6.2</t>
  </si>
  <si>
    <t>Summe Sachbearbeitung</t>
  </si>
  <si>
    <t>Telefonie</t>
  </si>
  <si>
    <t>Nachbearbeitung</t>
  </si>
  <si>
    <t>Sachbearbeitung, Nachbearbeitung</t>
  </si>
  <si>
    <t>6.1.1</t>
  </si>
  <si>
    <t>6.1.2</t>
  </si>
  <si>
    <t>6.1.3</t>
  </si>
  <si>
    <t>6.1.4.</t>
  </si>
  <si>
    <t>6.2.1</t>
  </si>
  <si>
    <t>Implementierung</t>
  </si>
  <si>
    <t>6.2.2</t>
  </si>
  <si>
    <t>6.2.3</t>
  </si>
  <si>
    <t>Summe Nachbearbeitung</t>
  </si>
  <si>
    <t>6.2.4</t>
  </si>
  <si>
    <t>Schulungen durch Auftragnehmer</t>
  </si>
  <si>
    <t>Teilnahme an Initialschulungen durch Auftrageber vor Ort</t>
  </si>
  <si>
    <t>Bei den angebenen Mengen handelt es sich um Kalkulationsgrößen für ein Vertragsjahr (12 Monate) auf Basis der Werte aus den letzten Jahren.</t>
  </si>
  <si>
    <t>Menge pro Jahr</t>
  </si>
  <si>
    <r>
      <t>Los 2 (Sachbearbei</t>
    </r>
    <r>
      <rPr>
        <b/>
        <sz val="18"/>
        <rFont val="Calibri"/>
        <family val="2"/>
      </rPr>
      <t>tung, Nachbearbeitung</t>
    </r>
    <r>
      <rPr>
        <b/>
        <sz val="18"/>
        <color indexed="8"/>
        <rFont val="Calibri"/>
        <family val="2"/>
      </rPr>
      <t>)</t>
    </r>
  </si>
  <si>
    <t>pro Stunde</t>
  </si>
  <si>
    <t>Unterstützung Innovationsthemen</t>
  </si>
  <si>
    <t>Krankenversicherung - vorbereitende Fälle</t>
  </si>
  <si>
    <t>Krankenversicherung - abgebend</t>
  </si>
  <si>
    <t>Leistungen Pflege - vorbereitende Fälle</t>
  </si>
  <si>
    <t>Leistungen Pflege - abgebend</t>
  </si>
  <si>
    <t>pro Dokument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</si>
</sst>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indexed="51"/>
      <name val="Calibri"/>
      <family val="2"/>
    </font>
    <font>
      <b/>
      <sz val="14"/>
      <color indexed="9"/>
      <name val="Calibri"/>
      <family val="2"/>
    </font>
    <font>
      <i/>
      <sz val="14"/>
      <color indexed="8"/>
      <name val="Calibri"/>
      <family val="2"/>
    </font>
    <font>
      <b/>
      <sz val="18"/>
      <color indexed="8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sz val="14"/>
      <color rgb="FFFF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44"/>
      </left>
      <right style="thin">
        <color indexed="44"/>
      </right>
      <top style="medium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medium">
        <color indexed="44"/>
      </top>
      <bottom style="thin">
        <color indexed="44"/>
      </bottom>
      <diagonal/>
    </border>
    <border>
      <left style="thin">
        <color indexed="44"/>
      </left>
      <right style="medium">
        <color indexed="44"/>
      </right>
      <top style="medium">
        <color indexed="44"/>
      </top>
      <bottom style="thin">
        <color indexed="44"/>
      </bottom>
      <diagonal/>
    </border>
    <border>
      <left style="medium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medium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44"/>
      </left>
      <right style="thin">
        <color indexed="44"/>
      </right>
      <top style="thin">
        <color indexed="44"/>
      </top>
      <bottom style="medium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medium">
        <color indexed="44"/>
      </bottom>
      <diagonal/>
    </border>
    <border>
      <left style="thin">
        <color indexed="44"/>
      </left>
      <right style="medium">
        <color indexed="44"/>
      </right>
      <top style="thin">
        <color indexed="44"/>
      </top>
      <bottom style="medium">
        <color indexed="4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44"/>
      </top>
      <bottom/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thin">
        <color indexed="44"/>
      </left>
      <right/>
      <top style="thin">
        <color indexed="44"/>
      </top>
      <bottom style="medium">
        <color indexed="44"/>
      </bottom>
      <diagonal/>
    </border>
    <border>
      <left/>
      <right/>
      <top style="thin">
        <color indexed="44"/>
      </top>
      <bottom style="medium">
        <color indexed="44"/>
      </bottom>
      <diagonal/>
    </border>
    <border>
      <left/>
      <right style="thin">
        <color indexed="44"/>
      </right>
      <top style="thin">
        <color indexed="44"/>
      </top>
      <bottom style="medium">
        <color indexed="44"/>
      </bottom>
      <diagonal/>
    </border>
    <border>
      <left/>
      <right style="thin">
        <color indexed="44"/>
      </right>
      <top style="medium">
        <color indexed="44"/>
      </top>
      <bottom style="thin">
        <color indexed="4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horizontal="right" vertical="center"/>
    </xf>
    <xf numFmtId="44" fontId="2" fillId="3" borderId="5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4" fontId="2" fillId="3" borderId="6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44" fontId="2" fillId="4" borderId="5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 wrapText="1"/>
    </xf>
    <xf numFmtId="44" fontId="2" fillId="0" borderId="6" xfId="0" applyNumberFormat="1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44" fontId="5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16" fontId="2" fillId="0" borderId="4" xfId="0" quotePrefix="1" applyNumberFormat="1" applyFont="1" applyBorder="1" applyAlignment="1">
      <alignment horizontal="left" vertical="center" indent="1"/>
    </xf>
    <xf numFmtId="10" fontId="2" fillId="4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10" xfId="0" applyFont="1" applyBorder="1"/>
    <xf numFmtId="0" fontId="2" fillId="0" borderId="10" xfId="0" applyFont="1" applyBorder="1"/>
    <xf numFmtId="3" fontId="2" fillId="0" borderId="10" xfId="0" applyNumberFormat="1" applyFont="1" applyBorder="1" applyAlignment="1">
      <alignment horizontal="right"/>
    </xf>
    <xf numFmtId="44" fontId="2" fillId="0" borderId="10" xfId="0" applyNumberFormat="1" applyFont="1" applyBorder="1"/>
    <xf numFmtId="0" fontId="2" fillId="0" borderId="10" xfId="0" applyFont="1" applyBorder="1" applyAlignment="1">
      <alignment wrapText="1"/>
    </xf>
    <xf numFmtId="49" fontId="2" fillId="0" borderId="4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>
      <alignment horizontal="right" vertical="center"/>
    </xf>
    <xf numFmtId="4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44" fontId="1" fillId="3" borderId="6" xfId="0" applyNumberFormat="1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3" fontId="1" fillId="0" borderId="19" xfId="0" applyNumberFormat="1" applyFont="1" applyBorder="1" applyAlignment="1">
      <alignment horizontal="right" vertical="center"/>
    </xf>
    <xf numFmtId="44" fontId="1" fillId="0" borderId="19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2" fillId="3" borderId="4" xfId="0" quotePrefix="1" applyFont="1" applyFill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 indent="1"/>
    </xf>
    <xf numFmtId="0" fontId="2" fillId="0" borderId="5" xfId="0" applyFont="1" applyBorder="1"/>
    <xf numFmtId="44" fontId="2" fillId="0" borderId="6" xfId="0" applyNumberFormat="1" applyFont="1" applyBorder="1"/>
    <xf numFmtId="0" fontId="2" fillId="0" borderId="8" xfId="0" applyFont="1" applyBorder="1"/>
    <xf numFmtId="44" fontId="2" fillId="0" borderId="9" xfId="0" applyNumberFormat="1" applyFont="1" applyBorder="1"/>
    <xf numFmtId="0" fontId="4" fillId="2" borderId="26" xfId="0" applyFont="1" applyFill="1" applyBorder="1" applyAlignment="1">
      <alignment vertical="center" wrapText="1"/>
    </xf>
    <xf numFmtId="44" fontId="2" fillId="0" borderId="5" xfId="0" applyNumberFormat="1" applyFont="1" applyBorder="1"/>
    <xf numFmtId="44" fontId="2" fillId="0" borderId="8" xfId="0" applyNumberFormat="1" applyFont="1" applyBorder="1"/>
    <xf numFmtId="0" fontId="2" fillId="0" borderId="4" xfId="0" quotePrefix="1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3" fontId="7" fillId="0" borderId="5" xfId="0" applyNumberFormat="1" applyFont="1" applyBorder="1" applyAlignment="1">
      <alignment horizontal="right" vertical="center"/>
    </xf>
    <xf numFmtId="49" fontId="2" fillId="0" borderId="4" xfId="0" quotePrefix="1" applyNumberFormat="1" applyFont="1" applyBorder="1" applyAlignment="1">
      <alignment horizontal="left" vertical="center" indent="2"/>
    </xf>
    <xf numFmtId="0" fontId="2" fillId="3" borderId="5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 indent="2"/>
    </xf>
    <xf numFmtId="4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3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8" fontId="10" fillId="0" borderId="0" xfId="0" applyNumberFormat="1" applyFont="1"/>
    <xf numFmtId="10" fontId="2" fillId="5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Alignment="1">
      <alignment horizontal="left" vertical="center"/>
    </xf>
    <xf numFmtId="9" fontId="2" fillId="0" borderId="0" xfId="1" applyFont="1" applyAlignment="1">
      <alignment horizontal="left" vertical="center"/>
    </xf>
    <xf numFmtId="10" fontId="2" fillId="0" borderId="0" xfId="1" applyNumberFormat="1" applyFont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5" xfId="0" applyFont="1" applyBorder="1" applyAlignment="1">
      <alignment horizontal="left" vertical="center" indent="1"/>
    </xf>
    <xf numFmtId="3" fontId="6" fillId="3" borderId="23" xfId="0" applyNumberFormat="1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topLeftCell="A25" zoomScale="70" zoomScaleNormal="70" workbookViewId="0">
      <selection activeCell="E39" sqref="E39"/>
    </sheetView>
  </sheetViews>
  <sheetFormatPr baseColWidth="10" defaultColWidth="9.140625" defaultRowHeight="18.75" x14ac:dyDescent="0.3"/>
  <cols>
    <col min="1" max="1" width="12.42578125" style="1" customWidth="1"/>
    <col min="2" max="2" width="62.85546875" style="1" customWidth="1"/>
    <col min="3" max="3" width="22.7109375" style="2" customWidth="1"/>
    <col min="4" max="4" width="19.7109375" style="3" customWidth="1"/>
    <col min="5" max="5" width="25.5703125" style="4" customWidth="1"/>
    <col min="6" max="6" width="28.7109375" style="3" customWidth="1"/>
    <col min="7" max="8" width="9.140625" style="1"/>
    <col min="9" max="9" width="11.140625" style="1" customWidth="1"/>
    <col min="10" max="13" width="10" style="1" customWidth="1"/>
    <col min="14" max="16384" width="9.140625" style="1"/>
  </cols>
  <sheetData>
    <row r="1" spans="1:6" x14ac:dyDescent="0.3">
      <c r="A1" s="24" t="s">
        <v>21</v>
      </c>
      <c r="B1" s="25"/>
      <c r="C1" s="26"/>
      <c r="D1" s="27"/>
      <c r="E1" s="28"/>
      <c r="F1" s="27"/>
    </row>
    <row r="2" spans="1:6" x14ac:dyDescent="0.3">
      <c r="A2" s="1" t="s">
        <v>20</v>
      </c>
    </row>
    <row r="3" spans="1:6" ht="17.25" customHeight="1" x14ac:dyDescent="0.3">
      <c r="A3" s="1" t="s">
        <v>68</v>
      </c>
      <c r="C3" s="1"/>
      <c r="D3" s="1"/>
      <c r="E3" s="1"/>
      <c r="F3" s="1"/>
    </row>
    <row r="4" spans="1:6" x14ac:dyDescent="0.3">
      <c r="A4" s="1" t="s">
        <v>0</v>
      </c>
      <c r="D4" s="4"/>
    </row>
    <row r="6" spans="1:6" ht="24" thickBot="1" x14ac:dyDescent="0.35">
      <c r="A6" s="79" t="s">
        <v>33</v>
      </c>
      <c r="B6" s="80"/>
      <c r="C6" s="80"/>
      <c r="D6" s="80"/>
      <c r="E6" s="80"/>
      <c r="F6" s="81"/>
    </row>
    <row r="7" spans="1:6" ht="45" customHeight="1" x14ac:dyDescent="0.3">
      <c r="A7" s="5" t="s">
        <v>1</v>
      </c>
      <c r="B7" s="6" t="s">
        <v>2</v>
      </c>
      <c r="C7" s="60" t="s">
        <v>69</v>
      </c>
      <c r="D7" s="57" t="s">
        <v>18</v>
      </c>
      <c r="E7" s="58" t="s">
        <v>3</v>
      </c>
      <c r="F7" s="59" t="s">
        <v>41</v>
      </c>
    </row>
    <row r="8" spans="1:6" s="13" customFormat="1" ht="30" customHeight="1" x14ac:dyDescent="0.25">
      <c r="A8" s="7">
        <v>1</v>
      </c>
      <c r="B8" s="8" t="s">
        <v>5</v>
      </c>
      <c r="C8" s="9"/>
      <c r="D8" s="10"/>
      <c r="E8" s="11"/>
      <c r="F8" s="12"/>
    </row>
    <row r="9" spans="1:6" s="13" customFormat="1" ht="30" customHeight="1" x14ac:dyDescent="0.25">
      <c r="A9" s="29" t="s">
        <v>6</v>
      </c>
      <c r="B9" s="15" t="s">
        <v>22</v>
      </c>
      <c r="C9" s="19">
        <v>1</v>
      </c>
      <c r="D9" s="16"/>
      <c r="E9" s="17" t="s">
        <v>23</v>
      </c>
      <c r="F9" s="18">
        <f>C9*D9</f>
        <v>0</v>
      </c>
    </row>
    <row r="10" spans="1:6" s="13" customFormat="1" ht="30" customHeight="1" x14ac:dyDescent="0.25">
      <c r="A10" s="30" t="s">
        <v>7</v>
      </c>
      <c r="B10" s="78" t="s">
        <v>17</v>
      </c>
      <c r="C10" s="78"/>
      <c r="D10" s="78"/>
      <c r="E10" s="78"/>
      <c r="F10" s="20">
        <f>SUM(F9:F9)</f>
        <v>0</v>
      </c>
    </row>
    <row r="11" spans="1:6" s="13" customFormat="1" ht="30" customHeight="1" x14ac:dyDescent="0.25">
      <c r="A11" s="7" t="s">
        <v>8</v>
      </c>
      <c r="B11" s="8" t="s">
        <v>53</v>
      </c>
      <c r="C11" s="9"/>
      <c r="D11" s="10"/>
      <c r="E11" s="11"/>
      <c r="F11" s="12"/>
    </row>
    <row r="12" spans="1:6" s="13" customFormat="1" ht="30" customHeight="1" x14ac:dyDescent="0.25">
      <c r="A12" s="14" t="s">
        <v>9</v>
      </c>
      <c r="B12" s="15" t="s">
        <v>34</v>
      </c>
      <c r="C12" s="19">
        <v>602000</v>
      </c>
      <c r="D12" s="16"/>
      <c r="E12" s="17" t="s">
        <v>35</v>
      </c>
      <c r="F12" s="18">
        <f>C12*D12</f>
        <v>0</v>
      </c>
    </row>
    <row r="13" spans="1:6" s="13" customFormat="1" ht="30" customHeight="1" x14ac:dyDescent="0.25">
      <c r="A13" s="29" t="s">
        <v>43</v>
      </c>
      <c r="B13" s="78" t="s">
        <v>36</v>
      </c>
      <c r="C13" s="78"/>
      <c r="D13" s="78"/>
      <c r="E13" s="78"/>
      <c r="F13" s="20">
        <f>SUM(F12:F12)</f>
        <v>0</v>
      </c>
    </row>
    <row r="14" spans="1:6" s="13" customFormat="1" ht="30" customHeight="1" x14ac:dyDescent="0.25">
      <c r="A14" s="7">
        <v>3</v>
      </c>
      <c r="B14" s="8" t="s">
        <v>37</v>
      </c>
      <c r="C14" s="9"/>
      <c r="D14" s="10"/>
      <c r="E14" s="11"/>
      <c r="F14" s="12"/>
    </row>
    <row r="15" spans="1:6" s="13" customFormat="1" ht="30" customHeight="1" x14ac:dyDescent="0.25">
      <c r="A15" s="29" t="s">
        <v>44</v>
      </c>
      <c r="B15" s="15" t="s">
        <v>38</v>
      </c>
      <c r="C15" s="19">
        <v>5500</v>
      </c>
      <c r="D15" s="16"/>
      <c r="E15" s="17" t="s">
        <v>39</v>
      </c>
      <c r="F15" s="18">
        <f>C15*D15</f>
        <v>0</v>
      </c>
    </row>
    <row r="16" spans="1:6" s="13" customFormat="1" ht="30" customHeight="1" x14ac:dyDescent="0.25">
      <c r="A16" s="29" t="s">
        <v>45</v>
      </c>
      <c r="B16" s="78" t="s">
        <v>40</v>
      </c>
      <c r="C16" s="78"/>
      <c r="D16" s="78"/>
      <c r="E16" s="78"/>
      <c r="F16" s="20">
        <f>SUM(F15:F15)</f>
        <v>0</v>
      </c>
    </row>
    <row r="17" spans="1:12" s="13" customFormat="1" ht="30" customHeight="1" x14ac:dyDescent="0.25">
      <c r="A17" s="7">
        <v>3</v>
      </c>
      <c r="B17" s="8" t="s">
        <v>72</v>
      </c>
      <c r="C17" s="9"/>
      <c r="D17" s="10"/>
      <c r="E17" s="11"/>
      <c r="F17" s="12"/>
    </row>
    <row r="18" spans="1:12" s="13" customFormat="1" ht="30" customHeight="1" x14ac:dyDescent="0.25">
      <c r="A18" s="29" t="s">
        <v>44</v>
      </c>
      <c r="B18" s="15" t="s">
        <v>72</v>
      </c>
      <c r="C18" s="19">
        <v>200</v>
      </c>
      <c r="D18" s="16"/>
      <c r="E18" s="17" t="s">
        <v>71</v>
      </c>
      <c r="F18" s="18">
        <f>C18*D18</f>
        <v>0</v>
      </c>
    </row>
    <row r="19" spans="1:12" s="13" customFormat="1" ht="30" customHeight="1" x14ac:dyDescent="0.25">
      <c r="A19" s="41" t="s">
        <v>46</v>
      </c>
      <c r="B19" s="8" t="s">
        <v>11</v>
      </c>
      <c r="C19" s="9"/>
      <c r="D19" s="10"/>
      <c r="E19" s="11"/>
      <c r="F19" s="12">
        <f>SUM(F10,F13,F16,F18)</f>
        <v>0</v>
      </c>
    </row>
    <row r="20" spans="1:12" s="13" customFormat="1" ht="30" customHeight="1" x14ac:dyDescent="0.25">
      <c r="A20" s="22" t="s">
        <v>47</v>
      </c>
      <c r="B20" s="15" t="s">
        <v>13</v>
      </c>
      <c r="C20" s="19"/>
      <c r="D20" s="65">
        <v>0.19</v>
      </c>
      <c r="E20" s="17" t="s">
        <v>19</v>
      </c>
      <c r="F20" s="18">
        <f>F19*D20</f>
        <v>0</v>
      </c>
    </row>
    <row r="21" spans="1:12" s="13" customFormat="1" ht="30" customHeight="1" x14ac:dyDescent="0.25">
      <c r="A21" s="31">
        <v>4</v>
      </c>
      <c r="B21" s="32" t="s">
        <v>42</v>
      </c>
      <c r="C21" s="33"/>
      <c r="D21" s="34"/>
      <c r="E21" s="35"/>
      <c r="F21" s="36">
        <f>SUM(F19,F20)</f>
        <v>0</v>
      </c>
    </row>
    <row r="22" spans="1:12" s="13" customFormat="1" ht="30" customHeight="1" x14ac:dyDescent="0.25">
      <c r="A22" s="37"/>
      <c r="B22" s="37"/>
      <c r="C22" s="38"/>
      <c r="D22" s="39"/>
      <c r="E22" s="40"/>
      <c r="F22" s="39"/>
    </row>
    <row r="23" spans="1:12" s="13" customFormat="1" ht="30" customHeight="1" thickBot="1" x14ac:dyDescent="0.3">
      <c r="A23" s="79" t="s">
        <v>70</v>
      </c>
      <c r="B23" s="80"/>
      <c r="C23" s="80"/>
      <c r="D23" s="80"/>
      <c r="E23" s="80"/>
      <c r="F23" s="81"/>
    </row>
    <row r="24" spans="1:12" s="13" customFormat="1" ht="44.25" customHeight="1" x14ac:dyDescent="0.25">
      <c r="A24" s="5" t="s">
        <v>1</v>
      </c>
      <c r="B24" s="6" t="s">
        <v>2</v>
      </c>
      <c r="C24" s="60" t="s">
        <v>69</v>
      </c>
      <c r="D24" s="57" t="s">
        <v>18</v>
      </c>
      <c r="E24" s="58" t="s">
        <v>3</v>
      </c>
      <c r="F24" s="59" t="s">
        <v>4</v>
      </c>
    </row>
    <row r="25" spans="1:12" s="13" customFormat="1" ht="31.5" customHeight="1" x14ac:dyDescent="0.25">
      <c r="A25" s="41" t="s">
        <v>10</v>
      </c>
      <c r="B25" s="8" t="s">
        <v>5</v>
      </c>
      <c r="C25" s="9"/>
      <c r="D25" s="10"/>
      <c r="E25" s="11"/>
      <c r="F25" s="12"/>
    </row>
    <row r="26" spans="1:12" s="13" customFormat="1" ht="31.5" customHeight="1" x14ac:dyDescent="0.25">
      <c r="A26" s="42" t="s">
        <v>12</v>
      </c>
      <c r="B26" s="15" t="s">
        <v>22</v>
      </c>
      <c r="C26" s="19">
        <v>1</v>
      </c>
      <c r="D26" s="16"/>
      <c r="E26" s="17" t="s">
        <v>23</v>
      </c>
      <c r="F26" s="18">
        <f>C26*D26</f>
        <v>0</v>
      </c>
    </row>
    <row r="27" spans="1:12" s="13" customFormat="1" ht="29.25" customHeight="1" x14ac:dyDescent="0.25">
      <c r="A27" s="42" t="s">
        <v>14</v>
      </c>
      <c r="B27" s="78" t="s">
        <v>17</v>
      </c>
      <c r="C27" s="78"/>
      <c r="D27" s="78"/>
      <c r="E27" s="78"/>
      <c r="F27" s="20">
        <f>SUM(F26:F26)</f>
        <v>0</v>
      </c>
    </row>
    <row r="28" spans="1:12" s="13" customFormat="1" ht="30" customHeight="1" x14ac:dyDescent="0.25">
      <c r="A28" s="41" t="s">
        <v>25</v>
      </c>
      <c r="B28" s="8" t="s">
        <v>55</v>
      </c>
      <c r="C28" s="9"/>
      <c r="D28" s="10"/>
      <c r="E28" s="11"/>
      <c r="F28" s="12"/>
    </row>
    <row r="29" spans="1:12" s="13" customFormat="1" ht="30" customHeight="1" x14ac:dyDescent="0.25">
      <c r="A29" s="54" t="s">
        <v>50</v>
      </c>
      <c r="B29" s="8" t="s">
        <v>49</v>
      </c>
      <c r="C29" s="9"/>
      <c r="D29" s="10"/>
      <c r="E29" s="11"/>
      <c r="F29" s="12"/>
      <c r="K29" s="66"/>
      <c r="L29" s="67"/>
    </row>
    <row r="30" spans="1:12" s="13" customFormat="1" ht="30" customHeight="1" x14ac:dyDescent="0.25">
      <c r="A30" s="53" t="s">
        <v>56</v>
      </c>
      <c r="B30" s="21" t="s">
        <v>73</v>
      </c>
      <c r="C30" s="52">
        <v>431500</v>
      </c>
      <c r="D30" s="16"/>
      <c r="E30" s="17" t="s">
        <v>48</v>
      </c>
      <c r="F30" s="18">
        <f>C30*D30</f>
        <v>0</v>
      </c>
      <c r="I30" s="66"/>
      <c r="L30" s="67"/>
    </row>
    <row r="31" spans="1:12" s="13" customFormat="1" ht="30" customHeight="1" x14ac:dyDescent="0.25">
      <c r="A31" s="53" t="s">
        <v>57</v>
      </c>
      <c r="B31" s="21" t="s">
        <v>74</v>
      </c>
      <c r="C31" s="52">
        <v>27500</v>
      </c>
      <c r="D31" s="16"/>
      <c r="E31" s="17" t="s">
        <v>48</v>
      </c>
      <c r="F31" s="18">
        <f>C31*D31</f>
        <v>0</v>
      </c>
      <c r="I31" s="68"/>
      <c r="K31" s="66"/>
      <c r="L31" s="67"/>
    </row>
    <row r="32" spans="1:12" s="13" customFormat="1" ht="30" customHeight="1" x14ac:dyDescent="0.25">
      <c r="A32" s="53" t="s">
        <v>58</v>
      </c>
      <c r="B32" s="21" t="s">
        <v>75</v>
      </c>
      <c r="C32" s="52">
        <v>231800</v>
      </c>
      <c r="D32" s="16"/>
      <c r="E32" s="17" t="s">
        <v>48</v>
      </c>
      <c r="F32" s="18">
        <f>C32*D32</f>
        <v>0</v>
      </c>
      <c r="I32" s="66"/>
    </row>
    <row r="33" spans="1:13" s="13" customFormat="1" ht="30" customHeight="1" x14ac:dyDescent="0.25">
      <c r="A33" s="53" t="s">
        <v>59</v>
      </c>
      <c r="B33" s="21" t="s">
        <v>76</v>
      </c>
      <c r="C33" s="19">
        <v>7200</v>
      </c>
      <c r="D33" s="16"/>
      <c r="E33" s="17" t="s">
        <v>48</v>
      </c>
      <c r="F33" s="18">
        <f>C33*D33</f>
        <v>0</v>
      </c>
      <c r="I33" s="68"/>
    </row>
    <row r="34" spans="1:13" s="13" customFormat="1" ht="30" customHeight="1" x14ac:dyDescent="0.25">
      <c r="A34" s="53"/>
      <c r="B34" s="78" t="s">
        <v>52</v>
      </c>
      <c r="C34" s="78"/>
      <c r="D34" s="78"/>
      <c r="E34" s="78"/>
      <c r="F34" s="20">
        <f>SUM(F30:F33)</f>
        <v>0</v>
      </c>
    </row>
    <row r="35" spans="1:13" s="13" customFormat="1" ht="30" customHeight="1" x14ac:dyDescent="0.25">
      <c r="A35" s="54" t="s">
        <v>51</v>
      </c>
      <c r="B35" s="8" t="s">
        <v>54</v>
      </c>
      <c r="C35" s="9"/>
      <c r="D35" s="10"/>
      <c r="E35" s="11"/>
      <c r="F35" s="12"/>
    </row>
    <row r="36" spans="1:13" s="13" customFormat="1" ht="30" customHeight="1" x14ac:dyDescent="0.25">
      <c r="A36" s="53" t="s">
        <v>60</v>
      </c>
      <c r="B36" s="21" t="s">
        <v>61</v>
      </c>
      <c r="C36" s="52">
        <v>1</v>
      </c>
      <c r="D36" s="16"/>
      <c r="E36" s="17" t="s">
        <v>23</v>
      </c>
      <c r="F36" s="18">
        <f>C36*D36</f>
        <v>0</v>
      </c>
    </row>
    <row r="37" spans="1:13" s="13" customFormat="1" ht="64.5" customHeight="1" x14ac:dyDescent="0.25">
      <c r="A37" s="53" t="s">
        <v>62</v>
      </c>
      <c r="B37" s="56" t="s">
        <v>67</v>
      </c>
      <c r="C37" s="52">
        <v>1</v>
      </c>
      <c r="D37" s="16"/>
      <c r="E37" s="17" t="s">
        <v>23</v>
      </c>
      <c r="F37" s="18">
        <f>C37*D37</f>
        <v>0</v>
      </c>
    </row>
    <row r="38" spans="1:13" s="13" customFormat="1" ht="30" customHeight="1" x14ac:dyDescent="0.25">
      <c r="A38" s="53" t="s">
        <v>63</v>
      </c>
      <c r="B38" s="21" t="s">
        <v>66</v>
      </c>
      <c r="C38" s="52">
        <v>1</v>
      </c>
      <c r="D38" s="16"/>
      <c r="E38" s="17" t="s">
        <v>23</v>
      </c>
      <c r="F38" s="18">
        <f>C38*D38</f>
        <v>0</v>
      </c>
    </row>
    <row r="39" spans="1:13" s="13" customFormat="1" ht="75" customHeight="1" x14ac:dyDescent="0.25">
      <c r="A39" s="53" t="s">
        <v>65</v>
      </c>
      <c r="B39" s="21" t="s">
        <v>54</v>
      </c>
      <c r="C39" s="52">
        <v>151000</v>
      </c>
      <c r="D39" s="16"/>
      <c r="E39" s="17" t="s">
        <v>77</v>
      </c>
      <c r="F39" s="18">
        <f>C39*D39</f>
        <v>0</v>
      </c>
      <c r="I39" s="63"/>
    </row>
    <row r="40" spans="1:13" s="13" customFormat="1" ht="30" customHeight="1" x14ac:dyDescent="0.25">
      <c r="A40" s="55"/>
      <c r="B40" s="78" t="s">
        <v>64</v>
      </c>
      <c r="C40" s="78"/>
      <c r="D40" s="78"/>
      <c r="E40" s="78"/>
      <c r="F40" s="20">
        <f>SUM(F36:F39)</f>
        <v>0</v>
      </c>
      <c r="I40" s="64"/>
      <c r="M40" s="64"/>
    </row>
    <row r="41" spans="1:13" s="13" customFormat="1" ht="27.75" customHeight="1" x14ac:dyDescent="0.25">
      <c r="A41" s="41" t="s">
        <v>26</v>
      </c>
      <c r="B41" s="8" t="s">
        <v>11</v>
      </c>
      <c r="C41" s="9"/>
      <c r="D41" s="10"/>
      <c r="E41" s="11"/>
      <c r="F41" s="12">
        <f>SUM(F27+F34+F40)</f>
        <v>0</v>
      </c>
    </row>
    <row r="42" spans="1:13" s="13" customFormat="1" ht="30" customHeight="1" x14ac:dyDescent="0.25">
      <c r="A42" s="22" t="s">
        <v>27</v>
      </c>
      <c r="B42" s="15" t="s">
        <v>13</v>
      </c>
      <c r="C42" s="19"/>
      <c r="D42" s="65">
        <v>0.19</v>
      </c>
      <c r="E42" s="17" t="s">
        <v>19</v>
      </c>
      <c r="F42" s="18">
        <f>F41*D42</f>
        <v>0</v>
      </c>
    </row>
    <row r="43" spans="1:13" s="13" customFormat="1" ht="30" customHeight="1" x14ac:dyDescent="0.25">
      <c r="A43" s="31">
        <v>8</v>
      </c>
      <c r="B43" s="32" t="s">
        <v>24</v>
      </c>
      <c r="C43" s="33"/>
      <c r="D43" s="34"/>
      <c r="E43" s="35"/>
      <c r="F43" s="36">
        <f>F41+F42</f>
        <v>0</v>
      </c>
    </row>
    <row r="45" spans="1:13" ht="19.5" thickBot="1" x14ac:dyDescent="0.35"/>
    <row r="46" spans="1:13" ht="24" thickBot="1" x14ac:dyDescent="0.35">
      <c r="A46" s="82" t="s">
        <v>29</v>
      </c>
      <c r="B46" s="83"/>
      <c r="C46" s="83"/>
      <c r="D46" s="83"/>
      <c r="E46" s="84"/>
      <c r="F46" s="1"/>
    </row>
    <row r="47" spans="1:13" ht="45.75" customHeight="1" x14ac:dyDescent="0.3">
      <c r="A47" s="5"/>
      <c r="B47" s="6"/>
      <c r="C47" s="47"/>
      <c r="D47" s="61" t="s">
        <v>28</v>
      </c>
      <c r="E47" s="62" t="s">
        <v>30</v>
      </c>
      <c r="F47" s="4"/>
    </row>
    <row r="48" spans="1:13" x14ac:dyDescent="0.3">
      <c r="A48" s="50">
        <v>9</v>
      </c>
      <c r="B48" s="43" t="s">
        <v>31</v>
      </c>
      <c r="C48" s="48">
        <f>F21</f>
        <v>0</v>
      </c>
      <c r="D48" s="23">
        <v>0</v>
      </c>
      <c r="E48" s="44">
        <f>C48-D48*C48</f>
        <v>0</v>
      </c>
      <c r="F48" s="4"/>
    </row>
    <row r="49" spans="1:6" ht="19.5" thickBot="1" x14ac:dyDescent="0.35">
      <c r="A49" s="51">
        <v>10</v>
      </c>
      <c r="B49" s="45" t="s">
        <v>32</v>
      </c>
      <c r="C49" s="49">
        <f>F43</f>
        <v>0</v>
      </c>
      <c r="D49" s="23">
        <v>0</v>
      </c>
      <c r="E49" s="46">
        <f>C49-D49*C49</f>
        <v>0</v>
      </c>
      <c r="F49" s="4"/>
    </row>
    <row r="51" spans="1:6" x14ac:dyDescent="0.3">
      <c r="B51" s="1" t="s">
        <v>15</v>
      </c>
    </row>
    <row r="53" spans="1:6" ht="19.5" thickBot="1" x14ac:dyDescent="0.35"/>
    <row r="54" spans="1:6" x14ac:dyDescent="0.3">
      <c r="B54" s="69"/>
      <c r="C54" s="70"/>
      <c r="D54" s="71"/>
    </row>
    <row r="55" spans="1:6" x14ac:dyDescent="0.3">
      <c r="B55" s="72"/>
      <c r="C55" s="73"/>
      <c r="D55" s="74"/>
    </row>
    <row r="56" spans="1:6" x14ac:dyDescent="0.3">
      <c r="B56" s="72"/>
      <c r="C56" s="73"/>
      <c r="D56" s="74"/>
    </row>
    <row r="57" spans="1:6" x14ac:dyDescent="0.3">
      <c r="B57" s="72"/>
      <c r="C57" s="73"/>
      <c r="D57" s="74"/>
    </row>
    <row r="58" spans="1:6" x14ac:dyDescent="0.3">
      <c r="B58" s="72"/>
      <c r="C58" s="73"/>
      <c r="D58" s="74"/>
    </row>
    <row r="59" spans="1:6" x14ac:dyDescent="0.3">
      <c r="B59" s="72"/>
      <c r="C59" s="73"/>
      <c r="D59" s="74"/>
    </row>
    <row r="60" spans="1:6" x14ac:dyDescent="0.3">
      <c r="B60" s="72"/>
      <c r="C60" s="73"/>
      <c r="D60" s="74"/>
    </row>
    <row r="61" spans="1:6" x14ac:dyDescent="0.3">
      <c r="B61" s="72"/>
      <c r="C61" s="73"/>
      <c r="D61" s="74"/>
    </row>
    <row r="62" spans="1:6" ht="19.5" thickBot="1" x14ac:dyDescent="0.35">
      <c r="B62" s="75"/>
      <c r="C62" s="76"/>
      <c r="D62" s="77"/>
    </row>
    <row r="63" spans="1:6" x14ac:dyDescent="0.3">
      <c r="B63" s="1" t="s">
        <v>16</v>
      </c>
    </row>
    <row r="68" spans="6:6" x14ac:dyDescent="0.3">
      <c r="F68"/>
    </row>
  </sheetData>
  <sheetProtection selectLockedCells="1"/>
  <mergeCells count="10">
    <mergeCell ref="B54:D62"/>
    <mergeCell ref="B10:E10"/>
    <mergeCell ref="B13:E13"/>
    <mergeCell ref="B34:E34"/>
    <mergeCell ref="A6:F6"/>
    <mergeCell ref="A23:F23"/>
    <mergeCell ref="B27:E27"/>
    <mergeCell ref="A46:E46"/>
    <mergeCell ref="B40:E40"/>
    <mergeCell ref="B16:E1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&amp;LFormblatt 14 - Preisblatt - Telefonie und Sachbearbeitung/Nachbearb.&amp;R&amp;G</oddHeader>
    <oddFooter>&amp;LStand: 11.03.2026&amp;RSeite 1 von 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KVB</dc:creator>
  <cp:lastModifiedBy>Krautschick Torsten</cp:lastModifiedBy>
  <cp:lastPrinted>2026-03-11T13:21:50Z</cp:lastPrinted>
  <dcterms:created xsi:type="dcterms:W3CDTF">2014-06-12T12:30:44Z</dcterms:created>
  <dcterms:modified xsi:type="dcterms:W3CDTF">2026-03-26T10:29:53Z</dcterms:modified>
</cp:coreProperties>
</file>