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DANIEL~1.KRE\AppData\Local\Temp\eTenderSuite\trj9y8\psu3v9\"/>
    </mc:Choice>
  </mc:AlternateContent>
  <xr:revisionPtr revIDLastSave="0" documentId="13_ncr:1_{E59483B0-8F40-462B-8568-ADF5C43DD35A}" xr6:coauthVersionLast="36" xr6:coauthVersionMax="36" xr10:uidLastSave="{00000000-0000-0000-0000-000000000000}"/>
  <bookViews>
    <workbookView xWindow="0" yWindow="495" windowWidth="30945" windowHeight="16785" activeTab="1" xr2:uid="{00000000-000D-0000-FFFF-FFFF00000000}"/>
  </bookViews>
  <sheets>
    <sheet name="Hinweise und Informationen" sheetId="2" r:id="rId1"/>
    <sheet name="Leistungskriterien" sheetId="1" r:id="rId2"/>
  </sheets>
  <definedNames>
    <definedName name="_xlnm._FilterDatabase" localSheetId="1" hidden="1">Leistungskriterien!$B$11:$H$119</definedName>
    <definedName name="_Ref164059281" localSheetId="1">Leistungskriterien!$E$84</definedName>
    <definedName name="_Toc106381275" localSheetId="0">'Hinweise und Informationen'!#REF!</definedName>
    <definedName name="_Toc106381275" localSheetId="1">Leistungskriterien!$E$12</definedName>
    <definedName name="_Toc62139471" localSheetId="0">'Hinweise und Informationen'!#REF!</definedName>
    <definedName name="_Toc62139471" localSheetId="1">Leistungskriterien!$E$11</definedName>
    <definedName name="_Toc62139472" localSheetId="0">'Hinweise und Informationen'!#REF!</definedName>
    <definedName name="_Toc62139472" localSheetId="1">Leistungskriterien!#REF!</definedName>
    <definedName name="_Toc62139473" localSheetId="0">'Hinweise und Informationen'!#REF!</definedName>
    <definedName name="_Toc62139473" localSheetId="1">Leistungskriterien!#REF!</definedName>
    <definedName name="_Toc62139474" localSheetId="0">'Hinweise und Informationen'!#REF!</definedName>
    <definedName name="_Toc62139474" localSheetId="1">Leistungskriterien!#REF!</definedName>
    <definedName name="_Toc62139475" localSheetId="0">'Hinweise und Informationen'!#REF!</definedName>
    <definedName name="_Toc62139475" localSheetId="1">Leistungskriterien!#REF!</definedName>
    <definedName name="_Toc654245481" localSheetId="0">'Hinweise und Informationen'!#REF!</definedName>
    <definedName name="_Toc654245481" localSheetId="1">Leistungskriterien!#REF!</definedName>
    <definedName name="_Toc65424548111" localSheetId="0">'Hinweise und Informationen'!#REF!</definedName>
    <definedName name="_Toc65424548111" localSheetId="1">Leistungskriterien!#REF!</definedName>
    <definedName name="_Toc68780051" localSheetId="0">'Hinweise und Informationen'!#REF!</definedName>
    <definedName name="_Toc68780051" localSheetId="1">Leistungskriterien!#REF!</definedName>
    <definedName name="_Toc68780052" localSheetId="0">'Hinweise und Informationen'!#REF!</definedName>
    <definedName name="_Toc68780052" localSheetId="1">Leistungskriterien!#REF!</definedName>
    <definedName name="_Toc68780053" localSheetId="0">'Hinweise und Informationen'!#REF!</definedName>
    <definedName name="_Toc68780053" localSheetId="1">Leistungskriterien!#REF!</definedName>
    <definedName name="_Toc68780054" localSheetId="0">'Hinweise und Informationen'!#REF!</definedName>
    <definedName name="_Toc68780054" localSheetId="1">Leistungskriterien!#REF!</definedName>
    <definedName name="_Toc68780055" localSheetId="0">'Hinweise und Informationen'!#REF!</definedName>
    <definedName name="_Toc68780055" localSheetId="1">Leistungskriterien!#REF!</definedName>
    <definedName name="_Toc68780057" localSheetId="0">'Hinweise und Informationen'!#REF!</definedName>
    <definedName name="_Toc68780057" localSheetId="1">Leistungskriterien!#REF!</definedName>
    <definedName name="_Toc68780060" localSheetId="0">'Hinweise und Informationen'!#REF!</definedName>
    <definedName name="_Toc68780060" localSheetId="1">Leistungskriterien!#REF!</definedName>
    <definedName name="_Toc68780061" localSheetId="0">'Hinweise und Informationen'!#REF!</definedName>
    <definedName name="_Toc68780061" localSheetId="1">Leistungskriterien!#REF!</definedName>
    <definedName name="_Toc68780062" localSheetId="0">'Hinweise und Informationen'!#REF!</definedName>
    <definedName name="_Toc68780062" localSheetId="1">Leistungskriterien!#REF!</definedName>
    <definedName name="_Toc68780063" localSheetId="0">'Hinweise und Informationen'!#REF!</definedName>
    <definedName name="_Toc68780063" localSheetId="1">Leistungskriterien!#REF!</definedName>
    <definedName name="_Toc68780064" localSheetId="0">'Hinweise und Informationen'!#REF!</definedName>
    <definedName name="_Toc68780064" localSheetId="1">Leistungskriterien!#REF!</definedName>
    <definedName name="_Toc68780065" localSheetId="0">'Hinweise und Informationen'!#REF!</definedName>
    <definedName name="_Toc68780065" localSheetId="1">Leistungskriterien!#REF!</definedName>
    <definedName name="_Toc68780066" localSheetId="0">'Hinweise und Informationen'!#REF!</definedName>
    <definedName name="_Toc68780066" localSheetId="1">Leistungskriterien!#REF!</definedName>
    <definedName name="_Toc68780067" localSheetId="0">'Hinweise und Informationen'!#REF!</definedName>
    <definedName name="_Toc68780067" localSheetId="1">Leistungskriterien!#REF!</definedName>
    <definedName name="_xlnm.Print_Area" localSheetId="1">Leistungskriterien!$A$1:$I$118</definedName>
  </definedNames>
  <calcPr calcId="191029"/>
</workbook>
</file>

<file path=xl/calcChain.xml><?xml version="1.0" encoding="utf-8"?>
<calcChain xmlns="http://schemas.openxmlformats.org/spreadsheetml/2006/main">
  <c r="G5" i="1" l="1"/>
  <c r="G7" i="1" l="1"/>
  <c r="G118" i="1" l="1"/>
  <c r="H118" i="1"/>
</calcChain>
</file>

<file path=xl/sharedStrings.xml><?xml version="1.0" encoding="utf-8"?>
<sst xmlns="http://schemas.openxmlformats.org/spreadsheetml/2006/main" count="430" uniqueCount="95">
  <si>
    <t>Hinweise zum Kriterientyp B</t>
  </si>
  <si>
    <t>Informationen zur Auswahl (unten)</t>
  </si>
  <si>
    <t>Kat.</t>
  </si>
  <si>
    <t>ID-Nr.</t>
  </si>
  <si>
    <t>Kapitel-Nr.</t>
  </si>
  <si>
    <t>Kurzbeschreibung der Anforderung</t>
  </si>
  <si>
    <t>Kriterientyp</t>
  </si>
  <si>
    <t>Gewichtungs-faktor</t>
  </si>
  <si>
    <t>Ja/Nein</t>
  </si>
  <si>
    <t>B</t>
  </si>
  <si>
    <t>A</t>
  </si>
  <si>
    <t>Status der Beantwortung der A-Kriterien:</t>
  </si>
  <si>
    <t>Hinweise zum Kriterientyp A</t>
  </si>
  <si>
    <t>Angebot des Bieters</t>
  </si>
  <si>
    <t>4.1</t>
  </si>
  <si>
    <t>Wird von der Vergabestelle ausgefüllt</t>
  </si>
  <si>
    <t>erreichte Punkte</t>
  </si>
  <si>
    <t>max. erreichbare Punkte</t>
  </si>
  <si>
    <t>Allgemeine Hinweise und Informationen in Bezug auf den Kriterienkatalog Leistung</t>
  </si>
  <si>
    <t>1. Anforderungen gemäß Dokument "Leistungsbeschreibung"</t>
  </si>
  <si>
    <t>2. Anforderungen gemäß Dokument "Benchmarktests"</t>
  </si>
  <si>
    <t>Projektbetreuung/Bedarfsträgerbetreuung</t>
  </si>
  <si>
    <t xml:space="preserve">1.2.4	</t>
  </si>
  <si>
    <t>Homogene Ausstattung</t>
  </si>
  <si>
    <t xml:space="preserve">1.2.6	</t>
  </si>
  <si>
    <t>Energieverbrauch</t>
  </si>
  <si>
    <t xml:space="preserve">1.3	</t>
  </si>
  <si>
    <t>Langlebigkeit</t>
  </si>
  <si>
    <t xml:space="preserve">1.4	</t>
  </si>
  <si>
    <t xml:space="preserve">	Verpackung</t>
  </si>
  <si>
    <t>1.5</t>
  </si>
  <si>
    <t>Eigenschaften und Leistungskriterien</t>
  </si>
  <si>
    <t xml:space="preserve">3.1	</t>
  </si>
  <si>
    <t>Von diesen B-Kriterien kann nur maximal ein B-Kriterium mit "Ja" beantwortet werden.</t>
  </si>
  <si>
    <t xml:space="preserve">3.2	</t>
  </si>
  <si>
    <t>3.3</t>
  </si>
  <si>
    <t>Spannungsversorgung</t>
  </si>
  <si>
    <t>Netzwerkfunktionen / Administration</t>
  </si>
  <si>
    <t xml:space="preserve">3.4	</t>
  </si>
  <si>
    <t>Gerätetreiber und Druckerbefehlssprache</t>
  </si>
  <si>
    <t xml:space="preserve">3.5	</t>
  </si>
  <si>
    <t>Sonderdruckmedien</t>
  </si>
  <si>
    <t xml:space="preserve">3.6	</t>
  </si>
  <si>
    <t xml:space="preserve">	Bedienkonzept</t>
  </si>
  <si>
    <t>3.7</t>
  </si>
  <si>
    <t>3.8</t>
  </si>
  <si>
    <t xml:space="preserve">	Administrationssoftware / Appliance</t>
  </si>
  <si>
    <t>Barrierefreiheit</t>
  </si>
  <si>
    <t xml:space="preserve">3.9	</t>
  </si>
  <si>
    <t>3.9</t>
  </si>
  <si>
    <t>3.10</t>
  </si>
  <si>
    <t xml:space="preserve">	Arbeits- Umwelt- und Gesundheitsschutz</t>
  </si>
  <si>
    <t xml:space="preserve">	Produkt-Sicherheit</t>
  </si>
  <si>
    <t>3.12</t>
  </si>
  <si>
    <t xml:space="preserve">	Funktionale Sicherheit</t>
  </si>
  <si>
    <t>3.13</t>
  </si>
  <si>
    <t xml:space="preserve">	Fernzugriff</t>
  </si>
  <si>
    <t>Updateservice</t>
  </si>
  <si>
    <t xml:space="preserve">4.2	</t>
  </si>
  <si>
    <t xml:space="preserve">	Automatische Löschfunktion</t>
  </si>
  <si>
    <t>4.3</t>
  </si>
  <si>
    <t xml:space="preserve">	Festplattenverschlüsselung und Verschlüsselung von Verbindungen</t>
  </si>
  <si>
    <t>4.4</t>
  </si>
  <si>
    <t xml:space="preserve">	Protokollierung</t>
  </si>
  <si>
    <t>4.5</t>
  </si>
  <si>
    <t>Installation von Programmen/Apps</t>
  </si>
  <si>
    <t xml:space="preserve">4.6	</t>
  </si>
  <si>
    <t>Von diesen B-Kriterien kann nur maximal ein 
B-Kriterium mit "Ja" beantwortet werden.</t>
  </si>
  <si>
    <t xml:space="preserve">                                                                                                                                                                  </t>
  </si>
  <si>
    <t>Nr.</t>
  </si>
  <si>
    <r>
      <t xml:space="preserve">Anforderungen des </t>
    </r>
    <r>
      <rPr>
        <b/>
        <sz val="14"/>
        <color rgb="FF000000"/>
        <rFont val="Arial"/>
        <family val="2"/>
      </rPr>
      <t>Kriterientyps</t>
    </r>
    <r>
      <rPr>
        <sz val="14"/>
        <color rgb="FF000000"/>
        <rFont val="Arial"/>
        <family val="2"/>
      </rPr>
      <t xml:space="preserve"> </t>
    </r>
    <r>
      <rPr>
        <b/>
        <sz val="14"/>
        <color rgb="FF000000"/>
        <rFont val="Arial"/>
        <family val="2"/>
      </rPr>
      <t xml:space="preserve">A </t>
    </r>
    <r>
      <rPr>
        <sz val="14"/>
        <color rgb="FF000000"/>
        <rFont val="Arial"/>
        <family val="2"/>
      </rPr>
      <t>müssen im</t>
    </r>
    <r>
      <rPr>
        <b/>
        <sz val="14"/>
        <color rgb="FF000000"/>
        <rFont val="Arial"/>
        <family val="2"/>
      </rPr>
      <t xml:space="preserve"> Zeitpunkt der Angebotsabgabe</t>
    </r>
    <r>
      <rPr>
        <sz val="14"/>
        <color rgb="FF000000"/>
        <rFont val="Arial"/>
        <family val="2"/>
      </rPr>
      <t xml:space="preserve"> erfüllt sein (sog. MUSS-Anforderung). 
Bitte beachten Sie dazu auch den ausgegebenen Text in Zelle G5 in Tabellenblatt "Leistungskriterien".
</t>
    </r>
    <r>
      <rPr>
        <b/>
        <sz val="14"/>
        <color rgb="FF000000"/>
        <rFont val="Arial"/>
        <family val="2"/>
      </rPr>
      <t xml:space="preserve">Für Abschnitt "1. Anforderungen gemäß Dokument "Leistungsbeschreibung"" des Tabellenblatt "Leistungskriterien" gilt:
</t>
    </r>
    <r>
      <rPr>
        <sz val="14"/>
        <color rgb="FF000000"/>
        <rFont val="Arial"/>
        <family val="2"/>
      </rPr>
      <t xml:space="preserve">In </t>
    </r>
    <r>
      <rPr>
        <b/>
        <sz val="14"/>
        <color rgb="FF000000"/>
        <rFont val="Arial"/>
        <family val="2"/>
      </rPr>
      <t>Spalte H</t>
    </r>
    <r>
      <rPr>
        <sz val="14"/>
        <color rgb="FF000000"/>
        <rFont val="Arial"/>
        <family val="2"/>
      </rPr>
      <t xml:space="preserve"> ist bei Erfüllen der Anfoderung </t>
    </r>
    <r>
      <rPr>
        <b/>
        <sz val="14"/>
        <color rgb="FF000000"/>
        <rFont val="Arial"/>
        <family val="2"/>
      </rPr>
      <t>"Ja"</t>
    </r>
    <r>
      <rPr>
        <sz val="14"/>
        <color rgb="FF000000"/>
        <rFont val="Arial"/>
        <family val="2"/>
      </rPr>
      <t xml:space="preserve">, bei Nichterfüllung </t>
    </r>
    <r>
      <rPr>
        <b/>
        <sz val="14"/>
        <color rgb="FF000000"/>
        <rFont val="Arial"/>
        <family val="2"/>
      </rPr>
      <t>"Nein</t>
    </r>
    <r>
      <rPr>
        <sz val="14"/>
        <color rgb="FF000000"/>
        <rFont val="Arial"/>
        <family val="2"/>
      </rPr>
      <t xml:space="preserve">" aus der Drop-Down-Liste auszuwählen. 
Bei Nichtauswahl aus der Drop-Down-Liste "BITTE AUSWÄHLEN" wird ein ein A-Kriterium als nichterfüllt gewertet.
Die Nichterfüllung von mindestens einer Anforderungen des Kriterientyps A führt zum </t>
    </r>
    <r>
      <rPr>
        <b/>
        <sz val="14"/>
        <color rgb="FF000000"/>
        <rFont val="Arial"/>
        <family val="2"/>
      </rPr>
      <t>Ausschluss des Angebots</t>
    </r>
    <r>
      <rPr>
        <sz val="14"/>
        <color rgb="FF000000"/>
        <rFont val="Arial"/>
        <family val="2"/>
      </rPr>
      <t xml:space="preserve"> aus der weiteren Wertung. 
</t>
    </r>
    <r>
      <rPr>
        <b/>
        <sz val="14"/>
        <color rgb="FF000000"/>
        <rFont val="Arial"/>
        <family val="2"/>
      </rPr>
      <t xml:space="preserve">Für Abschnitt "2. Anforderungen gemäß Dokument "Benchmarktests"" des Tabellenblatt "Leistungskriterien" gilt:
</t>
    </r>
    <r>
      <rPr>
        <sz val="14"/>
        <color rgb="FF000000"/>
        <rFont val="Arial"/>
        <family val="2"/>
      </rPr>
      <t xml:space="preserve">Die </t>
    </r>
    <r>
      <rPr>
        <b/>
        <sz val="14"/>
        <color rgb="FF000000"/>
        <rFont val="Arial"/>
        <family val="2"/>
      </rPr>
      <t>Spalte H</t>
    </r>
    <r>
      <rPr>
        <sz val="14"/>
        <color rgb="FF000000"/>
        <rFont val="Arial"/>
        <family val="2"/>
      </rPr>
      <t xml:space="preserve"> wird hier ausschließlich von der Vergabestelle ausgefüllt.</t>
    </r>
  </si>
  <si>
    <t>Ausbau-Optionen (Zusatzfunktionen)</t>
  </si>
  <si>
    <t>3.2</t>
  </si>
  <si>
    <t>4.7</t>
  </si>
  <si>
    <t>Sonstiges</t>
  </si>
  <si>
    <t>Gerätetyp L7: Qualitätskriterium a) Zusammenhängende Deckkraft</t>
  </si>
  <si>
    <t>Gerätetyp L7: Qualitätskriterium b) Weiche Farbverläufe</t>
  </si>
  <si>
    <t>Gerätetyp L7: Qualitätskriterium c) Voneinander zu unterscheidende Farbabstufungen</t>
  </si>
  <si>
    <t>Gerätetyp L7: Qualitätskriterium d) Grenzschärfe</t>
  </si>
  <si>
    <t>Gerätetyp L7: Qualitätskriterium e) Liniendarstellung</t>
  </si>
  <si>
    <t>Gerätetyp L7: Geschwindigkeitskriterien beim Ausdruck des Testausdrucks</t>
  </si>
  <si>
    <t>Summe</t>
  </si>
  <si>
    <r>
      <t xml:space="preserve">Erreichte Wertungspunkte für 
Kriterientyp B (aus 1. Anforderungen gemäß Dokument "Leistungsbeschreibung")
</t>
    </r>
    <r>
      <rPr>
        <b/>
        <sz val="12"/>
        <color theme="1"/>
        <rFont val="Arial"/>
        <family val="2"/>
      </rPr>
      <t>(Nr. 1 bis 95</t>
    </r>
    <r>
      <rPr>
        <b/>
        <sz val="12"/>
        <rFont val="Arial"/>
        <family val="2"/>
      </rPr>
      <t>)</t>
    </r>
    <r>
      <rPr>
        <sz val="12"/>
        <color theme="1"/>
        <rFont val="Arial"/>
        <family val="2"/>
      </rPr>
      <t xml:space="preserve"> (informatorisch)</t>
    </r>
  </si>
  <si>
    <t>Drucker RV Bund – Laser-Multifunktionsgeräte zur Miete (Abteilungsgeräte)  
Az. ZIB 12.07-99157/25/VV : 1</t>
  </si>
  <si>
    <r>
      <rPr>
        <b/>
        <sz val="22"/>
        <rFont val="Arial"/>
        <family val="2"/>
      </rPr>
      <t>Kriterienkatalog Leistung</t>
    </r>
    <r>
      <rPr>
        <b/>
        <sz val="14"/>
        <rFont val="Arial"/>
        <family val="2"/>
      </rPr>
      <t xml:space="preserve">
Drucker RV Bund – Laser-Multifunktionsgeräte zur Miete (Abteilungsgeräte)  
Az. ZIB 12.07-99157/25/VV : 1</t>
    </r>
  </si>
  <si>
    <t xml:space="preserve">Version vom 25.03.2026 </t>
  </si>
  <si>
    <r>
      <t xml:space="preserve">Im vorliegenden Dokument "Kriterienkatalog Leistung " sind die Anforderungen gemäß den Dokumenten "Leistungsbeschreibung" und "Benchmarktests" enthalten. Inwieweit Ihr Angebot diese Anforderungen erfüllt, ist von Ihnen in der nachfolgenden Tabelle anzugeben. Der Erfüllungsgrad wird entsprechend der dargestellten Systematik bei der Prüfung und Wertung des Angebotes berücksichtigt. 
</t>
    </r>
    <r>
      <rPr>
        <b/>
        <u/>
        <sz val="14"/>
        <color rgb="FF000000"/>
        <rFont val="Arial"/>
        <family val="2"/>
      </rPr>
      <t>Hinweise zum Aufbau des Kriterienkatalogs (Tabellenblatt "Leistungskriterien"):</t>
    </r>
    <r>
      <rPr>
        <b/>
        <sz val="14"/>
        <color rgb="FF000000"/>
        <rFont val="Arial"/>
        <family val="2"/>
      </rPr>
      <t xml:space="preserve"> 
1. Anforderungen gemäß Dokument "Leistungsbeschreibung"
Für die Kriterien Nr. 1 bis 89 gilt:
</t>
    </r>
    <r>
      <rPr>
        <sz val="14"/>
        <color rgb="FF000000"/>
        <rFont val="Arial"/>
        <family val="2"/>
      </rPr>
      <t>Die Nr. in der</t>
    </r>
    <r>
      <rPr>
        <b/>
        <sz val="14"/>
        <color rgb="FF000000"/>
        <rFont val="Arial"/>
        <family val="2"/>
      </rPr>
      <t xml:space="preserve"> Spalte C</t>
    </r>
    <r>
      <rPr>
        <sz val="14"/>
        <color rgb="FF000000"/>
        <rFont val="Arial"/>
        <family val="2"/>
      </rPr>
      <t xml:space="preserve"> dient der eindeutigen Identifizierung der Anforderung und entspricht der in der Leistungsbeschreibung aufgeführten Nr. In </t>
    </r>
    <r>
      <rPr>
        <b/>
        <sz val="14"/>
        <color rgb="FF000000"/>
        <rFont val="Arial"/>
        <family val="2"/>
      </rPr>
      <t>Spalte D</t>
    </r>
    <r>
      <rPr>
        <sz val="14"/>
        <color rgb="FF000000"/>
        <rFont val="Arial"/>
        <family val="2"/>
      </rPr>
      <t xml:space="preserve"> ist der Standort der Anforderungen in der Leistungsbeschreibung vermerkt. </t>
    </r>
    <r>
      <rPr>
        <b/>
        <sz val="14"/>
        <color rgb="FF000000"/>
        <rFont val="Arial"/>
        <family val="2"/>
      </rPr>
      <t>Spalte E</t>
    </r>
    <r>
      <rPr>
        <sz val="14"/>
        <color rgb="FF000000"/>
        <rFont val="Arial"/>
        <family val="2"/>
      </rPr>
      <t xml:space="preserve"> enthält die Kurzbeschreibung der Anforderung. In </t>
    </r>
    <r>
      <rPr>
        <b/>
        <sz val="14"/>
        <color rgb="FF000000"/>
        <rFont val="Arial"/>
        <family val="2"/>
      </rPr>
      <t>Spalte F</t>
    </r>
    <r>
      <rPr>
        <sz val="14"/>
        <color rgb="FF000000"/>
        <rFont val="Arial"/>
        <family val="2"/>
      </rPr>
      <t xml:space="preserve"> wird der Kriterientyp angegeben, dem die Anforderung zugeordnet ist. Die</t>
    </r>
    <r>
      <rPr>
        <b/>
        <sz val="14"/>
        <color rgb="FF000000"/>
        <rFont val="Arial"/>
        <family val="2"/>
      </rPr>
      <t xml:space="preserve"> Spalte H </t>
    </r>
    <r>
      <rPr>
        <sz val="14"/>
        <color rgb="FF000000"/>
        <rFont val="Arial"/>
        <family val="2"/>
      </rPr>
      <t xml:space="preserve">ist vom Bieter bei Abgabe des Angebotes auszufüllen. 
</t>
    </r>
    <r>
      <rPr>
        <b/>
        <sz val="14"/>
        <color rgb="FF000000"/>
        <rFont val="Arial"/>
        <family val="2"/>
      </rPr>
      <t>2. Anforderungen gemäß Dokument "Benchmarktests"
Für die Kriterien Nr.</t>
    </r>
    <r>
      <rPr>
        <b/>
        <sz val="14"/>
        <rFont val="Arial"/>
        <family val="2"/>
      </rPr>
      <t xml:space="preserve"> 1</t>
    </r>
    <r>
      <rPr>
        <b/>
        <sz val="14"/>
        <color rgb="FF000000"/>
        <rFont val="Arial"/>
        <family val="2"/>
      </rPr>
      <t xml:space="preserve"> bis 13 gilt:
</t>
    </r>
    <r>
      <rPr>
        <sz val="14"/>
        <color rgb="FF000000"/>
        <rFont val="Arial"/>
        <family val="2"/>
      </rPr>
      <t xml:space="preserve">Die Nr. in der </t>
    </r>
    <r>
      <rPr>
        <b/>
        <sz val="14"/>
        <color rgb="FF000000"/>
        <rFont val="Arial"/>
        <family val="2"/>
      </rPr>
      <t>Spalte C</t>
    </r>
    <r>
      <rPr>
        <sz val="14"/>
        <color rgb="FF000000"/>
        <rFont val="Arial"/>
        <family val="2"/>
      </rPr>
      <t xml:space="preserve"> dient der eindeutigen Identifizierung der Anforderung und entspricht der im Dokument "Benchmarktests" aufgeführten Nr. In </t>
    </r>
    <r>
      <rPr>
        <b/>
        <sz val="14"/>
        <color rgb="FF000000"/>
        <rFont val="Arial"/>
        <family val="2"/>
      </rPr>
      <t>Spalte D</t>
    </r>
    <r>
      <rPr>
        <sz val="14"/>
        <color rgb="FF000000"/>
        <rFont val="Arial"/>
        <family val="2"/>
      </rPr>
      <t xml:space="preserve"> ist der Standort der Anforderungen im Dokument "Benchmarktests" vermerkt. </t>
    </r>
    <r>
      <rPr>
        <b/>
        <sz val="14"/>
        <color rgb="FF000000"/>
        <rFont val="Arial"/>
        <family val="2"/>
      </rPr>
      <t>Spalte E</t>
    </r>
    <r>
      <rPr>
        <sz val="14"/>
        <color rgb="FF000000"/>
        <rFont val="Arial"/>
        <family val="2"/>
      </rPr>
      <t xml:space="preserve"> enthält die Kurzbeschreibung der Anforderung. In Spalte F wird der Kriterientyp angegeben, dem die Anforderung zugeordnet ist. Die </t>
    </r>
    <r>
      <rPr>
        <b/>
        <sz val="14"/>
        <color rgb="FF000000"/>
        <rFont val="Arial"/>
        <family val="2"/>
      </rPr>
      <t>Spalte H</t>
    </r>
    <r>
      <rPr>
        <sz val="14"/>
        <color rgb="FF000000"/>
        <rFont val="Arial"/>
        <family val="2"/>
      </rPr>
      <t xml:space="preserve"> wird hier ausschließlich von der Vergabestelle ausgefüllt. 
Die Tabelle enthält eine Filterfunktion.</t>
    </r>
  </si>
  <si>
    <r>
      <t xml:space="preserve">Anforderungen des </t>
    </r>
    <r>
      <rPr>
        <b/>
        <sz val="14"/>
        <color rgb="FF000000"/>
        <rFont val="Arial"/>
        <family val="2"/>
      </rPr>
      <t>Kriterientyps B</t>
    </r>
    <r>
      <rPr>
        <sz val="14"/>
        <color rgb="FF000000"/>
        <rFont val="Arial"/>
        <family val="2"/>
      </rPr>
      <t xml:space="preserve"> müssen nicht erfüllt werden (sog. SOLL-Anfoderungen). Der Erfüllungsgrad wird bei der Ermittlung des wirtschaftlichsten Angebots berücksichtigt. 
</t>
    </r>
    <r>
      <rPr>
        <b/>
        <sz val="14"/>
        <color rgb="FF000000"/>
        <rFont val="Arial"/>
        <family val="2"/>
      </rPr>
      <t>Für Abschnitt 1. Anforderungen gemäß Dokument "Leistungsbeschreibung" des Tabellenblatt "Leistungskriterien" gilt:</t>
    </r>
    <r>
      <rPr>
        <sz val="14"/>
        <color rgb="FF000000"/>
        <rFont val="Arial"/>
        <family val="2"/>
      </rPr>
      <t xml:space="preserve">
In </t>
    </r>
    <r>
      <rPr>
        <b/>
        <sz val="14"/>
        <color rgb="FF000000"/>
        <rFont val="Arial"/>
        <family val="2"/>
      </rPr>
      <t>Spalte H</t>
    </r>
    <r>
      <rPr>
        <sz val="14"/>
        <color rgb="FF000000"/>
        <rFont val="Arial"/>
        <family val="2"/>
      </rPr>
      <t xml:space="preserve"> ist bei Erfüllen der Anforderung </t>
    </r>
    <r>
      <rPr>
        <b/>
        <sz val="14"/>
        <color rgb="FF000000"/>
        <rFont val="Arial"/>
        <family val="2"/>
      </rPr>
      <t>"Ja"</t>
    </r>
    <r>
      <rPr>
        <sz val="14"/>
        <color rgb="FF000000"/>
        <rFont val="Arial"/>
        <family val="2"/>
      </rPr>
      <t xml:space="preserve">, bei Nichterfüllung </t>
    </r>
    <r>
      <rPr>
        <b/>
        <sz val="14"/>
        <color rgb="FF000000"/>
        <rFont val="Arial"/>
        <family val="2"/>
      </rPr>
      <t>"Nein"</t>
    </r>
    <r>
      <rPr>
        <sz val="14"/>
        <color rgb="FF000000"/>
        <rFont val="Arial"/>
        <family val="2"/>
      </rPr>
      <t xml:space="preserve"> aus der Drop-Down-Liste auszuwählen.
Bei Nichtauswahl aus der Drop-Down-Liste "BITTE AUSWÄHLEN" wird ein B-Kriterium mit 0 Punkten bewertet.
Für jedes </t>
    </r>
    <r>
      <rPr>
        <b/>
        <sz val="14"/>
        <color rgb="FF000000"/>
        <rFont val="Arial"/>
        <family val="2"/>
      </rPr>
      <t>"Ja"</t>
    </r>
    <r>
      <rPr>
        <sz val="14"/>
        <color rgb="FF000000"/>
        <rFont val="Arial"/>
        <family val="2"/>
      </rPr>
      <t xml:space="preserve"> wird ein Punkt vergeben, der mit dem in </t>
    </r>
    <r>
      <rPr>
        <b/>
        <sz val="14"/>
        <color rgb="FF000000"/>
        <rFont val="Arial"/>
        <family val="2"/>
      </rPr>
      <t>Spalte G</t>
    </r>
    <r>
      <rPr>
        <sz val="14"/>
        <color rgb="FF000000"/>
        <rFont val="Arial"/>
        <family val="2"/>
      </rPr>
      <t xml:space="preserve"> angegebenen Gewichtungsfaktor multipliziert wird und somit die Wertungspunkte für die jeweilige Anforderung ergibt. Maximal können</t>
    </r>
    <r>
      <rPr>
        <sz val="14"/>
        <color rgb="FFFF0000"/>
        <rFont val="Arial"/>
        <family val="2"/>
      </rPr>
      <t xml:space="preserve"> </t>
    </r>
    <r>
      <rPr>
        <b/>
        <sz val="14"/>
        <rFont val="Arial"/>
        <family val="2"/>
      </rPr>
      <t>9.500 Wertungspunkte</t>
    </r>
    <r>
      <rPr>
        <sz val="14"/>
        <color rgb="FF000000"/>
        <rFont val="Arial"/>
        <family val="2"/>
      </rPr>
      <t xml:space="preserve"> erreicht werden.
</t>
    </r>
    <r>
      <rPr>
        <b/>
        <sz val="14"/>
        <color rgb="FF000000"/>
        <rFont val="Arial"/>
        <family val="2"/>
      </rPr>
      <t>Für Abschnitt 2. Anforderungen gemäß Dokument "Benchmarktests" des Tabellenblatt "Leistungskriterien" gilt:</t>
    </r>
    <r>
      <rPr>
        <sz val="14"/>
        <color rgb="FF000000"/>
        <rFont val="Arial"/>
        <family val="2"/>
      </rPr>
      <t xml:space="preserve">
Die Bewertung der eingereichten Testausdrucke sowie die Bewertung zur Schnittstelle (siehe Kap.3 im Dokument "Benchmarktest") werden ausschließlich durch die Vergabestelle vorgenommen. Maximal können </t>
    </r>
    <r>
      <rPr>
        <b/>
        <sz val="14"/>
        <rFont val="Arial"/>
        <family val="2"/>
      </rPr>
      <t>5.000 Wertungspunkte</t>
    </r>
    <r>
      <rPr>
        <sz val="14"/>
        <color rgb="FF000000"/>
        <rFont val="Arial"/>
        <family val="2"/>
      </rPr>
      <t xml:space="preserve"> erreicht werden.
Die </t>
    </r>
    <r>
      <rPr>
        <b/>
        <sz val="14"/>
        <color rgb="FF000000"/>
        <rFont val="Arial"/>
        <family val="2"/>
      </rPr>
      <t xml:space="preserve">Summe aus (Ja/Nein- Antworten) aus Abschnitt 1. Anforderungen gemäß Dokument "Leistungsbeschreibung" des Kriterienkatalog Leistung addiert mit der von der Vergabestelle ermittelten Bewertungspunktzahl gem. Dokument "Benchmarktests" </t>
    </r>
    <r>
      <rPr>
        <sz val="14"/>
        <color rgb="FF000000"/>
        <rFont val="Arial"/>
        <family val="2"/>
      </rPr>
      <t xml:space="preserve">entspricht der </t>
    </r>
    <r>
      <rPr>
        <b/>
        <sz val="14"/>
        <color rgb="FF000000"/>
        <rFont val="Arial"/>
        <family val="2"/>
      </rPr>
      <t>Leistungskennzahl L</t>
    </r>
    <r>
      <rPr>
        <sz val="14"/>
        <color rgb="FF000000"/>
        <rFont val="Arial"/>
        <family val="2"/>
      </rPr>
      <t xml:space="preserve"> (siehe Dokument "Besondere Bewerbungsbedingungen", Kap. "</t>
    </r>
    <r>
      <rPr>
        <sz val="14"/>
        <rFont val="Arial"/>
        <family val="2"/>
      </rPr>
      <t>Ermittlung des wirtschaftlichsten Angebots"</t>
    </r>
    <r>
      <rPr>
        <sz val="14"/>
        <color rgb="FF000000"/>
        <rFont val="Arial"/>
        <family val="2"/>
      </rPr>
      <t>).</t>
    </r>
  </si>
  <si>
    <t>BITTE AUSWÄHLEN</t>
  </si>
  <si>
    <t>3.1.1</t>
  </si>
  <si>
    <t>3.1.2</t>
  </si>
  <si>
    <t>3.1.3</t>
  </si>
  <si>
    <t>3.1.4</t>
  </si>
  <si>
    <t>3.1.5</t>
  </si>
  <si>
    <t>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</si>
</sst>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27" x14ac:knownFonts="1">
    <font>
      <sz val="11"/>
      <color theme="1"/>
      <name val="Calibri"/>
      <family val="2"/>
      <scheme val="minor"/>
    </font>
    <font>
      <sz val="11"/>
      <color theme="1"/>
      <name val="Calibri"/>
      <family val="2"/>
      <scheme val="minor"/>
    </font>
    <font>
      <sz val="8"/>
      <name val="Calibri"/>
      <family val="2"/>
      <scheme val="minor"/>
    </font>
    <font>
      <sz val="11"/>
      <color theme="1"/>
      <name val="Arial"/>
      <family val="2"/>
    </font>
    <font>
      <b/>
      <sz val="16"/>
      <color rgb="FFFF0000"/>
      <name val="Arial"/>
      <family val="2"/>
    </font>
    <font>
      <b/>
      <sz val="14"/>
      <color theme="1"/>
      <name val="Arial"/>
      <family val="2"/>
    </font>
    <font>
      <b/>
      <u/>
      <sz val="14"/>
      <color rgb="FF000000"/>
      <name val="Arial"/>
      <family val="2"/>
    </font>
    <font>
      <b/>
      <sz val="14"/>
      <color rgb="FF000000"/>
      <name val="Arial"/>
      <family val="2"/>
    </font>
    <font>
      <sz val="14"/>
      <color rgb="FF000000"/>
      <name val="Arial"/>
      <family val="2"/>
    </font>
    <font>
      <sz val="14"/>
      <color theme="1"/>
      <name val="Arial"/>
      <family val="2"/>
    </font>
    <font>
      <b/>
      <sz val="14"/>
      <name val="Arial"/>
      <family val="2"/>
    </font>
    <font>
      <sz val="14"/>
      <name val="Arial"/>
      <family val="2"/>
    </font>
    <font>
      <b/>
      <sz val="14"/>
      <color rgb="FFC00000"/>
      <name val="Arial"/>
      <family val="2"/>
    </font>
    <font>
      <sz val="14"/>
      <color rgb="FFFF0000"/>
      <name val="Arial"/>
      <family val="2"/>
    </font>
    <font>
      <b/>
      <sz val="11"/>
      <color theme="1"/>
      <name val="Arial"/>
      <family val="2"/>
    </font>
    <font>
      <sz val="11"/>
      <color rgb="FF000000"/>
      <name val="Arial"/>
      <family val="2"/>
    </font>
    <font>
      <b/>
      <sz val="22"/>
      <name val="Arial"/>
      <family val="2"/>
    </font>
    <font>
      <b/>
      <sz val="22"/>
      <color theme="1"/>
      <name val="Arial"/>
      <family val="2"/>
    </font>
    <font>
      <sz val="12"/>
      <color theme="1"/>
      <name val="Arial"/>
      <family val="2"/>
    </font>
    <font>
      <sz val="12"/>
      <color theme="1"/>
      <name val="Calibri"/>
      <family val="2"/>
      <scheme val="minor"/>
    </font>
    <font>
      <b/>
      <sz val="12"/>
      <color rgb="FFFF0000"/>
      <name val="Arial"/>
      <family val="2"/>
    </font>
    <font>
      <b/>
      <sz val="12"/>
      <color theme="1"/>
      <name val="Calibri"/>
      <family val="2"/>
      <scheme val="minor"/>
    </font>
    <font>
      <b/>
      <sz val="12"/>
      <color theme="1"/>
      <name val="Arial"/>
      <family val="2"/>
    </font>
    <font>
      <b/>
      <sz val="12"/>
      <name val="Arial"/>
      <family val="2"/>
    </font>
    <font>
      <b/>
      <sz val="12"/>
      <color rgb="FFC00000"/>
      <name val="Arial"/>
      <family val="2"/>
    </font>
    <font>
      <sz val="10"/>
      <name val="Arial"/>
      <family val="2"/>
    </font>
    <font>
      <sz val="10"/>
      <color theme="1"/>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D9D9D9"/>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s>
  <borders count="41">
    <border>
      <left/>
      <right/>
      <top/>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medium">
        <color indexed="64"/>
      </left>
      <right style="medium">
        <color indexed="64"/>
      </right>
      <top/>
      <bottom style="thin">
        <color auto="1"/>
      </bottom>
      <diagonal/>
    </border>
    <border>
      <left/>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auto="1"/>
      </bottom>
      <diagonal/>
    </border>
    <border>
      <left style="medium">
        <color auto="1"/>
      </left>
      <right style="medium">
        <color indexed="64"/>
      </right>
      <top style="thin">
        <color auto="1"/>
      </top>
      <bottom/>
      <diagonal/>
    </border>
    <border>
      <left style="medium">
        <color indexed="64"/>
      </left>
      <right/>
      <top style="thin">
        <color auto="1"/>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rgb="FF000000"/>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auto="1"/>
      </bottom>
      <diagonal/>
    </border>
    <border>
      <left style="medium">
        <color indexed="64"/>
      </left>
      <right/>
      <top style="thin">
        <color auto="1"/>
      </top>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style="thin">
        <color auto="1"/>
      </right>
      <top style="thin">
        <color rgb="FF000000"/>
      </top>
      <bottom style="medium">
        <color indexed="64"/>
      </bottom>
      <diagonal/>
    </border>
    <border>
      <left style="medium">
        <color indexed="64"/>
      </left>
      <right style="thin">
        <color auto="1"/>
      </right>
      <top style="thin">
        <color auto="1"/>
      </top>
      <bottom style="medium">
        <color indexed="64"/>
      </bottom>
      <diagonal/>
    </border>
    <border>
      <left/>
      <right style="thin">
        <color auto="1"/>
      </right>
      <top style="thin">
        <color rgb="FF000000"/>
      </top>
      <bottom style="medium">
        <color indexed="64"/>
      </bottom>
      <diagonal/>
    </border>
    <border>
      <left/>
      <right style="medium">
        <color auto="1"/>
      </right>
      <top style="thin">
        <color rgb="FF000000"/>
      </top>
      <bottom style="medium">
        <color indexed="64"/>
      </bottom>
      <diagonal/>
    </border>
    <border>
      <left style="medium">
        <color auto="1"/>
      </left>
      <right/>
      <top style="thin">
        <color rgb="FF000000"/>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0" fontId="25" fillId="0" borderId="0"/>
    <xf numFmtId="0" fontId="26" fillId="0" borderId="0"/>
  </cellStyleXfs>
  <cellXfs count="85">
    <xf numFmtId="0" fontId="0" fillId="0" borderId="0" xfId="0"/>
    <xf numFmtId="0" fontId="9" fillId="0" borderId="18" xfId="0" applyFont="1" applyBorder="1" applyAlignment="1" applyProtection="1">
      <alignment horizontal="center" vertical="center" wrapText="1"/>
      <protection locked="0"/>
    </xf>
    <xf numFmtId="0" fontId="3" fillId="0" borderId="0" xfId="0" applyFont="1" applyAlignment="1">
      <alignment vertical="center" wrapText="1"/>
    </xf>
    <xf numFmtId="0" fontId="3" fillId="0" borderId="0" xfId="0" applyFont="1"/>
    <xf numFmtId="0" fontId="8" fillId="6" borderId="0" xfId="0" applyFont="1" applyFill="1" applyAlignment="1">
      <alignment horizontal="left" vertical="center" wrapText="1"/>
    </xf>
    <xf numFmtId="0" fontId="5" fillId="6" borderId="0" xfId="0" applyFont="1" applyFill="1" applyAlignment="1">
      <alignment vertical="center"/>
    </xf>
    <xf numFmtId="0" fontId="10" fillId="6" borderId="0" xfId="0" applyFont="1" applyFill="1" applyAlignment="1">
      <alignment vertical="center" wrapText="1"/>
    </xf>
    <xf numFmtId="0" fontId="5" fillId="4" borderId="3"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1" fillId="3" borderId="15" xfId="0" applyFont="1" applyFill="1" applyBorder="1" applyAlignment="1">
      <alignment horizontal="justify" vertical="center" wrapText="1"/>
    </xf>
    <xf numFmtId="49" fontId="11" fillId="3" borderId="13" xfId="0" applyNumberFormat="1" applyFont="1" applyFill="1" applyBorder="1" applyAlignment="1">
      <alignment horizontal="justify" vertical="center" wrapText="1"/>
    </xf>
    <xf numFmtId="0" fontId="11" fillId="3" borderId="14" xfId="0" applyFont="1" applyFill="1" applyBorder="1" applyAlignment="1">
      <alignment horizontal="justify" vertical="center" wrapText="1"/>
    </xf>
    <xf numFmtId="0" fontId="12" fillId="3" borderId="5" xfId="0" applyFont="1" applyFill="1" applyBorder="1" applyAlignment="1">
      <alignment horizontal="center" vertical="center" wrapText="1"/>
    </xf>
    <xf numFmtId="0" fontId="11" fillId="3" borderId="16" xfId="0" applyFont="1" applyFill="1" applyBorder="1" applyAlignment="1">
      <alignment horizontal="justify" vertical="center" wrapText="1"/>
    </xf>
    <xf numFmtId="49" fontId="11" fillId="3" borderId="2" xfId="0" applyNumberFormat="1" applyFont="1" applyFill="1" applyBorder="1" applyAlignment="1">
      <alignment horizontal="justify" vertical="center" wrapText="1"/>
    </xf>
    <xf numFmtId="0" fontId="11" fillId="3" borderId="1" xfId="0" applyFont="1" applyFill="1" applyBorder="1" applyAlignment="1">
      <alignment horizontal="justify" vertical="center" wrapText="1"/>
    </xf>
    <xf numFmtId="0" fontId="12" fillId="3" borderId="10"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2" xfId="0" applyFont="1" applyFill="1" applyBorder="1" applyAlignment="1">
      <alignment horizontal="center" vertical="center" wrapText="1"/>
    </xf>
    <xf numFmtId="49" fontId="3" fillId="0" borderId="0" xfId="0" applyNumberFormat="1" applyFont="1" applyAlignment="1">
      <alignment vertical="center" wrapText="1"/>
    </xf>
    <xf numFmtId="0" fontId="3" fillId="0" borderId="0" xfId="0" applyFont="1" applyAlignment="1">
      <alignment horizontal="center" vertical="center" wrapText="1"/>
    </xf>
    <xf numFmtId="49" fontId="5" fillId="2" borderId="3" xfId="1" applyNumberFormat="1" applyFont="1" applyFill="1" applyBorder="1" applyAlignment="1" applyProtection="1">
      <alignment horizontal="center" vertical="center" wrapText="1"/>
    </xf>
    <xf numFmtId="0" fontId="5" fillId="2" borderId="3" xfId="0" applyFont="1" applyFill="1" applyBorder="1" applyAlignment="1">
      <alignment horizontal="center" vertical="center" wrapText="1"/>
    </xf>
    <xf numFmtId="0" fontId="9" fillId="0" borderId="21" xfId="0" applyFont="1" applyBorder="1" applyAlignment="1" applyProtection="1">
      <alignment horizontal="center" vertical="center" wrapText="1"/>
      <protection locked="0"/>
    </xf>
    <xf numFmtId="0" fontId="14" fillId="0" borderId="0" xfId="0" applyFont="1" applyAlignment="1">
      <alignment horizontal="left" vertical="center" wrapText="1"/>
    </xf>
    <xf numFmtId="0" fontId="5" fillId="7" borderId="20"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15" fillId="6" borderId="0" xfId="0" applyFont="1" applyFill="1" applyAlignment="1">
      <alignment horizontal="left" vertical="center" wrapText="1"/>
    </xf>
    <xf numFmtId="0" fontId="12" fillId="3" borderId="0"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9" fillId="0" borderId="2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1" fillId="3" borderId="33" xfId="0" applyFont="1" applyFill="1" applyBorder="1" applyAlignment="1">
      <alignment horizontal="justify" vertical="center" wrapText="1"/>
    </xf>
    <xf numFmtId="0" fontId="11" fillId="3" borderId="34" xfId="0" applyFont="1" applyFill="1" applyBorder="1" applyAlignment="1">
      <alignment horizontal="justify" vertical="center" wrapText="1"/>
    </xf>
    <xf numFmtId="49" fontId="11" fillId="3" borderId="35" xfId="0" applyNumberFormat="1" applyFont="1" applyFill="1" applyBorder="1" applyAlignment="1">
      <alignment horizontal="justify" vertical="center" wrapText="1"/>
    </xf>
    <xf numFmtId="0" fontId="10" fillId="3" borderId="36" xfId="0" applyFont="1" applyFill="1" applyBorder="1" applyAlignment="1">
      <alignment horizontal="right" vertical="center" wrapText="1"/>
    </xf>
    <xf numFmtId="0" fontId="12" fillId="3" borderId="37"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9" fillId="0" borderId="22" xfId="0" applyFont="1" applyBorder="1" applyAlignment="1" applyProtection="1">
      <alignment horizontal="center" vertical="center" wrapText="1"/>
      <protection locked="0"/>
    </xf>
    <xf numFmtId="0" fontId="5" fillId="7" borderId="3" xfId="0" applyFont="1" applyFill="1" applyBorder="1" applyAlignment="1">
      <alignment horizontal="center" vertical="center" wrapText="1"/>
    </xf>
    <xf numFmtId="0" fontId="9" fillId="0" borderId="7" xfId="0" applyFont="1" applyBorder="1" applyAlignment="1" applyProtection="1">
      <alignment horizontal="center" vertical="center" wrapText="1"/>
      <protection locked="0"/>
    </xf>
    <xf numFmtId="0" fontId="3" fillId="0" borderId="0" xfId="0" applyFont="1" applyFill="1" applyAlignment="1">
      <alignment vertical="center" wrapText="1"/>
    </xf>
    <xf numFmtId="0" fontId="5" fillId="7" borderId="11" xfId="0" applyFont="1" applyFill="1" applyBorder="1" applyAlignment="1">
      <alignment horizontal="center" vertical="center" wrapText="1"/>
    </xf>
    <xf numFmtId="0" fontId="8" fillId="6" borderId="17" xfId="0" applyFont="1" applyFill="1" applyBorder="1" applyAlignment="1">
      <alignment horizontal="left" vertical="top" wrapText="1"/>
    </xf>
    <xf numFmtId="0" fontId="8" fillId="6" borderId="3" xfId="0" applyFont="1" applyFill="1" applyBorder="1" applyAlignment="1">
      <alignment horizontal="left" vertical="top" wrapText="1"/>
    </xf>
    <xf numFmtId="0" fontId="10" fillId="0" borderId="24"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7" fillId="4" borderId="26" xfId="0" applyFont="1" applyFill="1" applyBorder="1" applyAlignment="1">
      <alignment horizontal="left" vertical="center"/>
    </xf>
    <xf numFmtId="0" fontId="17" fillId="4" borderId="28" xfId="0" applyFont="1" applyFill="1" applyBorder="1" applyAlignment="1">
      <alignment horizontal="left" vertical="center"/>
    </xf>
    <xf numFmtId="0" fontId="5" fillId="4" borderId="17" xfId="0" applyFont="1" applyFill="1" applyBorder="1" applyAlignment="1">
      <alignment horizontal="left" vertical="center"/>
    </xf>
    <xf numFmtId="0" fontId="5" fillId="4" borderId="3" xfId="0" applyFont="1" applyFill="1" applyBorder="1" applyAlignment="1">
      <alignment horizontal="left" vertical="center"/>
    </xf>
    <xf numFmtId="0" fontId="10" fillId="0" borderId="38" xfId="0" applyFont="1" applyFill="1" applyBorder="1" applyAlignment="1">
      <alignment horizontal="right" vertical="center" wrapText="1"/>
    </xf>
    <xf numFmtId="0" fontId="0" fillId="0" borderId="0" xfId="0" applyBorder="1" applyAlignment="1">
      <alignment horizontal="right" vertical="center" wrapText="1"/>
    </xf>
    <xf numFmtId="0" fontId="0" fillId="0" borderId="39" xfId="0" applyBorder="1" applyAlignment="1">
      <alignment horizontal="right" vertical="center" wrapText="1"/>
    </xf>
    <xf numFmtId="0" fontId="10" fillId="0" borderId="26" xfId="0" applyFont="1" applyFill="1" applyBorder="1" applyAlignment="1">
      <alignment horizontal="left" vertical="center" wrapText="1"/>
    </xf>
    <xf numFmtId="0" fontId="0" fillId="0" borderId="19" xfId="0" applyBorder="1" applyAlignment="1">
      <alignment horizontal="left" vertical="center" wrapText="1"/>
    </xf>
    <xf numFmtId="0" fontId="0" fillId="0" borderId="27" xfId="0" applyBorder="1" applyAlignment="1">
      <alignment horizontal="left" vertical="center" wrapText="1"/>
    </xf>
    <xf numFmtId="0" fontId="3" fillId="8" borderId="20" xfId="0" applyFont="1" applyFill="1" applyBorder="1" applyAlignment="1">
      <alignment vertical="center" wrapText="1"/>
    </xf>
    <xf numFmtId="0" fontId="0" fillId="8" borderId="9" xfId="0" applyFill="1" applyBorder="1" applyAlignment="1">
      <alignment vertical="center" wrapText="1"/>
    </xf>
    <xf numFmtId="0" fontId="0" fillId="8" borderId="28" xfId="0" applyFill="1" applyBorder="1" applyAlignment="1">
      <alignment vertical="center" wrapText="1"/>
    </xf>
    <xf numFmtId="0" fontId="10" fillId="0" borderId="0" xfId="0" applyFont="1" applyFill="1" applyBorder="1" applyAlignment="1">
      <alignment horizontal="center" vertical="center" wrapText="1"/>
    </xf>
    <xf numFmtId="49" fontId="3" fillId="0" borderId="0" xfId="0" applyNumberFormat="1" applyFont="1" applyBorder="1" applyAlignment="1">
      <alignment horizontal="left" vertical="center" wrapText="1"/>
    </xf>
    <xf numFmtId="0" fontId="5" fillId="4" borderId="3" xfId="0" applyFont="1" applyFill="1" applyBorder="1" applyAlignment="1">
      <alignment horizontal="left" vertical="center" wrapText="1"/>
    </xf>
    <xf numFmtId="0" fontId="4" fillId="0" borderId="19" xfId="0" applyFont="1" applyBorder="1" applyAlignment="1">
      <alignment horizontal="center" vertical="center"/>
    </xf>
    <xf numFmtId="0" fontId="5" fillId="4" borderId="17" xfId="0" applyFont="1" applyFill="1" applyBorder="1" applyAlignment="1">
      <alignment horizontal="center" vertical="center" wrapText="1"/>
    </xf>
    <xf numFmtId="0" fontId="0" fillId="0" borderId="8" xfId="0" applyBorder="1" applyAlignment="1">
      <alignment horizontal="center" vertical="center" wrapText="1"/>
    </xf>
    <xf numFmtId="0" fontId="18" fillId="5" borderId="24" xfId="0" applyFont="1" applyFill="1" applyBorder="1" applyAlignment="1">
      <alignment horizontal="center" vertical="top" wrapText="1"/>
    </xf>
    <xf numFmtId="0" fontId="19" fillId="0" borderId="25" xfId="0" applyFont="1" applyBorder="1" applyAlignment="1">
      <alignment horizontal="center" vertical="top" wrapText="1"/>
    </xf>
    <xf numFmtId="0" fontId="20" fillId="5" borderId="26" xfId="0" applyFont="1" applyFill="1" applyBorder="1" applyAlignment="1">
      <alignment horizontal="center" vertical="top" wrapText="1"/>
    </xf>
    <xf numFmtId="0" fontId="21" fillId="0" borderId="27" xfId="0" applyFont="1" applyBorder="1" applyAlignment="1">
      <alignment horizontal="center" vertical="top" wrapText="1"/>
    </xf>
    <xf numFmtId="3" fontId="24" fillId="5" borderId="26" xfId="0" applyNumberFormat="1" applyFont="1" applyFill="1" applyBorder="1" applyAlignment="1">
      <alignment horizontal="center" vertical="top" wrapText="1"/>
    </xf>
    <xf numFmtId="3" fontId="19" fillId="0" borderId="27" xfId="0" applyNumberFormat="1" applyFont="1" applyBorder="1" applyAlignment="1">
      <alignment horizontal="center" vertical="top" wrapText="1"/>
    </xf>
  </cellXfs>
  <cellStyles count="4">
    <cellStyle name="Komma" xfId="1" builtinId="3"/>
    <cellStyle name="Standard" xfId="0" builtinId="0"/>
    <cellStyle name="Standard 10 2" xfId="2" xr:uid="{9457B18B-861E-4A36-B2A6-005ABD5A900C}"/>
    <cellStyle name="Standard 2" xfId="3" xr:uid="{7E27FCB7-B070-4DC9-AEC2-01AD66EBF2D1}"/>
  </cellStyles>
  <dxfs count="1">
    <dxf>
      <font>
        <b/>
        <i val="0"/>
        <color rgb="FF00B050"/>
      </font>
    </dxf>
  </dxfs>
  <tableStyles count="0" defaultTableStyle="TableStyleMedium2" defaultPivotStyle="PivotStyleLight16"/>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190500</xdr:colOff>
      <xdr:row>0</xdr:row>
      <xdr:rowOff>68036</xdr:rowOff>
    </xdr:from>
    <xdr:ext cx="1525274" cy="801371"/>
    <xdr:pic>
      <xdr:nvPicPr>
        <xdr:cNvPr id="2" name="Grafik 1">
          <a:extLst>
            <a:ext uri="{FF2B5EF4-FFF2-40B4-BE49-F238E27FC236}">
              <a16:creationId xmlns:a16="http://schemas.microsoft.com/office/drawing/2014/main" id="{4C0C0D67-745A-4F71-90BA-A0DCC6A58305}"/>
            </a:ext>
          </a:extLst>
        </xdr:cNvPr>
        <xdr:cNvPicPr>
          <a:picLocks noChangeAspect="1"/>
        </xdr:cNvPicPr>
      </xdr:nvPicPr>
      <xdr:blipFill>
        <a:blip xmlns:r="http://schemas.openxmlformats.org/officeDocument/2006/relationships" r:embed="rId1"/>
        <a:srcRect/>
        <a:stretch>
          <a:fillRect/>
        </a:stretch>
      </xdr:blipFill>
      <xdr:spPr>
        <a:xfrm>
          <a:off x="530679" y="68036"/>
          <a:ext cx="1525274" cy="801371"/>
        </a:xfrm>
        <a:prstGeom prst="rect">
          <a:avLst/>
        </a:prstGeom>
        <a:noFill/>
        <a:ln>
          <a:noFill/>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AF2F-292B-4D2B-A497-74DE9560E310}">
  <dimension ref="B1:H10"/>
  <sheetViews>
    <sheetView showGridLines="0" zoomScale="70" zoomScaleNormal="70" workbookViewId="0">
      <selection activeCell="B5" sqref="B5:H5"/>
    </sheetView>
  </sheetViews>
  <sheetFormatPr baseColWidth="10" defaultColWidth="11.42578125" defaultRowHeight="14.25" x14ac:dyDescent="0.25"/>
  <cols>
    <col min="1" max="1" width="5" style="2" customWidth="1"/>
    <col min="2" max="2" width="6.140625" style="2" customWidth="1"/>
    <col min="3" max="3" width="16.5703125" style="24" customWidth="1"/>
    <col min="4" max="4" width="13.85546875" style="24" customWidth="1"/>
    <col min="5" max="5" width="100.85546875" style="2" customWidth="1"/>
    <col min="6" max="6" width="21.5703125" style="25" customWidth="1"/>
    <col min="7" max="7" width="22.85546875" style="25" customWidth="1"/>
    <col min="8" max="8" width="26.7109375" style="25" customWidth="1"/>
    <col min="9" max="9" width="49.42578125" style="2" customWidth="1"/>
    <col min="10" max="10" width="27.42578125" style="2" customWidth="1"/>
    <col min="11" max="16384" width="11.42578125" style="2"/>
  </cols>
  <sheetData>
    <row r="1" spans="2:8" ht="66" customHeight="1" x14ac:dyDescent="0.25">
      <c r="B1" s="57" t="s">
        <v>68</v>
      </c>
      <c r="C1" s="58"/>
      <c r="D1" s="58"/>
      <c r="E1" s="58"/>
      <c r="F1" s="58"/>
      <c r="G1" s="58"/>
      <c r="H1" s="59"/>
    </row>
    <row r="2" spans="2:8" ht="24.95" customHeight="1" x14ac:dyDescent="0.25">
      <c r="B2" s="64" t="s">
        <v>85</v>
      </c>
      <c r="C2" s="65"/>
      <c r="D2" s="65"/>
      <c r="E2" s="65"/>
      <c r="F2" s="65"/>
      <c r="G2" s="65"/>
      <c r="H2" s="66"/>
    </row>
    <row r="3" spans="2:8" ht="50.1" customHeight="1" thickBot="1" x14ac:dyDescent="0.3">
      <c r="B3" s="67" t="s">
        <v>83</v>
      </c>
      <c r="C3" s="68"/>
      <c r="D3" s="68"/>
      <c r="E3" s="68"/>
      <c r="F3" s="68"/>
      <c r="G3" s="68"/>
      <c r="H3" s="69"/>
    </row>
    <row r="4" spans="2:8" s="3" customFormat="1" ht="33.75" customHeight="1" thickBot="1" x14ac:dyDescent="0.25">
      <c r="B4" s="60" t="s">
        <v>18</v>
      </c>
      <c r="C4" s="60"/>
      <c r="D4" s="60"/>
      <c r="E4" s="60"/>
      <c r="F4" s="60"/>
      <c r="G4" s="60"/>
      <c r="H4" s="61"/>
    </row>
    <row r="5" spans="2:8" s="3" customFormat="1" ht="327.75" customHeight="1" thickBot="1" x14ac:dyDescent="0.25">
      <c r="B5" s="55" t="s">
        <v>86</v>
      </c>
      <c r="C5" s="55"/>
      <c r="D5" s="55"/>
      <c r="E5" s="55"/>
      <c r="F5" s="55"/>
      <c r="G5" s="55"/>
      <c r="H5" s="56"/>
    </row>
    <row r="6" spans="2:8" s="3" customFormat="1" ht="18.75" thickBot="1" x14ac:dyDescent="0.25">
      <c r="B6" s="62" t="s">
        <v>12</v>
      </c>
      <c r="C6" s="62"/>
      <c r="D6" s="62"/>
      <c r="E6" s="62"/>
      <c r="F6" s="62"/>
      <c r="G6" s="62"/>
      <c r="H6" s="63"/>
    </row>
    <row r="7" spans="2:8" s="3" customFormat="1" ht="193.5" customHeight="1" thickBot="1" x14ac:dyDescent="0.25">
      <c r="B7" s="55" t="s">
        <v>70</v>
      </c>
      <c r="C7" s="55"/>
      <c r="D7" s="55"/>
      <c r="E7" s="55"/>
      <c r="F7" s="55"/>
      <c r="G7" s="55"/>
      <c r="H7" s="56"/>
    </row>
    <row r="8" spans="2:8" s="3" customFormat="1" ht="18.75" thickBot="1" x14ac:dyDescent="0.25">
      <c r="B8" s="62" t="s">
        <v>0</v>
      </c>
      <c r="C8" s="62"/>
      <c r="D8" s="62"/>
      <c r="E8" s="62"/>
      <c r="F8" s="62"/>
      <c r="G8" s="62"/>
      <c r="H8" s="63"/>
    </row>
    <row r="9" spans="2:8" s="3" customFormat="1" ht="302.25" customHeight="1" thickBot="1" x14ac:dyDescent="0.25">
      <c r="B9" s="55" t="s">
        <v>87</v>
      </c>
      <c r="C9" s="55"/>
      <c r="D9" s="55"/>
      <c r="E9" s="55"/>
      <c r="F9" s="55"/>
      <c r="G9" s="55"/>
      <c r="H9" s="56"/>
    </row>
    <row r="10" spans="2:8" s="3" customFormat="1" ht="17.100000000000001" customHeight="1" x14ac:dyDescent="0.2">
      <c r="B10" s="4"/>
      <c r="C10" s="4"/>
      <c r="D10" s="4"/>
      <c r="E10" s="4"/>
      <c r="F10" s="4"/>
      <c r="G10" s="4"/>
      <c r="H10" s="4"/>
    </row>
  </sheetData>
  <sheetProtection algorithmName="SHA-512" hashValue="YLkMXi8aVRKB1JZi2xJGARMxiBTcYV+qVgEGgL2WZwrvMevy53SBwzzkyHFNvnKSolYtLJOKi91ZO3pZNfjXvA==" saltValue="aD4iDlnzgDTzGJsY2LVyPQ==" spinCount="100000" sheet="1" selectLockedCells="1"/>
  <mergeCells count="9">
    <mergeCell ref="B9:H9"/>
    <mergeCell ref="B1:H1"/>
    <mergeCell ref="B4:H4"/>
    <mergeCell ref="B5:H5"/>
    <mergeCell ref="B6:H6"/>
    <mergeCell ref="B7:H7"/>
    <mergeCell ref="B8:H8"/>
    <mergeCell ref="B2:H2"/>
    <mergeCell ref="B3:H3"/>
  </mergeCells>
  <pageMargins left="0.7" right="0.7" top="0.78740157499999996" bottom="0.78740157499999996" header="0.3" footer="0.3"/>
  <pageSetup paperSize="8"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19"/>
  <sheetViews>
    <sheetView showGridLines="0" tabSelected="1" zoomScale="85" zoomScaleNormal="85" workbookViewId="0">
      <pane ySplit="7" topLeftCell="A8" activePane="bottomLeft" state="frozen"/>
      <selection pane="bottomLeft" activeCell="H12" sqref="H12"/>
    </sheetView>
  </sheetViews>
  <sheetFormatPr baseColWidth="10" defaultColWidth="11.42578125" defaultRowHeight="14.25" x14ac:dyDescent="0.25"/>
  <cols>
    <col min="1" max="1" width="2.42578125" style="2" customWidth="1"/>
    <col min="2" max="2" width="6.140625" style="2" customWidth="1"/>
    <col min="3" max="3" width="16.5703125" style="24" customWidth="1"/>
    <col min="4" max="4" width="13.85546875" style="24" customWidth="1"/>
    <col min="5" max="5" width="101.42578125" style="2" customWidth="1"/>
    <col min="6" max="6" width="21.5703125" style="25" customWidth="1"/>
    <col min="7" max="7" width="22.85546875" style="25" customWidth="1"/>
    <col min="8" max="8" width="26.7109375" style="25" customWidth="1"/>
    <col min="9" max="9" width="42" style="2" customWidth="1"/>
    <col min="10" max="10" width="27.42578125" style="2" customWidth="1"/>
    <col min="11" max="16384" width="11.42578125" style="2"/>
  </cols>
  <sheetData>
    <row r="1" spans="2:9" ht="73.5" customHeight="1" x14ac:dyDescent="0.25">
      <c r="B1" s="73" t="s">
        <v>84</v>
      </c>
      <c r="C1" s="73"/>
      <c r="D1" s="73"/>
      <c r="E1" s="73"/>
      <c r="F1" s="73"/>
      <c r="G1" s="73"/>
      <c r="H1" s="73"/>
    </row>
    <row r="2" spans="2:9" s="3" customFormat="1" ht="9.75" customHeight="1" thickBot="1" x14ac:dyDescent="0.25">
      <c r="B2" s="4"/>
      <c r="C2" s="4"/>
      <c r="D2" s="4"/>
      <c r="E2" s="4"/>
      <c r="F2" s="4"/>
      <c r="G2" s="4"/>
      <c r="H2" s="32"/>
    </row>
    <row r="3" spans="2:9" s="3" customFormat="1" ht="18.75" thickBot="1" x14ac:dyDescent="0.25">
      <c r="B3" s="5"/>
      <c r="C3" s="5"/>
      <c r="D3" s="5"/>
      <c r="E3" s="5"/>
      <c r="F3" s="5"/>
      <c r="G3" s="77" t="s">
        <v>1</v>
      </c>
      <c r="H3" s="78"/>
    </row>
    <row r="4" spans="2:9" ht="17.25" customHeight="1" x14ac:dyDescent="0.25">
      <c r="B4" s="6"/>
      <c r="C4" s="6"/>
      <c r="D4" s="6"/>
      <c r="E4" s="6"/>
      <c r="F4" s="6"/>
      <c r="G4" s="79" t="s">
        <v>11</v>
      </c>
      <c r="H4" s="80"/>
    </row>
    <row r="5" spans="2:9" ht="15.75" customHeight="1" thickBot="1" x14ac:dyDescent="0.3">
      <c r="B5" s="6"/>
      <c r="C5" s="6"/>
      <c r="D5" s="6"/>
      <c r="E5" s="6"/>
      <c r="F5" s="6"/>
      <c r="G5" s="81" t="str">
        <f>IF(COUNTIFS(F12:F100,"=A",H12:H100,"ja*")=55,"Es sind alle A-Kriterien erfüllt.","Es sind nicht alle A-Kriterien erfüllt.")</f>
        <v>Es sind nicht alle A-Kriterien erfüllt.</v>
      </c>
      <c r="H5" s="82"/>
    </row>
    <row r="6" spans="2:9" ht="61.5" customHeight="1" x14ac:dyDescent="0.25">
      <c r="B6" s="6"/>
      <c r="C6" s="6"/>
      <c r="D6" s="6"/>
      <c r="E6" s="6"/>
      <c r="F6" s="6"/>
      <c r="G6" s="79" t="s">
        <v>82</v>
      </c>
      <c r="H6" s="80"/>
    </row>
    <row r="7" spans="2:9" ht="18" customHeight="1" thickBot="1" x14ac:dyDescent="0.3">
      <c r="B7" s="6"/>
      <c r="C7" s="6"/>
      <c r="D7" s="6"/>
      <c r="E7" s="6"/>
      <c r="F7" s="6"/>
      <c r="G7" s="83">
        <f>SUMIF(H12:H101,"Ja",G12:G101)</f>
        <v>0</v>
      </c>
      <c r="H7" s="84"/>
    </row>
    <row r="8" spans="2:9" ht="9.75" customHeight="1" thickBot="1" x14ac:dyDescent="0.3">
      <c r="B8" s="76"/>
      <c r="C8" s="76"/>
      <c r="D8" s="76"/>
      <c r="E8" s="76"/>
      <c r="F8" s="76"/>
      <c r="G8" s="76"/>
      <c r="H8" s="76"/>
    </row>
    <row r="9" spans="2:9" ht="49.35" customHeight="1" thickBot="1" x14ac:dyDescent="0.3">
      <c r="B9" s="75" t="s">
        <v>19</v>
      </c>
      <c r="C9" s="75"/>
      <c r="D9" s="75"/>
      <c r="E9" s="75"/>
      <c r="F9" s="75"/>
      <c r="G9" s="75"/>
      <c r="H9" s="75"/>
    </row>
    <row r="10" spans="2:9" ht="49.35" customHeight="1" thickBot="1" x14ac:dyDescent="0.3">
      <c r="B10" s="8"/>
      <c r="C10" s="9"/>
      <c r="D10" s="9"/>
      <c r="E10" s="9"/>
      <c r="F10" s="9"/>
      <c r="G10" s="10"/>
      <c r="H10" s="7" t="s">
        <v>13</v>
      </c>
    </row>
    <row r="11" spans="2:9" ht="36.75" thickBot="1" x14ac:dyDescent="0.3">
      <c r="B11" s="26" t="s">
        <v>2</v>
      </c>
      <c r="C11" s="26" t="s">
        <v>69</v>
      </c>
      <c r="D11" s="26" t="s">
        <v>4</v>
      </c>
      <c r="E11" s="27" t="s">
        <v>5</v>
      </c>
      <c r="F11" s="27" t="s">
        <v>6</v>
      </c>
      <c r="G11" s="27" t="s">
        <v>7</v>
      </c>
      <c r="H11" s="27" t="s">
        <v>8</v>
      </c>
    </row>
    <row r="12" spans="2:9" ht="20.100000000000001" customHeight="1" x14ac:dyDescent="0.25">
      <c r="B12" s="11"/>
      <c r="C12" s="15">
        <v>1</v>
      </c>
      <c r="D12" s="12" t="s">
        <v>22</v>
      </c>
      <c r="E12" s="13" t="s">
        <v>21</v>
      </c>
      <c r="F12" s="34" t="s">
        <v>10</v>
      </c>
      <c r="G12" s="49"/>
      <c r="H12" s="50" t="s">
        <v>88</v>
      </c>
    </row>
    <row r="13" spans="2:9" ht="20.100000000000001" customHeight="1" x14ac:dyDescent="0.25">
      <c r="B13" s="11"/>
      <c r="C13" s="11">
        <v>2</v>
      </c>
      <c r="D13" s="12" t="s">
        <v>22</v>
      </c>
      <c r="E13" s="13" t="s">
        <v>21</v>
      </c>
      <c r="F13" s="22" t="s">
        <v>10</v>
      </c>
      <c r="G13" s="14"/>
      <c r="H13" s="52" t="s">
        <v>88</v>
      </c>
    </row>
    <row r="14" spans="2:9" ht="20.100000000000001" customHeight="1" thickBot="1" x14ac:dyDescent="0.3">
      <c r="B14" s="11"/>
      <c r="C14" s="11">
        <v>3</v>
      </c>
      <c r="D14" s="12" t="s">
        <v>22</v>
      </c>
      <c r="E14" s="13" t="s">
        <v>21</v>
      </c>
      <c r="F14" s="21" t="s">
        <v>9</v>
      </c>
      <c r="G14" s="33">
        <v>200</v>
      </c>
      <c r="H14" s="39" t="s">
        <v>88</v>
      </c>
    </row>
    <row r="15" spans="2:9" ht="20.100000000000001" customHeight="1" x14ac:dyDescent="0.25">
      <c r="B15" s="11"/>
      <c r="C15" s="15">
        <v>4</v>
      </c>
      <c r="D15" s="12" t="s">
        <v>22</v>
      </c>
      <c r="E15" s="13" t="s">
        <v>21</v>
      </c>
      <c r="F15" s="34" t="s">
        <v>9</v>
      </c>
      <c r="G15" s="36">
        <v>1300</v>
      </c>
      <c r="H15" s="50" t="s">
        <v>88</v>
      </c>
      <c r="I15" s="70" t="s">
        <v>67</v>
      </c>
    </row>
    <row r="16" spans="2:9" ht="20.100000000000001" customHeight="1" x14ac:dyDescent="0.25">
      <c r="B16" s="11"/>
      <c r="C16" s="11">
        <v>5</v>
      </c>
      <c r="D16" s="12" t="s">
        <v>22</v>
      </c>
      <c r="E16" s="13" t="s">
        <v>21</v>
      </c>
      <c r="F16" s="14" t="s">
        <v>9</v>
      </c>
      <c r="G16" s="19">
        <v>900</v>
      </c>
      <c r="H16" s="52" t="s">
        <v>88</v>
      </c>
      <c r="I16" s="71"/>
    </row>
    <row r="17" spans="2:9" ht="20.100000000000001" customHeight="1" x14ac:dyDescent="0.25">
      <c r="B17" s="11"/>
      <c r="C17" s="15">
        <v>6</v>
      </c>
      <c r="D17" s="12" t="s">
        <v>22</v>
      </c>
      <c r="E17" s="13" t="s">
        <v>21</v>
      </c>
      <c r="F17" s="14" t="s">
        <v>9</v>
      </c>
      <c r="G17" s="19">
        <v>400</v>
      </c>
      <c r="H17" s="1" t="s">
        <v>88</v>
      </c>
      <c r="I17" s="71"/>
    </row>
    <row r="18" spans="2:9" ht="20.100000000000001" customHeight="1" thickBot="1" x14ac:dyDescent="0.3">
      <c r="B18" s="11"/>
      <c r="C18" s="11">
        <v>7</v>
      </c>
      <c r="D18" s="12" t="s">
        <v>22</v>
      </c>
      <c r="E18" s="13" t="s">
        <v>21</v>
      </c>
      <c r="F18" s="35" t="s">
        <v>9</v>
      </c>
      <c r="G18" s="37">
        <v>200</v>
      </c>
      <c r="H18" s="38" t="s">
        <v>88</v>
      </c>
      <c r="I18" s="72"/>
    </row>
    <row r="19" spans="2:9" ht="20.100000000000001" customHeight="1" x14ac:dyDescent="0.25">
      <c r="B19" s="11"/>
      <c r="C19" s="15">
        <v>8</v>
      </c>
      <c r="D19" s="16" t="s">
        <v>24</v>
      </c>
      <c r="E19" s="17" t="s">
        <v>23</v>
      </c>
      <c r="F19" s="14" t="s">
        <v>9</v>
      </c>
      <c r="G19" s="34">
        <v>300</v>
      </c>
      <c r="H19" s="1" t="s">
        <v>88</v>
      </c>
    </row>
    <row r="20" spans="2:9" ht="20.100000000000001" customHeight="1" x14ac:dyDescent="0.25">
      <c r="B20" s="11"/>
      <c r="C20" s="11">
        <v>9</v>
      </c>
      <c r="D20" s="16" t="s">
        <v>24</v>
      </c>
      <c r="E20" s="17" t="s">
        <v>23</v>
      </c>
      <c r="F20" s="14" t="s">
        <v>10</v>
      </c>
      <c r="G20" s="33"/>
      <c r="H20" s="1" t="s">
        <v>88</v>
      </c>
    </row>
    <row r="21" spans="2:9" ht="20.100000000000001" customHeight="1" x14ac:dyDescent="0.25">
      <c r="B21" s="11"/>
      <c r="C21" s="11">
        <v>10</v>
      </c>
      <c r="D21" s="16" t="s">
        <v>26</v>
      </c>
      <c r="E21" s="17" t="s">
        <v>25</v>
      </c>
      <c r="F21" s="14" t="s">
        <v>10</v>
      </c>
      <c r="G21" s="21"/>
      <c r="H21" s="1" t="s">
        <v>88</v>
      </c>
    </row>
    <row r="22" spans="2:9" ht="20.100000000000001" customHeight="1" x14ac:dyDescent="0.25">
      <c r="B22" s="11"/>
      <c r="C22" s="11">
        <v>11</v>
      </c>
      <c r="D22" s="16" t="s">
        <v>28</v>
      </c>
      <c r="E22" s="17" t="s">
        <v>27</v>
      </c>
      <c r="F22" s="14" t="s">
        <v>10</v>
      </c>
      <c r="G22" s="21"/>
      <c r="H22" s="1" t="s">
        <v>88</v>
      </c>
    </row>
    <row r="23" spans="2:9" ht="20.100000000000001" customHeight="1" x14ac:dyDescent="0.25">
      <c r="B23" s="11"/>
      <c r="C23" s="11">
        <v>12</v>
      </c>
      <c r="D23" s="16" t="s">
        <v>28</v>
      </c>
      <c r="E23" s="17" t="s">
        <v>27</v>
      </c>
      <c r="F23" s="14" t="s">
        <v>10</v>
      </c>
      <c r="G23" s="21"/>
      <c r="H23" s="1" t="s">
        <v>88</v>
      </c>
    </row>
    <row r="24" spans="2:9" ht="20.100000000000001" customHeight="1" x14ac:dyDescent="0.25">
      <c r="B24" s="11"/>
      <c r="C24" s="11">
        <v>13</v>
      </c>
      <c r="D24" s="16" t="s">
        <v>30</v>
      </c>
      <c r="E24" s="17" t="s">
        <v>29</v>
      </c>
      <c r="F24" s="14" t="s">
        <v>10</v>
      </c>
      <c r="G24" s="21"/>
      <c r="H24" s="1" t="s">
        <v>88</v>
      </c>
    </row>
    <row r="25" spans="2:9" ht="20.100000000000001" customHeight="1" x14ac:dyDescent="0.25">
      <c r="B25" s="11"/>
      <c r="C25" s="11">
        <v>14</v>
      </c>
      <c r="D25" s="16" t="s">
        <v>32</v>
      </c>
      <c r="E25" s="17" t="s">
        <v>31</v>
      </c>
      <c r="F25" s="14" t="s">
        <v>10</v>
      </c>
      <c r="G25" s="21"/>
      <c r="H25" s="1" t="s">
        <v>88</v>
      </c>
    </row>
    <row r="26" spans="2:9" ht="20.100000000000001" customHeight="1" x14ac:dyDescent="0.25">
      <c r="B26" s="11"/>
      <c r="C26" s="11">
        <v>15</v>
      </c>
      <c r="D26" s="16" t="s">
        <v>32</v>
      </c>
      <c r="E26" s="17" t="s">
        <v>31</v>
      </c>
      <c r="F26" s="14" t="s">
        <v>10</v>
      </c>
      <c r="G26" s="33"/>
      <c r="H26" s="1" t="s">
        <v>88</v>
      </c>
    </row>
    <row r="27" spans="2:9" ht="20.100000000000001" customHeight="1" thickBot="1" x14ac:dyDescent="0.3">
      <c r="B27" s="11"/>
      <c r="C27" s="11">
        <v>16</v>
      </c>
      <c r="D27" s="16" t="s">
        <v>32</v>
      </c>
      <c r="E27" s="17" t="s">
        <v>31</v>
      </c>
      <c r="F27" s="21" t="s">
        <v>10</v>
      </c>
      <c r="G27" s="33"/>
      <c r="H27" s="1" t="s">
        <v>88</v>
      </c>
    </row>
    <row r="28" spans="2:9" ht="20.100000000000001" customHeight="1" x14ac:dyDescent="0.25">
      <c r="B28" s="11"/>
      <c r="C28" s="15">
        <v>17</v>
      </c>
      <c r="D28" s="16" t="s">
        <v>32</v>
      </c>
      <c r="E28" s="17" t="s">
        <v>31</v>
      </c>
      <c r="F28" s="34" t="s">
        <v>9</v>
      </c>
      <c r="G28" s="36">
        <v>1500</v>
      </c>
      <c r="H28" s="28" t="s">
        <v>88</v>
      </c>
      <c r="I28" s="70" t="s">
        <v>67</v>
      </c>
    </row>
    <row r="29" spans="2:9" ht="20.100000000000001" customHeight="1" thickBot="1" x14ac:dyDescent="0.3">
      <c r="B29" s="11"/>
      <c r="C29" s="11">
        <v>18</v>
      </c>
      <c r="D29" s="16" t="s">
        <v>32</v>
      </c>
      <c r="E29" s="17" t="s">
        <v>31</v>
      </c>
      <c r="F29" s="35" t="s">
        <v>9</v>
      </c>
      <c r="G29" s="35">
        <v>700</v>
      </c>
      <c r="H29" s="38" t="s">
        <v>88</v>
      </c>
      <c r="I29" s="72"/>
    </row>
    <row r="30" spans="2:9" ht="20.100000000000001" customHeight="1" x14ac:dyDescent="0.25">
      <c r="B30" s="11"/>
      <c r="C30" s="15">
        <v>19</v>
      </c>
      <c r="D30" s="16" t="s">
        <v>32</v>
      </c>
      <c r="E30" s="17" t="s">
        <v>31</v>
      </c>
      <c r="F30" s="14" t="s">
        <v>9</v>
      </c>
      <c r="G30" s="19">
        <v>500</v>
      </c>
      <c r="H30" s="1" t="s">
        <v>88</v>
      </c>
    </row>
    <row r="31" spans="2:9" ht="20.100000000000001" customHeight="1" x14ac:dyDescent="0.25">
      <c r="B31" s="11"/>
      <c r="C31" s="11">
        <v>20</v>
      </c>
      <c r="D31" s="16" t="s">
        <v>34</v>
      </c>
      <c r="E31" s="17" t="s">
        <v>71</v>
      </c>
      <c r="F31" s="14" t="s">
        <v>10</v>
      </c>
      <c r="G31" s="20"/>
      <c r="H31" s="1" t="s">
        <v>88</v>
      </c>
    </row>
    <row r="32" spans="2:9" ht="20.100000000000001" customHeight="1" x14ac:dyDescent="0.25">
      <c r="B32" s="11"/>
      <c r="C32" s="15">
        <v>21</v>
      </c>
      <c r="D32" s="16" t="s">
        <v>34</v>
      </c>
      <c r="E32" s="17" t="s">
        <v>71</v>
      </c>
      <c r="F32" s="14" t="s">
        <v>10</v>
      </c>
      <c r="G32" s="21"/>
      <c r="H32" s="1" t="s">
        <v>88</v>
      </c>
    </row>
    <row r="33" spans="2:8" ht="20.100000000000001" customHeight="1" x14ac:dyDescent="0.25">
      <c r="B33" s="11"/>
      <c r="C33" s="11">
        <v>22</v>
      </c>
      <c r="D33" s="16" t="s">
        <v>34</v>
      </c>
      <c r="E33" s="17" t="s">
        <v>71</v>
      </c>
      <c r="F33" s="14" t="s">
        <v>10</v>
      </c>
      <c r="G33" s="21"/>
      <c r="H33" s="1" t="s">
        <v>88</v>
      </c>
    </row>
    <row r="34" spans="2:8" ht="20.100000000000001" customHeight="1" x14ac:dyDescent="0.25">
      <c r="B34" s="11"/>
      <c r="C34" s="15">
        <v>23</v>
      </c>
      <c r="D34" s="16" t="s">
        <v>34</v>
      </c>
      <c r="E34" s="17" t="s">
        <v>71</v>
      </c>
      <c r="F34" s="14" t="s">
        <v>10</v>
      </c>
      <c r="G34" s="14"/>
      <c r="H34" s="1" t="s">
        <v>88</v>
      </c>
    </row>
    <row r="35" spans="2:8" ht="20.100000000000001" customHeight="1" x14ac:dyDescent="0.25">
      <c r="B35" s="11"/>
      <c r="C35" s="15">
        <v>24</v>
      </c>
      <c r="D35" s="16" t="s">
        <v>34</v>
      </c>
      <c r="E35" s="17" t="s">
        <v>71</v>
      </c>
      <c r="F35" s="14" t="s">
        <v>9</v>
      </c>
      <c r="G35" s="19">
        <v>200</v>
      </c>
      <c r="H35" s="1" t="s">
        <v>88</v>
      </c>
    </row>
    <row r="36" spans="2:8" ht="20.100000000000001" customHeight="1" x14ac:dyDescent="0.25">
      <c r="B36" s="11"/>
      <c r="C36" s="15">
        <v>25</v>
      </c>
      <c r="D36" s="16" t="s">
        <v>34</v>
      </c>
      <c r="E36" s="17" t="s">
        <v>71</v>
      </c>
      <c r="F36" s="14" t="s">
        <v>9</v>
      </c>
      <c r="G36" s="19">
        <v>200</v>
      </c>
      <c r="H36" s="1" t="s">
        <v>88</v>
      </c>
    </row>
    <row r="37" spans="2:8" ht="20.100000000000001" customHeight="1" x14ac:dyDescent="0.25">
      <c r="B37" s="11"/>
      <c r="C37" s="15">
        <v>26</v>
      </c>
      <c r="D37" s="16" t="s">
        <v>34</v>
      </c>
      <c r="E37" s="17" t="s">
        <v>71</v>
      </c>
      <c r="F37" s="14" t="s">
        <v>10</v>
      </c>
      <c r="G37" s="22"/>
      <c r="H37" s="1" t="s">
        <v>88</v>
      </c>
    </row>
    <row r="38" spans="2:8" ht="20.100000000000001" customHeight="1" x14ac:dyDescent="0.25">
      <c r="B38" s="11"/>
      <c r="C38" s="15">
        <v>27</v>
      </c>
      <c r="D38" s="16" t="s">
        <v>72</v>
      </c>
      <c r="E38" s="17" t="s">
        <v>71</v>
      </c>
      <c r="F38" s="14" t="s">
        <v>9</v>
      </c>
      <c r="G38" s="19">
        <v>200</v>
      </c>
      <c r="H38" s="1" t="s">
        <v>88</v>
      </c>
    </row>
    <row r="39" spans="2:8" ht="20.100000000000001" customHeight="1" x14ac:dyDescent="0.25">
      <c r="B39" s="11"/>
      <c r="C39" s="15">
        <v>28</v>
      </c>
      <c r="D39" s="16" t="s">
        <v>72</v>
      </c>
      <c r="E39" s="17" t="s">
        <v>71</v>
      </c>
      <c r="F39" s="14" t="s">
        <v>9</v>
      </c>
      <c r="G39" s="19">
        <v>200</v>
      </c>
      <c r="H39" s="1" t="s">
        <v>88</v>
      </c>
    </row>
    <row r="40" spans="2:8" ht="20.100000000000001" customHeight="1" x14ac:dyDescent="0.25">
      <c r="B40" s="11"/>
      <c r="C40" s="15">
        <v>29</v>
      </c>
      <c r="D40" s="16" t="s">
        <v>34</v>
      </c>
      <c r="E40" s="17" t="s">
        <v>71</v>
      </c>
      <c r="F40" s="14" t="s">
        <v>10</v>
      </c>
      <c r="G40" s="21"/>
      <c r="H40" s="1" t="s">
        <v>88</v>
      </c>
    </row>
    <row r="41" spans="2:8" ht="20.100000000000001" customHeight="1" x14ac:dyDescent="0.25">
      <c r="B41" s="11"/>
      <c r="C41" s="15">
        <v>30</v>
      </c>
      <c r="D41" s="16" t="s">
        <v>34</v>
      </c>
      <c r="E41" s="17" t="s">
        <v>71</v>
      </c>
      <c r="F41" s="14" t="s">
        <v>10</v>
      </c>
      <c r="G41" s="21"/>
      <c r="H41" s="1" t="s">
        <v>88</v>
      </c>
    </row>
    <row r="42" spans="2:8" ht="20.100000000000001" customHeight="1" x14ac:dyDescent="0.25">
      <c r="B42" s="11"/>
      <c r="C42" s="15">
        <v>31</v>
      </c>
      <c r="D42" s="16" t="s">
        <v>34</v>
      </c>
      <c r="E42" s="17" t="s">
        <v>71</v>
      </c>
      <c r="F42" s="14" t="s">
        <v>10</v>
      </c>
      <c r="G42" s="21"/>
      <c r="H42" s="1" t="s">
        <v>88</v>
      </c>
    </row>
    <row r="43" spans="2:8" ht="20.100000000000001" customHeight="1" x14ac:dyDescent="0.25">
      <c r="B43" s="11"/>
      <c r="C43" s="15">
        <v>32</v>
      </c>
      <c r="D43" s="16" t="s">
        <v>34</v>
      </c>
      <c r="E43" s="17" t="s">
        <v>71</v>
      </c>
      <c r="F43" s="14" t="s">
        <v>10</v>
      </c>
      <c r="G43" s="21"/>
      <c r="H43" s="1" t="s">
        <v>88</v>
      </c>
    </row>
    <row r="44" spans="2:8" ht="20.100000000000001" customHeight="1" x14ac:dyDescent="0.25">
      <c r="B44" s="11"/>
      <c r="C44" s="15">
        <v>33</v>
      </c>
      <c r="D44" s="16" t="s">
        <v>34</v>
      </c>
      <c r="E44" s="17" t="s">
        <v>71</v>
      </c>
      <c r="F44" s="14" t="s">
        <v>10</v>
      </c>
      <c r="G44" s="21"/>
      <c r="H44" s="1" t="s">
        <v>88</v>
      </c>
    </row>
    <row r="45" spans="2:8" ht="20.100000000000001" customHeight="1" x14ac:dyDescent="0.25">
      <c r="B45" s="11"/>
      <c r="C45" s="15">
        <v>34</v>
      </c>
      <c r="D45" s="16" t="s">
        <v>34</v>
      </c>
      <c r="E45" s="17" t="s">
        <v>71</v>
      </c>
      <c r="F45" s="14" t="s">
        <v>10</v>
      </c>
      <c r="G45" s="21"/>
      <c r="H45" s="1" t="s">
        <v>88</v>
      </c>
    </row>
    <row r="46" spans="2:8" ht="20.100000000000001" customHeight="1" x14ac:dyDescent="0.25">
      <c r="B46" s="11"/>
      <c r="C46" s="15">
        <v>35</v>
      </c>
      <c r="D46" s="16" t="s">
        <v>34</v>
      </c>
      <c r="E46" s="17" t="s">
        <v>71</v>
      </c>
      <c r="F46" s="14" t="s">
        <v>10</v>
      </c>
      <c r="G46" s="21"/>
      <c r="H46" s="1" t="s">
        <v>88</v>
      </c>
    </row>
    <row r="47" spans="2:8" ht="20.100000000000001" customHeight="1" x14ac:dyDescent="0.25">
      <c r="B47" s="11"/>
      <c r="C47" s="15">
        <v>36</v>
      </c>
      <c r="D47" s="16" t="s">
        <v>34</v>
      </c>
      <c r="E47" s="17" t="s">
        <v>71</v>
      </c>
      <c r="F47" s="14" t="s">
        <v>10</v>
      </c>
      <c r="G47" s="21"/>
      <c r="H47" s="1" t="s">
        <v>88</v>
      </c>
    </row>
    <row r="48" spans="2:8" ht="20.100000000000001" customHeight="1" x14ac:dyDescent="0.25">
      <c r="B48" s="11"/>
      <c r="C48" s="15">
        <v>37</v>
      </c>
      <c r="D48" s="16" t="s">
        <v>34</v>
      </c>
      <c r="E48" s="17" t="s">
        <v>71</v>
      </c>
      <c r="F48" s="14" t="s">
        <v>10</v>
      </c>
      <c r="G48" s="21"/>
      <c r="H48" s="1" t="s">
        <v>88</v>
      </c>
    </row>
    <row r="49" spans="2:8" ht="20.100000000000001" customHeight="1" x14ac:dyDescent="0.25">
      <c r="B49" s="11"/>
      <c r="C49" s="15">
        <v>38</v>
      </c>
      <c r="D49" s="16" t="s">
        <v>34</v>
      </c>
      <c r="E49" s="17" t="s">
        <v>71</v>
      </c>
      <c r="F49" s="14" t="s">
        <v>10</v>
      </c>
      <c r="G49" s="21"/>
      <c r="H49" s="1" t="s">
        <v>88</v>
      </c>
    </row>
    <row r="50" spans="2:8" ht="20.100000000000001" customHeight="1" x14ac:dyDescent="0.25">
      <c r="B50" s="11"/>
      <c r="C50" s="15">
        <v>39</v>
      </c>
      <c r="D50" s="16" t="s">
        <v>34</v>
      </c>
      <c r="E50" s="17" t="s">
        <v>71</v>
      </c>
      <c r="F50" s="14" t="s">
        <v>10</v>
      </c>
      <c r="G50" s="21"/>
      <c r="H50" s="1" t="s">
        <v>88</v>
      </c>
    </row>
    <row r="51" spans="2:8" ht="20.100000000000001" customHeight="1" x14ac:dyDescent="0.25">
      <c r="B51" s="11"/>
      <c r="C51" s="15">
        <v>40</v>
      </c>
      <c r="D51" s="16" t="s">
        <v>72</v>
      </c>
      <c r="E51" s="17" t="s">
        <v>71</v>
      </c>
      <c r="F51" s="14" t="s">
        <v>10</v>
      </c>
      <c r="G51" s="21"/>
      <c r="H51" s="1" t="s">
        <v>88</v>
      </c>
    </row>
    <row r="52" spans="2:8" ht="20.100000000000001" customHeight="1" x14ac:dyDescent="0.25">
      <c r="B52" s="11"/>
      <c r="C52" s="15">
        <v>41</v>
      </c>
      <c r="D52" s="16" t="s">
        <v>35</v>
      </c>
      <c r="E52" s="17" t="s">
        <v>36</v>
      </c>
      <c r="F52" s="14" t="s">
        <v>10</v>
      </c>
      <c r="G52" s="21"/>
      <c r="H52" s="1" t="s">
        <v>88</v>
      </c>
    </row>
    <row r="53" spans="2:8" ht="20.100000000000001" customHeight="1" x14ac:dyDescent="0.25">
      <c r="B53" s="11"/>
      <c r="C53" s="15">
        <v>42</v>
      </c>
      <c r="D53" s="16" t="s">
        <v>35</v>
      </c>
      <c r="E53" s="17" t="s">
        <v>36</v>
      </c>
      <c r="F53" s="14" t="s">
        <v>10</v>
      </c>
      <c r="G53" s="21"/>
      <c r="H53" s="1" t="s">
        <v>88</v>
      </c>
    </row>
    <row r="54" spans="2:8" ht="20.100000000000001" customHeight="1" x14ac:dyDescent="0.25">
      <c r="B54" s="11"/>
      <c r="C54" s="15">
        <v>43</v>
      </c>
      <c r="D54" s="16" t="s">
        <v>38</v>
      </c>
      <c r="E54" s="17" t="s">
        <v>37</v>
      </c>
      <c r="F54" s="14" t="s">
        <v>10</v>
      </c>
      <c r="G54" s="21"/>
      <c r="H54" s="1" t="s">
        <v>88</v>
      </c>
    </row>
    <row r="55" spans="2:8" ht="20.100000000000001" customHeight="1" x14ac:dyDescent="0.25">
      <c r="B55" s="11"/>
      <c r="C55" s="15">
        <v>44</v>
      </c>
      <c r="D55" s="16" t="s">
        <v>38</v>
      </c>
      <c r="E55" s="17" t="s">
        <v>37</v>
      </c>
      <c r="F55" s="14" t="s">
        <v>10</v>
      </c>
      <c r="G55" s="21"/>
      <c r="H55" s="1" t="s">
        <v>88</v>
      </c>
    </row>
    <row r="56" spans="2:8" ht="20.100000000000001" customHeight="1" x14ac:dyDescent="0.25">
      <c r="B56" s="11"/>
      <c r="C56" s="15">
        <v>45</v>
      </c>
      <c r="D56" s="16" t="s">
        <v>38</v>
      </c>
      <c r="E56" s="17" t="s">
        <v>37</v>
      </c>
      <c r="F56" s="14" t="s">
        <v>10</v>
      </c>
      <c r="G56" s="21"/>
      <c r="H56" s="1" t="s">
        <v>88</v>
      </c>
    </row>
    <row r="57" spans="2:8" ht="20.100000000000001" customHeight="1" x14ac:dyDescent="0.25">
      <c r="B57" s="11"/>
      <c r="C57" s="15">
        <v>46</v>
      </c>
      <c r="D57" s="16" t="s">
        <v>38</v>
      </c>
      <c r="E57" s="17" t="s">
        <v>37</v>
      </c>
      <c r="F57" s="14" t="s">
        <v>10</v>
      </c>
      <c r="G57" s="21"/>
      <c r="H57" s="1" t="s">
        <v>88</v>
      </c>
    </row>
    <row r="58" spans="2:8" ht="20.100000000000001" customHeight="1" x14ac:dyDescent="0.25">
      <c r="B58" s="11"/>
      <c r="C58" s="15">
        <v>47</v>
      </c>
      <c r="D58" s="16" t="s">
        <v>38</v>
      </c>
      <c r="E58" s="17" t="s">
        <v>37</v>
      </c>
      <c r="F58" s="14" t="s">
        <v>10</v>
      </c>
      <c r="G58" s="14"/>
      <c r="H58" s="1" t="s">
        <v>88</v>
      </c>
    </row>
    <row r="59" spans="2:8" ht="20.100000000000001" customHeight="1" x14ac:dyDescent="0.25">
      <c r="B59" s="11"/>
      <c r="C59" s="11">
        <v>48</v>
      </c>
      <c r="D59" s="16" t="s">
        <v>38</v>
      </c>
      <c r="E59" s="17" t="s">
        <v>37</v>
      </c>
      <c r="F59" s="14" t="s">
        <v>9</v>
      </c>
      <c r="G59" s="22">
        <v>500</v>
      </c>
      <c r="H59" s="1" t="s">
        <v>88</v>
      </c>
    </row>
    <row r="60" spans="2:8" ht="20.100000000000001" customHeight="1" x14ac:dyDescent="0.25">
      <c r="B60" s="11"/>
      <c r="C60" s="15">
        <v>49</v>
      </c>
      <c r="D60" s="16" t="s">
        <v>40</v>
      </c>
      <c r="E60" s="17" t="s">
        <v>39</v>
      </c>
      <c r="F60" s="14" t="s">
        <v>10</v>
      </c>
      <c r="G60" s="20"/>
      <c r="H60" s="1" t="s">
        <v>88</v>
      </c>
    </row>
    <row r="61" spans="2:8" ht="20.100000000000001" customHeight="1" x14ac:dyDescent="0.25">
      <c r="B61" s="11"/>
      <c r="C61" s="11">
        <v>50</v>
      </c>
      <c r="D61" s="16" t="s">
        <v>40</v>
      </c>
      <c r="E61" s="17" t="s">
        <v>39</v>
      </c>
      <c r="F61" s="14" t="s">
        <v>10</v>
      </c>
      <c r="G61" s="21"/>
      <c r="H61" s="1" t="s">
        <v>88</v>
      </c>
    </row>
    <row r="62" spans="2:8" ht="20.100000000000001" customHeight="1" x14ac:dyDescent="0.25">
      <c r="B62" s="11"/>
      <c r="C62" s="15">
        <v>51</v>
      </c>
      <c r="D62" s="16" t="s">
        <v>40</v>
      </c>
      <c r="E62" s="17" t="s">
        <v>39</v>
      </c>
      <c r="F62" s="14" t="s">
        <v>10</v>
      </c>
      <c r="G62" s="21"/>
      <c r="H62" s="1" t="s">
        <v>88</v>
      </c>
    </row>
    <row r="63" spans="2:8" ht="20.100000000000001" customHeight="1" x14ac:dyDescent="0.25">
      <c r="B63" s="11"/>
      <c r="C63" s="11">
        <v>52</v>
      </c>
      <c r="D63" s="16" t="s">
        <v>40</v>
      </c>
      <c r="E63" s="17" t="s">
        <v>39</v>
      </c>
      <c r="F63" s="14" t="s">
        <v>10</v>
      </c>
      <c r="G63" s="21"/>
      <c r="H63" s="1" t="s">
        <v>88</v>
      </c>
    </row>
    <row r="64" spans="2:8" ht="20.100000000000001" customHeight="1" x14ac:dyDescent="0.25">
      <c r="B64" s="11"/>
      <c r="C64" s="15">
        <v>53</v>
      </c>
      <c r="D64" s="16" t="s">
        <v>40</v>
      </c>
      <c r="E64" s="17" t="s">
        <v>39</v>
      </c>
      <c r="F64" s="14" t="s">
        <v>10</v>
      </c>
      <c r="G64" s="21"/>
      <c r="H64" s="1" t="s">
        <v>88</v>
      </c>
    </row>
    <row r="65" spans="2:9" ht="20.100000000000001" customHeight="1" x14ac:dyDescent="0.25">
      <c r="B65" s="11"/>
      <c r="C65" s="15">
        <v>54</v>
      </c>
      <c r="D65" s="16" t="s">
        <v>40</v>
      </c>
      <c r="E65" s="17" t="s">
        <v>39</v>
      </c>
      <c r="F65" s="14" t="s">
        <v>10</v>
      </c>
      <c r="G65" s="21"/>
      <c r="H65" s="1" t="s">
        <v>88</v>
      </c>
    </row>
    <row r="66" spans="2:9" ht="20.100000000000001" customHeight="1" x14ac:dyDescent="0.25">
      <c r="B66" s="11"/>
      <c r="C66" s="15">
        <v>55</v>
      </c>
      <c r="D66" s="16" t="s">
        <v>40</v>
      </c>
      <c r="E66" s="17" t="s">
        <v>39</v>
      </c>
      <c r="F66" s="14" t="s">
        <v>9</v>
      </c>
      <c r="G66" s="22">
        <v>50</v>
      </c>
      <c r="H66" s="1" t="s">
        <v>88</v>
      </c>
    </row>
    <row r="67" spans="2:9" ht="20.100000000000001" customHeight="1" x14ac:dyDescent="0.25">
      <c r="B67" s="11"/>
      <c r="C67" s="11">
        <v>56</v>
      </c>
      <c r="D67" s="16" t="s">
        <v>40</v>
      </c>
      <c r="E67" s="17" t="s">
        <v>39</v>
      </c>
      <c r="F67" s="14" t="s">
        <v>9</v>
      </c>
      <c r="G67" s="22">
        <v>50</v>
      </c>
      <c r="H67" s="1" t="s">
        <v>88</v>
      </c>
    </row>
    <row r="68" spans="2:9" ht="20.100000000000001" customHeight="1" x14ac:dyDescent="0.25">
      <c r="B68" s="11"/>
      <c r="C68" s="11">
        <v>57</v>
      </c>
      <c r="D68" s="16" t="s">
        <v>40</v>
      </c>
      <c r="E68" s="17" t="s">
        <v>39</v>
      </c>
      <c r="F68" s="14" t="s">
        <v>9</v>
      </c>
      <c r="G68" s="20">
        <v>50</v>
      </c>
      <c r="H68" s="1" t="s">
        <v>88</v>
      </c>
    </row>
    <row r="69" spans="2:9" ht="20.100000000000001" customHeight="1" x14ac:dyDescent="0.25">
      <c r="B69" s="11"/>
      <c r="C69" s="15">
        <v>58</v>
      </c>
      <c r="D69" s="16" t="s">
        <v>40</v>
      </c>
      <c r="E69" s="17" t="s">
        <v>39</v>
      </c>
      <c r="F69" s="14" t="s">
        <v>9</v>
      </c>
      <c r="G69" s="22">
        <v>50</v>
      </c>
      <c r="H69" s="1" t="s">
        <v>88</v>
      </c>
    </row>
    <row r="70" spans="2:9" ht="20.100000000000001" customHeight="1" x14ac:dyDescent="0.25">
      <c r="B70" s="11"/>
      <c r="C70" s="11">
        <v>59</v>
      </c>
      <c r="D70" s="16" t="s">
        <v>42</v>
      </c>
      <c r="E70" s="17" t="s">
        <v>41</v>
      </c>
      <c r="F70" s="14" t="s">
        <v>10</v>
      </c>
      <c r="G70" s="21"/>
      <c r="H70" s="1" t="s">
        <v>88</v>
      </c>
    </row>
    <row r="71" spans="2:9" ht="20.100000000000001" customHeight="1" x14ac:dyDescent="0.25">
      <c r="B71" s="11"/>
      <c r="C71" s="15">
        <v>60</v>
      </c>
      <c r="D71" s="16" t="s">
        <v>44</v>
      </c>
      <c r="E71" s="17" t="s">
        <v>43</v>
      </c>
      <c r="F71" s="23" t="s">
        <v>9</v>
      </c>
      <c r="G71" s="22">
        <v>250</v>
      </c>
      <c r="H71" s="1" t="s">
        <v>88</v>
      </c>
    </row>
    <row r="72" spans="2:9" ht="20.100000000000001" customHeight="1" x14ac:dyDescent="0.25">
      <c r="B72" s="11"/>
      <c r="C72" s="15">
        <v>61</v>
      </c>
      <c r="D72" s="16" t="s">
        <v>44</v>
      </c>
      <c r="E72" s="17" t="s">
        <v>43</v>
      </c>
      <c r="F72" s="23" t="s">
        <v>9</v>
      </c>
      <c r="G72" s="22">
        <v>250</v>
      </c>
      <c r="H72" s="1" t="s">
        <v>88</v>
      </c>
    </row>
    <row r="73" spans="2:9" ht="20.100000000000001" customHeight="1" x14ac:dyDescent="0.25">
      <c r="B73" s="11"/>
      <c r="C73" s="15">
        <v>62</v>
      </c>
      <c r="D73" s="16" t="s">
        <v>45</v>
      </c>
      <c r="E73" s="17" t="s">
        <v>46</v>
      </c>
      <c r="F73" s="23" t="s">
        <v>10</v>
      </c>
      <c r="G73" s="20"/>
      <c r="H73" s="1" t="s">
        <v>88</v>
      </c>
    </row>
    <row r="74" spans="2:9" ht="20.100000000000001" customHeight="1" x14ac:dyDescent="0.25">
      <c r="B74" s="11"/>
      <c r="C74" s="15">
        <v>63</v>
      </c>
      <c r="D74" s="16" t="s">
        <v>45</v>
      </c>
      <c r="E74" s="17" t="s">
        <v>46</v>
      </c>
      <c r="F74" s="23" t="s">
        <v>10</v>
      </c>
      <c r="G74" s="14"/>
      <c r="H74" s="1" t="s">
        <v>88</v>
      </c>
    </row>
    <row r="75" spans="2:9" ht="20.100000000000001" customHeight="1" x14ac:dyDescent="0.25">
      <c r="B75" s="11"/>
      <c r="C75" s="15">
        <v>64</v>
      </c>
      <c r="D75" s="16" t="s">
        <v>45</v>
      </c>
      <c r="E75" s="17" t="s">
        <v>46</v>
      </c>
      <c r="F75" s="23" t="s">
        <v>9</v>
      </c>
      <c r="G75" s="22">
        <v>300</v>
      </c>
      <c r="H75" s="1" t="s">
        <v>88</v>
      </c>
      <c r="I75" s="53"/>
    </row>
    <row r="76" spans="2:9" ht="20.100000000000001" customHeight="1" x14ac:dyDescent="0.25">
      <c r="B76" s="11"/>
      <c r="C76" s="15">
        <v>65</v>
      </c>
      <c r="D76" s="16" t="s">
        <v>45</v>
      </c>
      <c r="E76" s="17" t="s">
        <v>46</v>
      </c>
      <c r="F76" s="23" t="s">
        <v>9</v>
      </c>
      <c r="G76" s="22">
        <v>100</v>
      </c>
      <c r="H76" s="1" t="s">
        <v>88</v>
      </c>
      <c r="I76" s="53"/>
    </row>
    <row r="77" spans="2:9" ht="20.100000000000001" customHeight="1" x14ac:dyDescent="0.25">
      <c r="B77" s="11"/>
      <c r="C77" s="15">
        <v>66</v>
      </c>
      <c r="D77" s="16" t="s">
        <v>45</v>
      </c>
      <c r="E77" s="17" t="s">
        <v>46</v>
      </c>
      <c r="F77" s="23" t="s">
        <v>9</v>
      </c>
      <c r="G77" s="22">
        <v>100</v>
      </c>
      <c r="H77" s="1" t="s">
        <v>88</v>
      </c>
      <c r="I77" s="53"/>
    </row>
    <row r="78" spans="2:9" ht="20.100000000000001" customHeight="1" x14ac:dyDescent="0.25">
      <c r="B78" s="11"/>
      <c r="C78" s="15">
        <v>67</v>
      </c>
      <c r="D78" s="16" t="s">
        <v>45</v>
      </c>
      <c r="E78" s="17" t="s">
        <v>46</v>
      </c>
      <c r="F78" s="23" t="s">
        <v>9</v>
      </c>
      <c r="G78" s="22">
        <v>100</v>
      </c>
      <c r="H78" s="1" t="s">
        <v>88</v>
      </c>
      <c r="I78" s="53"/>
    </row>
    <row r="79" spans="2:9" ht="20.100000000000001" customHeight="1" x14ac:dyDescent="0.25">
      <c r="B79" s="11"/>
      <c r="C79" s="15">
        <v>68</v>
      </c>
      <c r="D79" s="16" t="s">
        <v>45</v>
      </c>
      <c r="E79" s="17" t="s">
        <v>46</v>
      </c>
      <c r="F79" s="23" t="s">
        <v>9</v>
      </c>
      <c r="G79" s="22">
        <v>100</v>
      </c>
      <c r="H79" s="1" t="s">
        <v>88</v>
      </c>
      <c r="I79" s="53"/>
    </row>
    <row r="80" spans="2:9" ht="20.100000000000001" customHeight="1" x14ac:dyDescent="0.25">
      <c r="B80" s="11"/>
      <c r="C80" s="15">
        <v>69</v>
      </c>
      <c r="D80" s="16" t="s">
        <v>45</v>
      </c>
      <c r="E80" s="17" t="s">
        <v>46</v>
      </c>
      <c r="F80" s="23" t="s">
        <v>9</v>
      </c>
      <c r="G80" s="22">
        <v>100</v>
      </c>
      <c r="H80" s="1" t="s">
        <v>88</v>
      </c>
      <c r="I80" s="53"/>
    </row>
    <row r="81" spans="2:9" ht="20.100000000000001" customHeight="1" x14ac:dyDescent="0.25">
      <c r="B81" s="11"/>
      <c r="C81" s="15">
        <v>70</v>
      </c>
      <c r="D81" s="16" t="s">
        <v>45</v>
      </c>
      <c r="E81" s="17" t="s">
        <v>46</v>
      </c>
      <c r="F81" s="23" t="s">
        <v>10</v>
      </c>
      <c r="G81" s="21"/>
      <c r="H81" s="1" t="s">
        <v>88</v>
      </c>
    </row>
    <row r="82" spans="2:9" ht="20.100000000000001" customHeight="1" x14ac:dyDescent="0.25">
      <c r="B82" s="11"/>
      <c r="C82" s="15">
        <v>71</v>
      </c>
      <c r="D82" s="16" t="s">
        <v>49</v>
      </c>
      <c r="E82" s="17" t="s">
        <v>47</v>
      </c>
      <c r="F82" s="23" t="s">
        <v>9</v>
      </c>
      <c r="G82" s="22">
        <v>300</v>
      </c>
      <c r="H82" s="1" t="s">
        <v>88</v>
      </c>
    </row>
    <row r="83" spans="2:9" ht="20.100000000000001" customHeight="1" x14ac:dyDescent="0.25">
      <c r="B83" s="11"/>
      <c r="C83" s="15">
        <v>72</v>
      </c>
      <c r="D83" s="16" t="s">
        <v>48</v>
      </c>
      <c r="E83" s="17" t="s">
        <v>47</v>
      </c>
      <c r="F83" s="23" t="s">
        <v>9</v>
      </c>
      <c r="G83" s="22">
        <v>200</v>
      </c>
      <c r="H83" s="1" t="s">
        <v>88</v>
      </c>
    </row>
    <row r="84" spans="2:9" ht="20.100000000000001" customHeight="1" x14ac:dyDescent="0.25">
      <c r="B84" s="11"/>
      <c r="C84" s="15">
        <v>73</v>
      </c>
      <c r="D84" s="16" t="s">
        <v>48</v>
      </c>
      <c r="E84" s="17" t="s">
        <v>47</v>
      </c>
      <c r="F84" s="23" t="s">
        <v>9</v>
      </c>
      <c r="G84" s="22">
        <v>100</v>
      </c>
      <c r="H84" s="1" t="s">
        <v>88</v>
      </c>
    </row>
    <row r="85" spans="2:9" ht="20.100000000000001" customHeight="1" x14ac:dyDescent="0.25">
      <c r="B85" s="11"/>
      <c r="C85" s="15">
        <v>74</v>
      </c>
      <c r="D85" s="16" t="s">
        <v>49</v>
      </c>
      <c r="E85" s="17" t="s">
        <v>47</v>
      </c>
      <c r="F85" s="23" t="s">
        <v>9</v>
      </c>
      <c r="G85" s="22">
        <v>700</v>
      </c>
      <c r="H85" s="1" t="s">
        <v>88</v>
      </c>
    </row>
    <row r="86" spans="2:9" ht="20.100000000000001" customHeight="1" x14ac:dyDescent="0.25">
      <c r="B86" s="11"/>
      <c r="C86" s="15">
        <v>75</v>
      </c>
      <c r="D86" s="16" t="s">
        <v>48</v>
      </c>
      <c r="E86" s="17" t="s">
        <v>47</v>
      </c>
      <c r="F86" s="23" t="s">
        <v>9</v>
      </c>
      <c r="G86" s="22">
        <v>700</v>
      </c>
      <c r="H86" s="1" t="s">
        <v>88</v>
      </c>
    </row>
    <row r="87" spans="2:9" ht="20.100000000000001" customHeight="1" thickBot="1" x14ac:dyDescent="0.3">
      <c r="B87" s="11"/>
      <c r="C87" s="15">
        <v>76</v>
      </c>
      <c r="D87" s="16" t="s">
        <v>50</v>
      </c>
      <c r="E87" s="17" t="s">
        <v>51</v>
      </c>
      <c r="F87" s="40" t="s">
        <v>10</v>
      </c>
      <c r="G87" s="21"/>
      <c r="H87" s="1" t="s">
        <v>88</v>
      </c>
    </row>
    <row r="88" spans="2:9" ht="20.100000000000001" customHeight="1" x14ac:dyDescent="0.25">
      <c r="B88" s="11"/>
      <c r="C88" s="15">
        <v>77</v>
      </c>
      <c r="D88" s="16" t="s">
        <v>50</v>
      </c>
      <c r="E88" s="17" t="s">
        <v>51</v>
      </c>
      <c r="F88" s="41" t="s">
        <v>9</v>
      </c>
      <c r="G88" s="34">
        <v>300</v>
      </c>
      <c r="H88" s="28" t="s">
        <v>88</v>
      </c>
      <c r="I88" s="70" t="s">
        <v>33</v>
      </c>
    </row>
    <row r="89" spans="2:9" ht="20.100000000000001" customHeight="1" thickBot="1" x14ac:dyDescent="0.3">
      <c r="B89" s="11"/>
      <c r="C89" s="15">
        <v>78</v>
      </c>
      <c r="D89" s="16" t="s">
        <v>50</v>
      </c>
      <c r="E89" s="17" t="s">
        <v>51</v>
      </c>
      <c r="F89" s="42" t="s">
        <v>9</v>
      </c>
      <c r="G89" s="35">
        <v>600</v>
      </c>
      <c r="H89" s="38" t="s">
        <v>88</v>
      </c>
      <c r="I89" s="72"/>
    </row>
    <row r="90" spans="2:9" ht="20.100000000000001" customHeight="1" x14ac:dyDescent="0.25">
      <c r="B90" s="11"/>
      <c r="C90" s="15">
        <v>79</v>
      </c>
      <c r="D90" s="16" t="s">
        <v>53</v>
      </c>
      <c r="E90" s="17" t="s">
        <v>52</v>
      </c>
      <c r="F90" s="18" t="s">
        <v>10</v>
      </c>
      <c r="G90" s="21"/>
      <c r="H90" s="1" t="s">
        <v>88</v>
      </c>
    </row>
    <row r="91" spans="2:9" ht="20.100000000000001" customHeight="1" x14ac:dyDescent="0.25">
      <c r="B91" s="11"/>
      <c r="C91" s="15">
        <v>80</v>
      </c>
      <c r="D91" s="16" t="s">
        <v>55</v>
      </c>
      <c r="E91" s="17" t="s">
        <v>54</v>
      </c>
      <c r="F91" s="23" t="s">
        <v>10</v>
      </c>
      <c r="G91" s="21"/>
      <c r="H91" s="1" t="s">
        <v>88</v>
      </c>
    </row>
    <row r="92" spans="2:9" ht="20.100000000000001" customHeight="1" x14ac:dyDescent="0.25">
      <c r="B92" s="11"/>
      <c r="C92" s="15">
        <v>81</v>
      </c>
      <c r="D92" s="16" t="s">
        <v>14</v>
      </c>
      <c r="E92" s="17" t="s">
        <v>56</v>
      </c>
      <c r="F92" s="23" t="s">
        <v>10</v>
      </c>
      <c r="G92" s="21"/>
      <c r="H92" s="1" t="s">
        <v>88</v>
      </c>
    </row>
    <row r="93" spans="2:9" ht="20.100000000000001" customHeight="1" x14ac:dyDescent="0.25">
      <c r="B93" s="11"/>
      <c r="C93" s="15">
        <v>82</v>
      </c>
      <c r="D93" s="16" t="s">
        <v>58</v>
      </c>
      <c r="E93" s="17" t="s">
        <v>57</v>
      </c>
      <c r="F93" s="23" t="s">
        <v>10</v>
      </c>
      <c r="G93" s="21"/>
      <c r="H93" s="1" t="s">
        <v>88</v>
      </c>
    </row>
    <row r="94" spans="2:9" ht="20.100000000000001" customHeight="1" x14ac:dyDescent="0.25">
      <c r="B94" s="11"/>
      <c r="C94" s="15">
        <v>83</v>
      </c>
      <c r="D94" s="16" t="s">
        <v>60</v>
      </c>
      <c r="E94" s="17" t="s">
        <v>59</v>
      </c>
      <c r="F94" s="23" t="s">
        <v>10</v>
      </c>
      <c r="G94" s="21"/>
      <c r="H94" s="1" t="s">
        <v>88</v>
      </c>
    </row>
    <row r="95" spans="2:9" ht="20.100000000000001" customHeight="1" x14ac:dyDescent="0.25">
      <c r="B95" s="11"/>
      <c r="C95" s="15">
        <v>84</v>
      </c>
      <c r="D95" s="16" t="s">
        <v>62</v>
      </c>
      <c r="E95" s="17" t="s">
        <v>61</v>
      </c>
      <c r="F95" s="23" t="s">
        <v>10</v>
      </c>
      <c r="G95" s="21"/>
      <c r="H95" s="1" t="s">
        <v>88</v>
      </c>
    </row>
    <row r="96" spans="2:9" ht="20.100000000000001" customHeight="1" x14ac:dyDescent="0.25">
      <c r="B96" s="11"/>
      <c r="C96" s="11">
        <v>85</v>
      </c>
      <c r="D96" s="16" t="s">
        <v>64</v>
      </c>
      <c r="E96" s="17" t="s">
        <v>63</v>
      </c>
      <c r="F96" s="23" t="s">
        <v>10</v>
      </c>
      <c r="G96" s="21"/>
      <c r="H96" s="1" t="s">
        <v>88</v>
      </c>
    </row>
    <row r="97" spans="2:9" ht="20.100000000000001" customHeight="1" x14ac:dyDescent="0.25">
      <c r="B97" s="11"/>
      <c r="C97" s="11">
        <v>86</v>
      </c>
      <c r="D97" s="16" t="s">
        <v>66</v>
      </c>
      <c r="E97" s="17" t="s">
        <v>65</v>
      </c>
      <c r="F97" s="23" t="s">
        <v>10</v>
      </c>
      <c r="G97" s="21"/>
      <c r="H97" s="1" t="s">
        <v>88</v>
      </c>
    </row>
    <row r="98" spans="2:9" ht="20.100000000000001" customHeight="1" x14ac:dyDescent="0.25">
      <c r="B98" s="11"/>
      <c r="C98" s="11">
        <v>87</v>
      </c>
      <c r="D98" s="16" t="s">
        <v>73</v>
      </c>
      <c r="E98" s="17" t="s">
        <v>74</v>
      </c>
      <c r="F98" s="23" t="s">
        <v>10</v>
      </c>
      <c r="G98" s="21"/>
      <c r="H98" s="1" t="s">
        <v>88</v>
      </c>
    </row>
    <row r="99" spans="2:9" ht="20.100000000000001" customHeight="1" x14ac:dyDescent="0.25">
      <c r="B99" s="11"/>
      <c r="C99" s="11">
        <v>88</v>
      </c>
      <c r="D99" s="16" t="s">
        <v>73</v>
      </c>
      <c r="E99" s="17" t="s">
        <v>74</v>
      </c>
      <c r="F99" s="23" t="s">
        <v>10</v>
      </c>
      <c r="G99" s="14"/>
      <c r="H99" s="1" t="s">
        <v>88</v>
      </c>
    </row>
    <row r="100" spans="2:9" ht="20.100000000000001" customHeight="1" x14ac:dyDescent="0.25">
      <c r="B100" s="11"/>
      <c r="C100" s="11">
        <v>89</v>
      </c>
      <c r="D100" s="16" t="s">
        <v>73</v>
      </c>
      <c r="E100" s="17" t="s">
        <v>74</v>
      </c>
      <c r="F100" s="23" t="s">
        <v>9</v>
      </c>
      <c r="G100" s="22">
        <v>300</v>
      </c>
      <c r="H100" s="1" t="s">
        <v>88</v>
      </c>
    </row>
    <row r="101" spans="2:9" ht="20.100000000000001" customHeight="1" thickBot="1" x14ac:dyDescent="0.3">
      <c r="B101" s="11"/>
      <c r="C101" s="15"/>
      <c r="D101" s="16"/>
      <c r="E101" s="17"/>
      <c r="F101" s="18"/>
      <c r="G101" s="21"/>
      <c r="H101" s="1"/>
      <c r="I101" s="29"/>
    </row>
    <row r="102" spans="2:9" ht="49.35" customHeight="1" thickBot="1" x14ac:dyDescent="0.3">
      <c r="B102" s="75" t="s">
        <v>20</v>
      </c>
      <c r="C102" s="75"/>
      <c r="D102" s="75"/>
      <c r="E102" s="75"/>
      <c r="F102" s="75"/>
      <c r="G102" s="75"/>
      <c r="H102" s="75"/>
    </row>
    <row r="103" spans="2:9" ht="59.25" customHeight="1" thickBot="1" x14ac:dyDescent="0.3">
      <c r="B103" s="8"/>
      <c r="C103" s="9"/>
      <c r="D103" s="9"/>
      <c r="E103" s="9"/>
      <c r="F103" s="9"/>
      <c r="G103" s="10"/>
      <c r="H103" s="30" t="s">
        <v>15</v>
      </c>
    </row>
    <row r="104" spans="2:9" ht="54.75" thickBot="1" x14ac:dyDescent="0.3">
      <c r="B104" s="26" t="s">
        <v>2</v>
      </c>
      <c r="C104" s="26" t="s">
        <v>3</v>
      </c>
      <c r="D104" s="26" t="s">
        <v>4</v>
      </c>
      <c r="E104" s="27" t="s">
        <v>5</v>
      </c>
      <c r="F104" s="27" t="s">
        <v>6</v>
      </c>
      <c r="G104" s="27" t="s">
        <v>17</v>
      </c>
      <c r="H104" s="51" t="s">
        <v>16</v>
      </c>
    </row>
    <row r="105" spans="2:9" ht="20.100000000000001" customHeight="1" x14ac:dyDescent="0.25">
      <c r="B105" s="11"/>
      <c r="C105" s="15">
        <v>1</v>
      </c>
      <c r="D105" s="16" t="s">
        <v>89</v>
      </c>
      <c r="E105" s="17" t="s">
        <v>75</v>
      </c>
      <c r="F105" s="18" t="s">
        <v>9</v>
      </c>
      <c r="G105" s="23">
        <v>700</v>
      </c>
      <c r="H105" s="54"/>
    </row>
    <row r="106" spans="2:9" ht="20.100000000000001" customHeight="1" x14ac:dyDescent="0.25">
      <c r="B106" s="11"/>
      <c r="C106" s="15">
        <v>2</v>
      </c>
      <c r="D106" s="16" t="s">
        <v>90</v>
      </c>
      <c r="E106" s="17" t="s">
        <v>76</v>
      </c>
      <c r="F106" s="18" t="s">
        <v>9</v>
      </c>
      <c r="G106" s="23">
        <v>600</v>
      </c>
      <c r="H106" s="31"/>
    </row>
    <row r="107" spans="2:9" ht="20.100000000000001" customHeight="1" x14ac:dyDescent="0.25">
      <c r="B107" s="11"/>
      <c r="C107" s="15">
        <v>3</v>
      </c>
      <c r="D107" s="16" t="s">
        <v>91</v>
      </c>
      <c r="E107" s="17" t="s">
        <v>77</v>
      </c>
      <c r="F107" s="18" t="s">
        <v>9</v>
      </c>
      <c r="G107" s="23">
        <v>400</v>
      </c>
      <c r="H107" s="31"/>
    </row>
    <row r="108" spans="2:9" ht="20.100000000000001" customHeight="1" x14ac:dyDescent="0.25">
      <c r="B108" s="11"/>
      <c r="C108" s="15">
        <v>4</v>
      </c>
      <c r="D108" s="16" t="s">
        <v>92</v>
      </c>
      <c r="E108" s="17" t="s">
        <v>78</v>
      </c>
      <c r="F108" s="18" t="s">
        <v>9</v>
      </c>
      <c r="G108" s="23">
        <v>400</v>
      </c>
      <c r="H108" s="31"/>
    </row>
    <row r="109" spans="2:9" ht="20.100000000000001" customHeight="1" x14ac:dyDescent="0.25">
      <c r="B109" s="11"/>
      <c r="C109" s="15">
        <v>5</v>
      </c>
      <c r="D109" s="16" t="s">
        <v>93</v>
      </c>
      <c r="E109" s="17" t="s">
        <v>79</v>
      </c>
      <c r="F109" s="18" t="s">
        <v>9</v>
      </c>
      <c r="G109" s="23">
        <v>400</v>
      </c>
      <c r="H109" s="31"/>
    </row>
    <row r="110" spans="2:9" ht="20.100000000000001" customHeight="1" x14ac:dyDescent="0.25">
      <c r="B110" s="11"/>
      <c r="C110" s="15">
        <v>6</v>
      </c>
      <c r="D110" s="16" t="s">
        <v>94</v>
      </c>
      <c r="E110" s="17" t="s">
        <v>80</v>
      </c>
      <c r="F110" s="18" t="s">
        <v>9</v>
      </c>
      <c r="G110" s="23">
        <v>300</v>
      </c>
      <c r="H110" s="31"/>
    </row>
    <row r="111" spans="2:9" ht="20.100000000000001" customHeight="1" x14ac:dyDescent="0.25">
      <c r="B111" s="11"/>
      <c r="C111" s="15">
        <v>7</v>
      </c>
      <c r="D111" s="16" t="s">
        <v>94</v>
      </c>
      <c r="E111" s="17" t="s">
        <v>80</v>
      </c>
      <c r="F111" s="18" t="s">
        <v>9</v>
      </c>
      <c r="G111" s="23">
        <v>325</v>
      </c>
      <c r="H111" s="31"/>
    </row>
    <row r="112" spans="2:9" ht="20.100000000000001" customHeight="1" x14ac:dyDescent="0.25">
      <c r="B112" s="11"/>
      <c r="C112" s="15">
        <v>8</v>
      </c>
      <c r="D112" s="16" t="s">
        <v>94</v>
      </c>
      <c r="E112" s="17" t="s">
        <v>80</v>
      </c>
      <c r="F112" s="18" t="s">
        <v>9</v>
      </c>
      <c r="G112" s="23">
        <v>300</v>
      </c>
      <c r="H112" s="31"/>
    </row>
    <row r="113" spans="2:9" ht="20.100000000000001" customHeight="1" x14ac:dyDescent="0.25">
      <c r="B113" s="11"/>
      <c r="C113" s="15">
        <v>9</v>
      </c>
      <c r="D113" s="16" t="s">
        <v>94</v>
      </c>
      <c r="E113" s="17" t="s">
        <v>80</v>
      </c>
      <c r="F113" s="18" t="s">
        <v>9</v>
      </c>
      <c r="G113" s="23">
        <v>325</v>
      </c>
      <c r="H113" s="31"/>
    </row>
    <row r="114" spans="2:9" ht="20.100000000000001" customHeight="1" x14ac:dyDescent="0.25">
      <c r="B114" s="11"/>
      <c r="C114" s="15">
        <v>10</v>
      </c>
      <c r="D114" s="16" t="s">
        <v>94</v>
      </c>
      <c r="E114" s="17" t="s">
        <v>80</v>
      </c>
      <c r="F114" s="18" t="s">
        <v>9</v>
      </c>
      <c r="G114" s="23">
        <v>300</v>
      </c>
      <c r="H114" s="31"/>
    </row>
    <row r="115" spans="2:9" ht="20.100000000000001" customHeight="1" x14ac:dyDescent="0.25">
      <c r="B115" s="11"/>
      <c r="C115" s="15">
        <v>11</v>
      </c>
      <c r="D115" s="16" t="s">
        <v>94</v>
      </c>
      <c r="E115" s="17" t="s">
        <v>80</v>
      </c>
      <c r="F115" s="18" t="s">
        <v>9</v>
      </c>
      <c r="G115" s="23">
        <v>325</v>
      </c>
      <c r="H115" s="31"/>
    </row>
    <row r="116" spans="2:9" ht="20.100000000000001" customHeight="1" x14ac:dyDescent="0.25">
      <c r="B116" s="11"/>
      <c r="C116" s="15">
        <v>12</v>
      </c>
      <c r="D116" s="16" t="s">
        <v>94</v>
      </c>
      <c r="E116" s="17" t="s">
        <v>80</v>
      </c>
      <c r="F116" s="18" t="s">
        <v>9</v>
      </c>
      <c r="G116" s="23">
        <v>300</v>
      </c>
      <c r="H116" s="31"/>
    </row>
    <row r="117" spans="2:9" ht="20.100000000000001" customHeight="1" x14ac:dyDescent="0.25">
      <c r="B117" s="11"/>
      <c r="C117" s="15">
        <v>13</v>
      </c>
      <c r="D117" s="16" t="s">
        <v>94</v>
      </c>
      <c r="E117" s="17" t="s">
        <v>80</v>
      </c>
      <c r="F117" s="18" t="s">
        <v>9</v>
      </c>
      <c r="G117" s="23">
        <v>325</v>
      </c>
      <c r="H117" s="31"/>
    </row>
    <row r="118" spans="2:9" ht="20.100000000000001" customHeight="1" thickBot="1" x14ac:dyDescent="0.3">
      <c r="B118" s="43"/>
      <c r="C118" s="44"/>
      <c r="D118" s="45"/>
      <c r="E118" s="46" t="s">
        <v>81</v>
      </c>
      <c r="F118" s="47"/>
      <c r="G118" s="42">
        <f>SUM(G105:G117)</f>
        <v>5000</v>
      </c>
      <c r="H118" s="48">
        <f>SUM(H105:H117)</f>
        <v>0</v>
      </c>
      <c r="I118" s="29"/>
    </row>
    <row r="119" spans="2:9" ht="42.75" customHeight="1" x14ac:dyDescent="0.25">
      <c r="C119" s="74"/>
      <c r="D119" s="74"/>
      <c r="E119" s="74"/>
    </row>
  </sheetData>
  <sheetProtection algorithmName="SHA-512" hashValue="TWK0C2RlEoP+TlSBBKfQ2A+rAXC00+TDNjNuNvyHDdE3VfGDTclM9p+c+4bhO8yKp4b+DDpOwyfLDexngIl/6A==" saltValue="Ngta5ERTs+cqKhmYqEBtmA==" spinCount="100000" sheet="1" selectLockedCells="1"/>
  <autoFilter ref="B11:H119" xr:uid="{00000000-0009-0000-0000-000000000000}"/>
  <mergeCells count="13">
    <mergeCell ref="I15:I18"/>
    <mergeCell ref="I28:I29"/>
    <mergeCell ref="B1:H1"/>
    <mergeCell ref="C119:E119"/>
    <mergeCell ref="B9:H9"/>
    <mergeCell ref="B8:H8"/>
    <mergeCell ref="B102:H102"/>
    <mergeCell ref="G3:H3"/>
    <mergeCell ref="G4:H4"/>
    <mergeCell ref="G5:H5"/>
    <mergeCell ref="G6:H6"/>
    <mergeCell ref="G7:H7"/>
    <mergeCell ref="I88:I89"/>
  </mergeCells>
  <phoneticPr fontId="2" type="noConversion"/>
  <conditionalFormatting sqref="G5">
    <cfRule type="cellIs" dxfId="0" priority="3" operator="equal">
      <formula>"Es sind alle A1-Kriterien erfüllt."</formula>
    </cfRule>
  </conditionalFormatting>
  <dataValidations count="1">
    <dataValidation type="list" allowBlank="1" showInputMessage="1" showErrorMessage="1" sqref="H12:H101" xr:uid="{00000000-0002-0000-0000-000000000000}">
      <formula1>"BITTE AUSWÄHLEN,Ja,Nein"</formula1>
    </dataValidation>
  </dataValidations>
  <pageMargins left="0.70866141732283472" right="0.70866141732283472" top="0.78740157480314965" bottom="0.78740157480314965" header="0.31496062992125984" footer="0.31496062992125984"/>
  <pageSetup paperSize="8"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129C8E1AFD7CB4A83F6B92DE96255BF" ma:contentTypeVersion="4" ma:contentTypeDescription="Ein neues Dokument erstellen." ma:contentTypeScope="" ma:versionID="0a548c7b6e85b0ee67f506a857793056">
  <xsd:schema xmlns:xsd="http://www.w3.org/2001/XMLSchema" xmlns:xs="http://www.w3.org/2001/XMLSchema" xmlns:p="http://schemas.microsoft.com/office/2006/metadata/properties" xmlns:ns2="fb8e809c-7d18-481b-9cde-695a34e8855d" xmlns:ns3="304c0b1a-6652-42ac-bfcc-46cec237311e" targetNamespace="http://schemas.microsoft.com/office/2006/metadata/properties" ma:root="true" ma:fieldsID="ec1a6bce8e55129eaaded31bd1d92d37" ns2:_="" ns3:_="">
    <xsd:import namespace="fb8e809c-7d18-481b-9cde-695a34e8855d"/>
    <xsd:import namespace="304c0b1a-6652-42ac-bfcc-46cec23731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8e809c-7d18-481b-9cde-695a34e885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4c0b1a-6652-42ac-bfcc-46cec237311e"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EEFBE7-EFBC-4F7C-B05B-A0CA0E201866}">
  <ds:schemaRefs>
    <ds:schemaRef ds:uri="fb8e809c-7d18-481b-9cde-695a34e8855d"/>
    <ds:schemaRef ds:uri="http://schemas.microsoft.com/office/2006/documentManagement/types"/>
    <ds:schemaRef ds:uri="http://schemas.microsoft.com/office/infopath/2007/PartnerControls"/>
    <ds:schemaRef ds:uri="http://purl.org/dc/elements/1.1/"/>
    <ds:schemaRef ds:uri="http://schemas.microsoft.com/office/2006/metadata/properties"/>
    <ds:schemaRef ds:uri="304c0b1a-6652-42ac-bfcc-46cec237311e"/>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287E3C1-F54C-4678-947E-101269B9CF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8e809c-7d18-481b-9cde-695a34e8855d"/>
    <ds:schemaRef ds:uri="304c0b1a-6652-42ac-bfcc-46cec23731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ED3A68-F24E-4432-A0C5-EA35C6B12D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Hinweise und Informationen</vt:lpstr>
      <vt:lpstr>Leistungskriterien</vt:lpstr>
      <vt:lpstr>Leistungskriterien!_Ref164059281</vt:lpstr>
      <vt:lpstr>Leistungskriterien!_Toc106381275</vt:lpstr>
      <vt:lpstr>Leistungskriterien!_Toc62139471</vt:lpstr>
      <vt:lpstr>Leistungskriterien!Druckbereich</vt:lpstr>
    </vt:vector>
  </TitlesOfParts>
  <Manager/>
  <Company>IMTB Consulting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Janus, Susanne Dr.</dc:creator>
  <cp:keywords/>
  <dc:description/>
  <cp:lastModifiedBy>Kreuzer, Daniel 2</cp:lastModifiedBy>
  <cp:revision/>
  <cp:lastPrinted>2025-01-13T07:45:55Z</cp:lastPrinted>
  <dcterms:created xsi:type="dcterms:W3CDTF">2021-01-24T15:39:54Z</dcterms:created>
  <dcterms:modified xsi:type="dcterms:W3CDTF">2026-03-25T10:26:23Z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0x010100F129C8E1AFD7CB4A83F6B92DE96255BF</vt:lpwstr>
  </property>
</Properties>
</file>