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s.bm-ad.inside/sites/BMDSOT/Justiziariat/Zentrale Beschaffungsstelle BMDS  Dateiablage/Sammelordner, vorläufig/Vergabeverfahren/H14-SEV-288.3 Evaluation der GSM-R-Förderung (DI 8)/VU/"/>
    </mc:Choice>
  </mc:AlternateContent>
  <xr:revisionPtr revIDLastSave="0" documentId="13_ncr:20000001_{EF85300C-1B80-44FB-89AB-ED588DBF5A3C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G19" i="1"/>
  <c r="G20" i="1" s="1"/>
  <c r="F19" i="1"/>
  <c r="F20" i="1" s="1"/>
  <c r="E19" i="1"/>
  <c r="E20" i="1" s="1"/>
  <c r="D19" i="1"/>
  <c r="D20" i="1" l="1"/>
  <c r="C20" i="1"/>
</calcChain>
</file>

<file path=xl/sharedStrings.xml><?xml version="1.0" encoding="utf-8"?>
<sst xmlns="http://schemas.openxmlformats.org/spreadsheetml/2006/main" count="25" uniqueCount="25">
  <si>
    <t>Eignung</t>
  </si>
  <si>
    <t>Ziffer 3.3.1 der Verfahrensbeschreibung
Liegt die „Befähigung und Erlaubnis zur Berufsausübung“ vor?</t>
  </si>
  <si>
    <t>Ziffer 3.3.2 der Verfahrensbeschreibung
Wurde die geforderte Zahl der Referenzen zum Eignungskriterium „berufliche Leistungsfähigkeit – Erfahrung“ eingereicht?</t>
  </si>
  <si>
    <t>Ziffer 3.3.3 der Verfahrensbeschreibung
Wurde die geforderte Zahl der Referenzen zum Eignungskriterium „berufliche Leistungsfähigkeit – Fachkunde“ eingereicht?</t>
  </si>
  <si>
    <t>Ziffer 3.3.4 der Verfahrensbeschreibung
Wurde die geforderte Erklärung zum „Nichtvorliegen von Interessenkollisionen“ eingereicht?</t>
  </si>
  <si>
    <t>Ziffer 3.3.5 der Verfahrensbeschreibung
Sofern zutreffend: Wurde die „Nachunternehmerverpflichtungserklärung“ eingereicht?</t>
  </si>
  <si>
    <t>Ziffer 3.4 der Verfahrensbeschreibung
Wurde die geforderte Erklärung zum „Nichtvorliegen von Ausschlussgründen“ eingereicht?</t>
  </si>
  <si>
    <t>Ziffer 3.5 der Verfahrensbeschreibung
Wurde die geforderte Eigenerklärung „Keine Betroffenheit durch die Russland-Sanktionen“ eingereicht?</t>
  </si>
  <si>
    <t>Ziffer 3.2 der Verfahrensbeschreibung
Sofern zutreffend: Wurde die „Bietergemeinschaftserklärung“ eingereicht?</t>
  </si>
  <si>
    <t>Zuschlagskriterien</t>
  </si>
  <si>
    <t>Ziffer 4.1 der Verfahrensbeschreibung
Zuschlagskriterium Qualität (Gewichtung 70 %)</t>
  </si>
  <si>
    <t>Haupt-/Teilgewichtung</t>
  </si>
  <si>
    <t>Ziffer 4.1.1 der Verfahrensbeschreibung
Personal des Kernteams (Untergewichtung 15 %)</t>
  </si>
  <si>
    <t>Ziffer 4.1.2 der Verfahrensbeschreibung
Arbeitsorganisation und -abläufe (Untergewichtung 25 %)</t>
  </si>
  <si>
    <t>Ziffer 4.1.3 der Verfahrensbeschreibung
Umsetzungskonzept (Untergewichtung 60 %)</t>
  </si>
  <si>
    <t>Ziffer 4.2 der Verfahrensbeschreibung
4.2 Zuschlagskriterium Preis (Gewichtung 30 %)</t>
  </si>
  <si>
    <t>Gesamtpunktzahl S lt. Ziffer 4.3 Gesamtwertung der Verfahrensbeschreibung</t>
  </si>
  <si>
    <t>Platzierung</t>
  </si>
  <si>
    <t>Bieter 1</t>
  </si>
  <si>
    <t>Bieter 2</t>
  </si>
  <si>
    <t>Bieter 3</t>
  </si>
  <si>
    <t>Bieter 4</t>
  </si>
  <si>
    <t>Bieter 5</t>
  </si>
  <si>
    <r>
      <t>Ziffer 4.3 der Verfahrensbeschreibung
Sind 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jeweils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Calibri"/>
        <family val="2"/>
      </rPr>
      <t xml:space="preserve"> 40? Das Angebot wird bei Vorliegen aller sonstigen Voraussetzungen gewertet.</t>
    </r>
  </si>
  <si>
    <t>Wurden alle in der Verfahrensbeschreibung geforderten Nachweise und Erklärungen eingereicht (sofern im Einzelfall erforderlich)?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</si>
</sst>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0" fillId="2" borderId="1" xfId="0" applyFill="1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/>
    <xf numFmtId="0" fontId="0" fillId="2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3" fontId="0" fillId="4" borderId="1" xfId="0" applyNumberFormat="1" applyFill="1" applyBorder="1" applyAlignment="1">
      <alignment horizontal="right"/>
    </xf>
    <xf numFmtId="9" fontId="0" fillId="4" borderId="1" xfId="0" applyNumberFormat="1" applyFill="1" applyBorder="1"/>
    <xf numFmtId="0" fontId="0" fillId="4" borderId="1" xfId="0" applyFill="1" applyBorder="1"/>
    <xf numFmtId="0" fontId="0" fillId="5" borderId="1" xfId="0" applyFill="1" applyBorder="1" applyProtection="1">
      <protection locked="0"/>
    </xf>
    <xf numFmtId="0" fontId="0" fillId="6" borderId="1" xfId="0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activeCell="C3" sqref="C3"/>
    </sheetView>
  </sheetViews>
  <sheetFormatPr baseColWidth="10" defaultColWidth="9.140625" defaultRowHeight="15" x14ac:dyDescent="0.25"/>
  <cols>
    <col min="1" max="1" width="75.7109375" style="6" customWidth="1"/>
    <col min="2" max="2" width="23.28515625" customWidth="1"/>
    <col min="3" max="7" width="33.28515625" customWidth="1"/>
  </cols>
  <sheetData>
    <row r="1" spans="1:7" x14ac:dyDescent="0.25">
      <c r="A1" s="9"/>
      <c r="B1" s="10" t="s">
        <v>11</v>
      </c>
      <c r="C1" s="10" t="s">
        <v>18</v>
      </c>
      <c r="D1" s="10" t="s">
        <v>19</v>
      </c>
      <c r="E1" s="10" t="s">
        <v>20</v>
      </c>
      <c r="F1" s="10" t="s">
        <v>21</v>
      </c>
      <c r="G1" s="10" t="s">
        <v>22</v>
      </c>
    </row>
    <row r="2" spans="1:7" x14ac:dyDescent="0.25">
      <c r="A2" s="11" t="s">
        <v>0</v>
      </c>
      <c r="B2" s="3"/>
      <c r="C2" s="3"/>
      <c r="D2" s="3"/>
      <c r="E2" s="3"/>
      <c r="F2" s="3"/>
      <c r="G2" s="3"/>
    </row>
    <row r="3" spans="1:7" ht="30" x14ac:dyDescent="0.25">
      <c r="A3" s="7" t="s">
        <v>8</v>
      </c>
      <c r="B3" s="3"/>
      <c r="C3" s="18"/>
      <c r="D3" s="18"/>
      <c r="E3" s="18"/>
      <c r="F3" s="18"/>
      <c r="G3" s="18"/>
    </row>
    <row r="4" spans="1:7" ht="30" x14ac:dyDescent="0.25">
      <c r="A4" s="7" t="s">
        <v>1</v>
      </c>
      <c r="B4" s="3"/>
      <c r="C4" s="18"/>
      <c r="D4" s="18"/>
      <c r="E4" s="18"/>
      <c r="F4" s="18"/>
      <c r="G4" s="18"/>
    </row>
    <row r="5" spans="1:7" ht="45" x14ac:dyDescent="0.25">
      <c r="A5" s="7" t="s">
        <v>2</v>
      </c>
      <c r="B5" s="3"/>
      <c r="C5" s="18"/>
      <c r="D5" s="18"/>
      <c r="E5" s="18"/>
      <c r="F5" s="18"/>
      <c r="G5" s="18"/>
    </row>
    <row r="6" spans="1:7" ht="45" x14ac:dyDescent="0.25">
      <c r="A6" s="7" t="s">
        <v>3</v>
      </c>
      <c r="B6" s="3"/>
      <c r="C6" s="18"/>
      <c r="D6" s="18"/>
      <c r="E6" s="18"/>
      <c r="F6" s="18"/>
      <c r="G6" s="18"/>
    </row>
    <row r="7" spans="1:7" ht="45" x14ac:dyDescent="0.25">
      <c r="A7" s="7" t="s">
        <v>4</v>
      </c>
      <c r="B7" s="3"/>
      <c r="C7" s="18"/>
      <c r="D7" s="18"/>
      <c r="E7" s="18"/>
      <c r="F7" s="18"/>
      <c r="G7" s="18"/>
    </row>
    <row r="8" spans="1:7" ht="45" x14ac:dyDescent="0.25">
      <c r="A8" s="7" t="s">
        <v>5</v>
      </c>
      <c r="B8" s="3"/>
      <c r="C8" s="18"/>
      <c r="D8" s="18"/>
      <c r="E8" s="18"/>
      <c r="F8" s="18"/>
      <c r="G8" s="18"/>
    </row>
    <row r="9" spans="1:7" ht="45" x14ac:dyDescent="0.25">
      <c r="A9" s="7" t="s">
        <v>6</v>
      </c>
      <c r="B9" s="3"/>
      <c r="C9" s="18"/>
      <c r="D9" s="18"/>
      <c r="E9" s="18"/>
      <c r="F9" s="18"/>
      <c r="G9" s="18"/>
    </row>
    <row r="10" spans="1:7" ht="45" x14ac:dyDescent="0.25">
      <c r="A10" s="7" t="s">
        <v>7</v>
      </c>
      <c r="B10" s="3"/>
      <c r="C10" s="18"/>
      <c r="D10" s="18"/>
      <c r="E10" s="18"/>
      <c r="F10" s="18"/>
      <c r="G10" s="18"/>
    </row>
    <row r="11" spans="1:7" ht="30" x14ac:dyDescent="0.25">
      <c r="A11" s="19" t="s">
        <v>24</v>
      </c>
      <c r="B11" s="3"/>
      <c r="C11" s="1"/>
      <c r="D11" s="1"/>
      <c r="E11" s="1"/>
      <c r="F11" s="1"/>
      <c r="G11" s="1"/>
    </row>
    <row r="12" spans="1:7" x14ac:dyDescent="0.25">
      <c r="A12" s="12" t="s">
        <v>9</v>
      </c>
      <c r="B12" s="3"/>
      <c r="C12" s="17"/>
      <c r="D12" s="17"/>
      <c r="E12" s="17"/>
      <c r="F12" s="17"/>
      <c r="G12" s="17"/>
    </row>
    <row r="13" spans="1:7" ht="30" x14ac:dyDescent="0.25">
      <c r="A13" s="7" t="s">
        <v>10</v>
      </c>
      <c r="B13" s="8">
        <v>0.7</v>
      </c>
      <c r="C13" s="15"/>
      <c r="D13" s="15"/>
      <c r="E13" s="15"/>
      <c r="F13" s="15"/>
      <c r="G13" s="15"/>
    </row>
    <row r="14" spans="1:7" ht="30" x14ac:dyDescent="0.25">
      <c r="A14" s="7" t="s">
        <v>12</v>
      </c>
      <c r="B14" s="8">
        <v>0.15</v>
      </c>
      <c r="C14" s="2"/>
      <c r="D14" s="2"/>
      <c r="E14" s="2"/>
      <c r="F14" s="2"/>
      <c r="G14" s="2"/>
    </row>
    <row r="15" spans="1:7" ht="30" x14ac:dyDescent="0.25">
      <c r="A15" s="7" t="s">
        <v>13</v>
      </c>
      <c r="B15" s="8">
        <v>0.25</v>
      </c>
      <c r="C15" s="2"/>
      <c r="D15" s="2"/>
      <c r="E15" s="2"/>
      <c r="F15" s="2"/>
      <c r="G15" s="2"/>
    </row>
    <row r="16" spans="1:7" ht="30" x14ac:dyDescent="0.25">
      <c r="A16" s="7" t="s">
        <v>14</v>
      </c>
      <c r="B16" s="8">
        <v>0.6</v>
      </c>
      <c r="C16" s="2"/>
      <c r="D16" s="2"/>
      <c r="E16" s="2"/>
      <c r="F16" s="2"/>
      <c r="G16" s="2"/>
    </row>
    <row r="17" spans="1:7" ht="48" x14ac:dyDescent="0.25">
      <c r="A17" s="19" t="s">
        <v>23</v>
      </c>
      <c r="B17" s="16"/>
      <c r="C17" s="2"/>
      <c r="D17" s="2"/>
      <c r="E17" s="2"/>
      <c r="F17" s="2"/>
      <c r="G17" s="2"/>
    </row>
    <row r="18" spans="1:7" ht="30" x14ac:dyDescent="0.25">
      <c r="A18" s="7" t="s">
        <v>15</v>
      </c>
      <c r="B18" s="8">
        <v>0.3</v>
      </c>
      <c r="C18" s="2"/>
      <c r="D18" s="2"/>
      <c r="E18" s="2"/>
      <c r="F18" s="2"/>
      <c r="G18" s="2"/>
    </row>
    <row r="19" spans="1:7" x14ac:dyDescent="0.25">
      <c r="A19" s="14" t="s">
        <v>16</v>
      </c>
      <c r="B19" s="3"/>
      <c r="C19" s="4" t="str">
        <f>IFERROR(((0.7*(C14*0.15)+(C15*0.25)+(C16*0.6))+(0.3*(MIN(C18:G18)/C18)*100))," ")</f>
        <v xml:space="preserve"> </v>
      </c>
      <c r="D19" s="4" t="str">
        <f>IFERROR(((0.7*(D14*0.15)+(D15*0.25)+(D16*0.6))+(0.3*(MIN(C18:G18)/D18)*100))," ")</f>
        <v xml:space="preserve"> </v>
      </c>
      <c r="E19" s="4" t="str">
        <f>IFERROR(((0.7*(E14*0.15)+(E15*0.25)+(E16*0.6))+(0.3*(MIN(C18:G18)/E18)*100))," ")</f>
        <v xml:space="preserve"> </v>
      </c>
      <c r="F19" s="4" t="str">
        <f>IFERROR(((0.7*(F14*0.15)+(F15*0.25)+(F16*0.6))+(0.3*(MIN(C18:G18)/F18)*100))," ")</f>
        <v xml:space="preserve"> </v>
      </c>
      <c r="G19" s="4" t="str">
        <f>IFERROR(((0.7*(G14*0.15)+(G15*0.25)+(G16*0.6))+(0.3*(MIN(C18:G18)/G18)*100))," ")</f>
        <v xml:space="preserve"> </v>
      </c>
    </row>
    <row r="20" spans="1:7" x14ac:dyDescent="0.25">
      <c r="A20" s="13" t="s">
        <v>17</v>
      </c>
      <c r="B20" s="3"/>
      <c r="C20" s="5" t="str">
        <f>IFERROR(_xlfn.RANK.EQ(C19,C19:G19), " ")</f>
        <v xml:space="preserve"> </v>
      </c>
      <c r="D20" s="5" t="str">
        <f>IFERROR(_xlfn.RANK.EQ(D19,C19:G19), " ")</f>
        <v xml:space="preserve"> </v>
      </c>
      <c r="E20" s="5" t="str">
        <f>IFERROR(_xlfn.RANK.EQ(E19,C19:G19), " ")</f>
        <v xml:space="preserve"> </v>
      </c>
      <c r="F20" s="5" t="str">
        <f>IFERROR(_xlfn.RANK.EQ(F19,C19:G19), " ")</f>
        <v xml:space="preserve"> </v>
      </c>
      <c r="G20" s="5" t="str">
        <f>IFERROR(_xlfn.RANK.EQ(G19,C19:G19), " ")</f>
        <v xml:space="preserve"> </v>
      </c>
    </row>
  </sheetData>
  <sheetProtection algorithmName="SHA-512" hashValue="DdJtQeH4/xAWqeIC0EDXuFHSi1lF/beUp7dYqL6ybK4+a5RT7TEh/ImhzRjvgZmSUFmFlVmd0rbxzsJ3Rq+SNg==" saltValue="NXuASofDWxJRUowWl5u2+g==" spinCount="100000" sheet="1" objects="1" scenarios="1" selectLockedCells="1"/>
  <dataValidations count="2">
    <dataValidation type="list" allowBlank="1" showInputMessage="1" showErrorMessage="1" sqref="C3:G11 C17:G17" xr:uid="{2024FBF4-A34F-46C0-8972-922F1B4DC027}">
      <formula1>"Ja.,Nein."</formula1>
    </dataValidation>
    <dataValidation type="list" allowBlank="1" showInputMessage="1" showErrorMessage="1" sqref="C14:G16" xr:uid="{CF938FDA-D3E3-4E13-A2C4-3FB56345E479}">
      <formula1>"0,20,40,60,80,100"</formula1>
    </dataValidation>
  </dataValidations>
  <pageMargins left="0.7" right="0.7" top="0.75" bottom="0.75" header="0.3" footer="0.3"/>
  <ignoredErrors>
    <ignoredError sqref="C19:G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8D09B34121A4492D9E6DC3122D4EB" ma:contentTypeVersion="2" ma:contentTypeDescription="Ein neues Dokument erstellen." ma:contentTypeScope="" ma:versionID="11e87a6283e6b7b50787bb6f0c49f454">
  <xsd:schema xmlns:xsd="http://www.w3.org/2001/XMLSchema" xmlns:xs="http://www.w3.org/2001/XMLSchema" xmlns:p="http://schemas.microsoft.com/office/2006/metadata/properties" xmlns:ns2="f2adca2b-520e-42d5-b510-4c635d81f6f1" targetNamespace="http://schemas.microsoft.com/office/2006/metadata/properties" ma:root="true" ma:fieldsID="244978160817f565520b4f95f00dd9f9" ns2:_="">
    <xsd:import namespace="f2adca2b-520e-42d5-b510-4c635d81f6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dca2b-520e-42d5-b510-4c635d81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647A1-6B7C-4525-8000-ABFED4F92A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71D17-F58F-46E1-9F71-C1A98E583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dca2b-520e-42d5-b510-4c635d81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79CD2A-43FF-459F-A459-E03DE6D325F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f2adca2b-520e-42d5-b510-4c635d81f6f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BMDS-Beschaffungsstelle</cp:lastModifiedBy>
  <cp:revision/>
  <dcterms:created xsi:type="dcterms:W3CDTF">2026-03-03T13:53:31Z</dcterms:created>
  <dcterms:modified xsi:type="dcterms:W3CDTF">2026-03-03T15:03:49Z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0x010100C558D09B34121A4492D9E6DC3122D4EB</vt:lpwstr>
  </property>
</Properties>
</file>