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B:\VOEK\Abt1\Verdingung\2026\01_VOEK 2026\26-176 Pl-Zin\2_Vergabeunterlagen\Uploader\"/>
    </mc:Choice>
  </mc:AlternateContent>
  <xr:revisionPtr revIDLastSave="0" documentId="13_ncr:1_{79D63ED8-94AD-4252-B695-C46E7E34F33D}" xr6:coauthVersionLast="47" xr6:coauthVersionMax="47" xr10:uidLastSave="{00000000-0000-0000-0000-000000000000}"/>
  <bookViews>
    <workbookView xWindow="-120" yWindow="-120" windowWidth="29040" windowHeight="15240" xr2:uid="{00000000-000D-0000-FFFF-FFFF00000000}"/>
  </bookViews>
  <sheets>
    <sheet name="B-02 Leistungsverzeichnis" sheetId="4" r:id="rId1"/>
    <sheet name="Bestandessortentafel" sheetId="3" state="hidden" r:id="rId2"/>
  </sheets>
  <definedNames>
    <definedName name="_xlnm.Print_Titles" localSheetId="0">'B-02 Leistungsverzeichnis'!$7:$8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4" l="1"/>
  <c r="F11" i="4"/>
  <c r="F12" i="4"/>
  <c r="F13" i="4"/>
  <c r="F14" i="4"/>
  <c r="F9" i="4"/>
  <c r="F15" i="4" l="1"/>
  <c r="U9" i="4"/>
  <c r="T9" i="4"/>
  <c r="U10" i="4" l="1"/>
  <c r="T10" i="4"/>
</calcChain>
</file>

<file path=xl/sharedStrings.xml><?xml version="1.0" encoding="utf-8"?>
<sst xmlns="http://schemas.openxmlformats.org/spreadsheetml/2006/main" count="47" uniqueCount="44">
  <si>
    <t>Ki</t>
  </si>
  <si>
    <t>12-15 cm</t>
  </si>
  <si>
    <t>Ei</t>
  </si>
  <si>
    <t>26-30 cm</t>
  </si>
  <si>
    <t>16-20 cm</t>
  </si>
  <si>
    <t>bis 12 cm</t>
  </si>
  <si>
    <t>Fi</t>
  </si>
  <si>
    <t>SNb</t>
  </si>
  <si>
    <t>21-25 cm</t>
  </si>
  <si>
    <t>Bu</t>
  </si>
  <si>
    <t>31-35 cm</t>
  </si>
  <si>
    <t>SLb</t>
  </si>
  <si>
    <t>über 35 cm</t>
  </si>
  <si>
    <t>Sth-Anteil</t>
  </si>
  <si>
    <t>Pos.</t>
  </si>
  <si>
    <t xml:space="preserve">Menge </t>
  </si>
  <si>
    <t>Einheit</t>
  </si>
  <si>
    <t xml:space="preserve">
(6) = (3) * (5)
</t>
  </si>
  <si>
    <t>1</t>
  </si>
  <si>
    <t>2</t>
  </si>
  <si>
    <t>Preis je Einheit
in €/netto</t>
  </si>
  <si>
    <t>Gesamt-angebotspreis
in €/netto</t>
  </si>
  <si>
    <t>lfm</t>
  </si>
  <si>
    <t>Tonnen</t>
  </si>
  <si>
    <t>3</t>
  </si>
  <si>
    <r>
      <t xml:space="preserve">Liegenschaft: </t>
    </r>
    <r>
      <rPr>
        <sz val="10"/>
        <color theme="1"/>
        <rFont val="Arial"/>
        <family val="2"/>
      </rPr>
      <t>Rüthnicker Heide (Forstrevier Neukammer, Forstrevier Birkholzgrund - siehe Anlage Übersichtskarten)</t>
    </r>
  </si>
  <si>
    <t>4</t>
  </si>
  <si>
    <r>
      <t xml:space="preserve">Den zu instandsetzenden Wegeabschnitt mittels Einsatz einer </t>
    </r>
    <r>
      <rPr>
        <b/>
        <sz val="10"/>
        <color theme="1"/>
        <rFont val="Arial"/>
        <family val="2"/>
      </rPr>
      <t>Vibrationswalze</t>
    </r>
    <r>
      <rPr>
        <sz val="10"/>
        <color theme="1"/>
        <rFont val="Arial"/>
        <family val="2"/>
      </rPr>
      <t xml:space="preserve"> (einschließl. Bedienpersonal) walzen. </t>
    </r>
  </si>
  <si>
    <t>5</t>
  </si>
  <si>
    <t>psch</t>
  </si>
  <si>
    <t>Beschreibung: Wegeinstandsetzung auf einer Länge von insgesamt 3.500 lfm und einer Breite von 3,50 m.
Ankauf, Lieferung und Einbau von Wegebaumaterialien.</t>
  </si>
  <si>
    <r>
      <rPr>
        <b/>
        <sz val="10"/>
        <color theme="1"/>
        <rFont val="Arial"/>
        <family val="2"/>
      </rPr>
      <t>Profilgerechter Einbau</t>
    </r>
    <r>
      <rPr>
        <sz val="10"/>
        <color theme="1"/>
        <rFont val="Arial"/>
        <family val="2"/>
      </rPr>
      <t xml:space="preserve"> (aus Pos. 1 geliefertem Material) im Uhrglasprofil der Schottertragschicht (1,0 to/lfm) auf einer Breite von mind. 3,50m</t>
    </r>
  </si>
  <si>
    <t>6</t>
  </si>
  <si>
    <r>
      <rPr>
        <b/>
        <sz val="10"/>
        <color theme="1"/>
        <rFont val="Arial"/>
        <family val="2"/>
      </rPr>
      <t>Baustelleneinrichtung</t>
    </r>
    <r>
      <rPr>
        <sz val="10"/>
        <color theme="1"/>
        <rFont val="Arial"/>
        <family val="2"/>
      </rPr>
      <t xml:space="preserve"> (An- und Abtransport aller erforderlichen Geräte, Maschinen, Werkzeuge und sonstige Betriebsmittel, einschl. Vorhaltung für die Dauer der Baumaßnahme, Vorkehrungen der Verkehrssicherungspflicht im gesamten Baustellenbereich treffen)</t>
    </r>
  </si>
  <si>
    <r>
      <rPr>
        <b/>
        <sz val="10"/>
        <color theme="1"/>
        <rFont val="Arial"/>
        <family val="2"/>
      </rPr>
      <t xml:space="preserve">Dynamischer Lastplattendruckversuch
</t>
    </r>
    <r>
      <rPr>
        <sz val="10"/>
        <color theme="1"/>
        <rFont val="Arial"/>
        <family val="2"/>
      </rPr>
      <t>(Durchführen des Lastplattendruckversuchs, einschl. Auswertung und Darstellung der Messergebnisse)</t>
    </r>
  </si>
  <si>
    <r>
      <rPr>
        <b/>
        <sz val="10"/>
        <color theme="1"/>
        <rFont val="Arial"/>
        <family val="2"/>
      </rPr>
      <t>Einsatz eines Graders</t>
    </r>
    <r>
      <rPr>
        <sz val="10"/>
        <color theme="1"/>
        <rFont val="Arial"/>
        <family val="2"/>
      </rPr>
      <t xml:space="preserve"> (einschl. Bedienpersonal), Profilieren der Wegeabschnitte</t>
    </r>
  </si>
  <si>
    <t>B-02 Leistungsverzeichnis</t>
  </si>
  <si>
    <r>
      <t xml:space="preserve">Ankauf und Anlieferung von Wegebaumaterial: Schottertragschicht*
</t>
    </r>
    <r>
      <rPr>
        <sz val="10"/>
        <rFont val="Arial"/>
        <family val="2"/>
      </rPr>
      <t>Natursteingemisch Z0; Körnung 5 bis 15/45 mm (ohne beigemischten Sand) an das Revier Neukammer und Birkholzgrund</t>
    </r>
  </si>
  <si>
    <r>
      <t>Die mit dieser Farbe</t>
    </r>
    <r>
      <rPr>
        <u/>
        <sz val="11"/>
        <rFont val="Arial"/>
        <family val="2"/>
      </rPr>
      <t xml:space="preserve"> gekennzeichneten</t>
    </r>
    <r>
      <rPr>
        <sz val="11"/>
        <rFont val="Arial"/>
        <family val="2"/>
      </rPr>
      <t xml:space="preserve"> Felder sind Pflichtfelder und zwingend auszufüllen! </t>
    </r>
  </si>
  <si>
    <r>
      <rPr>
        <sz val="11"/>
        <color rgb="FFFF0000"/>
        <rFont val="Arial"/>
        <family val="2"/>
      </rPr>
      <t xml:space="preserve">* </t>
    </r>
    <r>
      <rPr>
        <sz val="11"/>
        <color theme="1"/>
        <rFont val="Arial"/>
        <family val="2"/>
      </rPr>
      <t xml:space="preserve">Der Gesamtangebotspreis in €/netto ist in das Angebotsschreiben des </t>
    </r>
    <r>
      <rPr>
        <u/>
        <sz val="11"/>
        <color theme="1"/>
        <rFont val="Arial"/>
        <family val="2"/>
      </rPr>
      <t>Formblattes 213 VHB zu übertragen</t>
    </r>
    <r>
      <rPr>
        <sz val="11"/>
        <color theme="1"/>
        <rFont val="Arial"/>
        <family val="2"/>
      </rPr>
      <t xml:space="preserve">! </t>
    </r>
  </si>
  <si>
    <r>
      <t xml:space="preserve"> Gesamtangebotspreis der Pos. 1 bis 6 in €/netto </t>
    </r>
    <r>
      <rPr>
        <b/>
        <sz val="10"/>
        <color rgb="FFFF0000"/>
        <rFont val="Arial"/>
        <family val="2"/>
      </rPr>
      <t>*</t>
    </r>
  </si>
  <si>
    <r>
      <rPr>
        <b/>
        <sz val="11"/>
        <color theme="1"/>
        <rFont val="Arial"/>
        <family val="2"/>
      </rPr>
      <t>Leistungsbeschreibung</t>
    </r>
    <r>
      <rPr>
        <b/>
        <sz val="10"/>
        <color theme="1"/>
        <rFont val="Arial"/>
        <family val="2"/>
      </rPr>
      <t xml:space="preserve"> 
</t>
    </r>
    <r>
      <rPr>
        <sz val="10"/>
        <color theme="5"/>
        <rFont val="Arial"/>
        <family val="2"/>
      </rPr>
      <t>(Detaillierte Beschreibung siehe Anlage C-03a Vorb. Leistungsbeschreibung)</t>
    </r>
  </si>
  <si>
    <t>Ausführungszeitraum:  01.06.2026 - 18.07.2026</t>
  </si>
  <si>
    <t>VOEK 176-26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</si>
</sst>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€&quot;"/>
    <numFmt numFmtId="165" formatCode="\(#\)"/>
    <numFmt numFmtId="166" formatCode="0\ &quot;Stk.&quot;"/>
    <numFmt numFmtId="167" formatCode="0.00\ &quot;min&quot;"/>
    <numFmt numFmtId="168" formatCode="#,##0.000\ &quot;€&quot;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u/>
      <sz val="10"/>
      <color theme="1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u/>
      <sz val="11"/>
      <color theme="1"/>
      <name val="Arial"/>
      <family val="2"/>
    </font>
    <font>
      <b/>
      <u/>
      <sz val="14"/>
      <color theme="1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sz val="11"/>
      <color rgb="FFFF0000"/>
      <name val="Arial"/>
      <family val="2"/>
    </font>
    <font>
      <u/>
      <sz val="11"/>
      <color theme="1"/>
      <name val="Arial"/>
      <family val="2"/>
    </font>
    <font>
      <b/>
      <sz val="10"/>
      <color rgb="FFFF0000"/>
      <name val="Arial"/>
      <family val="2"/>
    </font>
    <font>
      <sz val="10"/>
      <color theme="5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4DFE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4" fillId="0" borderId="0" xfId="0" applyFont="1"/>
    <xf numFmtId="49" fontId="0" fillId="0" borderId="1" xfId="0" applyNumberFormat="1" applyBorder="1"/>
    <xf numFmtId="0" fontId="0" fillId="0" borderId="1" xfId="0" applyBorder="1"/>
    <xf numFmtId="49" fontId="4" fillId="2" borderId="1" xfId="0" quotePrefix="1" applyNumberFormat="1" applyFont="1" applyFill="1" applyBorder="1"/>
    <xf numFmtId="9" fontId="0" fillId="3" borderId="1" xfId="1" applyFont="1" applyFill="1" applyBorder="1"/>
    <xf numFmtId="49" fontId="4" fillId="2" borderId="1" xfId="0" applyNumberFormat="1" applyFont="1" applyFill="1" applyBorder="1"/>
    <xf numFmtId="49" fontId="0" fillId="0" borderId="0" xfId="0" applyNumberFormat="1"/>
    <xf numFmtId="0" fontId="6" fillId="0" borderId="0" xfId="0" applyFont="1" applyAlignment="1" applyProtection="1">
      <alignment vertical="center"/>
      <protection hidden="1"/>
    </xf>
    <xf numFmtId="0" fontId="3" fillId="0" borderId="0" xfId="0" applyFont="1" applyBorder="1" applyAlignment="1" applyProtection="1">
      <alignment vertical="center" wrapText="1"/>
      <protection hidden="1"/>
    </xf>
    <xf numFmtId="0" fontId="3" fillId="0" borderId="0" xfId="0" applyFont="1" applyBorder="1" applyAlignment="1" applyProtection="1">
      <alignment vertical="center"/>
      <protection hidden="1"/>
    </xf>
    <xf numFmtId="49" fontId="10" fillId="0" borderId="1" xfId="0" applyNumberFormat="1" applyFont="1" applyFill="1" applyBorder="1" applyAlignment="1" applyProtection="1">
      <alignment horizontal="center" vertical="center"/>
      <protection hidden="1"/>
    </xf>
    <xf numFmtId="166" fontId="10" fillId="0" borderId="1" xfId="0" applyNumberFormat="1" applyFont="1" applyFill="1" applyBorder="1" applyAlignment="1" applyProtection="1">
      <alignment horizontal="center" vertical="center"/>
      <protection hidden="1"/>
    </xf>
    <xf numFmtId="0" fontId="13" fillId="0" borderId="0" xfId="0" applyFont="1" applyBorder="1" applyAlignment="1" applyProtection="1">
      <alignment horizontal="left" vertical="center"/>
      <protection hidden="1"/>
    </xf>
    <xf numFmtId="165" fontId="7" fillId="0" borderId="1" xfId="0" applyNumberFormat="1" applyFont="1" applyFill="1" applyBorder="1" applyAlignment="1" applyProtection="1">
      <alignment horizontal="center" vertical="center"/>
      <protection hidden="1"/>
    </xf>
    <xf numFmtId="165" fontId="7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2" xfId="0" applyFont="1" applyFill="1" applyBorder="1" applyAlignment="1" applyProtection="1">
      <alignment horizontal="center" vertical="center"/>
      <protection hidden="1"/>
    </xf>
    <xf numFmtId="0" fontId="3" fillId="0" borderId="2" xfId="0" applyFont="1" applyFill="1" applyBorder="1" applyAlignment="1" applyProtection="1">
      <alignment horizontal="center" vertical="center" wrapText="1"/>
      <protection hidden="1"/>
    </xf>
    <xf numFmtId="3" fontId="6" fillId="0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5" xfId="0" applyFont="1" applyFill="1" applyBorder="1" applyAlignment="1" applyProtection="1">
      <alignment horizontal="left" vertical="center" wrapText="1"/>
      <protection hidden="1"/>
    </xf>
    <xf numFmtId="0" fontId="10" fillId="0" borderId="9" xfId="0" applyNumberFormat="1" applyFont="1" applyFill="1" applyBorder="1" applyAlignment="1" applyProtection="1">
      <alignment horizontal="center" vertical="center"/>
      <protection hidden="1"/>
    </xf>
    <xf numFmtId="164" fontId="12" fillId="0" borderId="10" xfId="0" applyNumberFormat="1" applyFont="1" applyFill="1" applyBorder="1" applyAlignment="1" applyProtection="1">
      <alignment horizontal="right" vertical="center"/>
      <protection hidden="1"/>
    </xf>
    <xf numFmtId="0" fontId="12" fillId="0" borderId="1" xfId="0" applyNumberFormat="1" applyFont="1" applyFill="1" applyBorder="1" applyAlignment="1" applyProtection="1">
      <alignment horizontal="center" vertical="center"/>
      <protection hidden="1"/>
    </xf>
    <xf numFmtId="168" fontId="10" fillId="5" borderId="1" xfId="0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Fill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2" fillId="0" borderId="0" xfId="0" applyFont="1" applyProtection="1"/>
    <xf numFmtId="0" fontId="3" fillId="0" borderId="0" xfId="0" applyFont="1" applyBorder="1" applyAlignment="1" applyProtection="1">
      <alignment vertical="center" wrapText="1"/>
    </xf>
    <xf numFmtId="0" fontId="6" fillId="0" borderId="0" xfId="0" applyFont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Protection="1"/>
    <xf numFmtId="0" fontId="5" fillId="0" borderId="0" xfId="0" applyFont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165" fontId="7" fillId="0" borderId="0" xfId="0" applyNumberFormat="1" applyFont="1" applyFill="1" applyBorder="1" applyAlignment="1" applyProtection="1">
      <alignment horizontal="center" vertical="center"/>
    </xf>
    <xf numFmtId="49" fontId="7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Protection="1"/>
    <xf numFmtId="0" fontId="9" fillId="0" borderId="0" xfId="0" applyFont="1" applyFill="1" applyBorder="1" applyAlignment="1" applyProtection="1">
      <alignment horizontal="center" vertical="center" textRotation="90" wrapText="1"/>
    </xf>
    <xf numFmtId="0" fontId="9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left" vertical="center" wrapText="1"/>
    </xf>
    <xf numFmtId="0" fontId="11" fillId="0" borderId="0" xfId="0" applyNumberFormat="1" applyFont="1" applyFill="1" applyBorder="1" applyAlignment="1" applyProtection="1">
      <alignment horizontal="left" vertical="center"/>
    </xf>
    <xf numFmtId="164" fontId="6" fillId="0" borderId="0" xfId="0" applyNumberFormat="1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center"/>
    </xf>
    <xf numFmtId="0" fontId="6" fillId="0" borderId="3" xfId="0" applyFont="1" applyBorder="1" applyAlignment="1" applyProtection="1">
      <alignment horizontal="left" vertical="center" wrapText="1"/>
    </xf>
    <xf numFmtId="164" fontId="3" fillId="0" borderId="10" xfId="0" applyNumberFormat="1" applyFont="1" applyFill="1" applyBorder="1" applyAlignment="1" applyProtection="1">
      <alignment horizontal="right" vertical="center"/>
    </xf>
    <xf numFmtId="0" fontId="4" fillId="0" borderId="0" xfId="0" applyFont="1" applyBorder="1" applyProtection="1"/>
    <xf numFmtId="167" fontId="4" fillId="4" borderId="11" xfId="0" applyNumberFormat="1" applyFont="1" applyFill="1" applyBorder="1" applyAlignment="1" applyProtection="1">
      <alignment vertical="center" wrapText="1"/>
    </xf>
    <xf numFmtId="164" fontId="5" fillId="0" borderId="0" xfId="0" applyNumberFormat="1" applyFont="1" applyAlignment="1" applyProtection="1">
      <alignment vertical="center"/>
    </xf>
    <xf numFmtId="164" fontId="6" fillId="0" borderId="0" xfId="0" applyNumberFormat="1" applyFont="1" applyAlignment="1" applyProtection="1">
      <alignment vertical="center"/>
    </xf>
    <xf numFmtId="0" fontId="7" fillId="0" borderId="0" xfId="0" applyFont="1" applyProtection="1"/>
    <xf numFmtId="0" fontId="6" fillId="0" borderId="0" xfId="0" applyFont="1" applyAlignment="1" applyProtection="1">
      <alignment horizontal="left" vertical="center" indent="5"/>
    </xf>
    <xf numFmtId="0" fontId="15" fillId="0" borderId="0" xfId="0" applyFont="1" applyBorder="1" applyAlignment="1" applyProtection="1">
      <alignment horizontal="left" vertical="center"/>
      <protection hidden="1"/>
    </xf>
    <xf numFmtId="0" fontId="16" fillId="0" borderId="7" xfId="0" applyFont="1" applyBorder="1" applyAlignment="1" applyProtection="1">
      <alignment horizontal="left" vertical="center" wrapText="1"/>
    </xf>
    <xf numFmtId="0" fontId="16" fillId="0" borderId="8" xfId="0" applyFont="1" applyBorder="1" applyAlignment="1" applyProtection="1">
      <alignment horizontal="left" vertical="center" wrapText="1"/>
    </xf>
    <xf numFmtId="0" fontId="16" fillId="0" borderId="6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/>
    </xf>
    <xf numFmtId="0" fontId="14" fillId="0" borderId="0" xfId="0" applyFont="1" applyBorder="1" applyAlignment="1" applyProtection="1">
      <alignment horizontal="left" vertical="center"/>
      <protection hidden="1"/>
    </xf>
    <xf numFmtId="0" fontId="5" fillId="0" borderId="0" xfId="0" applyFont="1" applyBorder="1" applyAlignment="1" applyProtection="1">
      <alignment horizontal="right" vertical="center"/>
      <protection hidden="1"/>
    </xf>
    <xf numFmtId="164" fontId="12" fillId="0" borderId="3" xfId="0" applyNumberFormat="1" applyFont="1" applyFill="1" applyBorder="1" applyAlignment="1" applyProtection="1">
      <alignment horizontal="right" vertical="center"/>
      <protection hidden="1"/>
    </xf>
    <xf numFmtId="164" fontId="12" fillId="0" borderId="4" xfId="0" applyNumberFormat="1" applyFont="1" applyFill="1" applyBorder="1" applyAlignment="1" applyProtection="1">
      <alignment horizontal="right" vertical="center"/>
      <protection hidden="1"/>
    </xf>
    <xf numFmtId="164" fontId="12" fillId="0" borderId="5" xfId="0" applyNumberFormat="1" applyFont="1" applyFill="1" applyBorder="1" applyAlignment="1" applyProtection="1">
      <alignment horizontal="right" vertical="center"/>
      <protection hidden="1"/>
    </xf>
    <xf numFmtId="0" fontId="3" fillId="0" borderId="0" xfId="0" applyFont="1" applyFill="1" applyAlignment="1" applyProtection="1">
      <alignment horizontal="left" vertical="center" wrapText="1"/>
      <protection hidden="1"/>
    </xf>
    <xf numFmtId="0" fontId="3" fillId="0" borderId="0" xfId="0" applyFont="1" applyFill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164" fontId="6" fillId="5" borderId="1" xfId="0" applyNumberFormat="1" applyFont="1" applyFill="1" applyBorder="1" applyAlignment="1" applyProtection="1">
      <alignment horizontal="right" vertical="center"/>
      <protection locked="0"/>
    </xf>
    <xf numFmtId="164" fontId="3" fillId="5" borderId="1" xfId="0" applyNumberFormat="1" applyFont="1" applyFill="1" applyBorder="1" applyAlignment="1" applyProtection="1">
      <alignment horizontal="right" vertical="center"/>
      <protection locked="0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E4DFE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235325</xdr:colOff>
      <xdr:row>0</xdr:row>
      <xdr:rowOff>22412</xdr:rowOff>
    </xdr:from>
    <xdr:to>
      <xdr:col>5</xdr:col>
      <xdr:colOff>1162724</xdr:colOff>
      <xdr:row>0</xdr:row>
      <xdr:rowOff>420557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8678" y="22412"/>
          <a:ext cx="2339340" cy="3981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0">
    <tabColor rgb="FF92D050"/>
    <pageSetUpPr fitToPage="1"/>
  </sheetPr>
  <dimension ref="A1:U24"/>
  <sheetViews>
    <sheetView showZeros="0" tabSelected="1" zoomScale="85" zoomScaleNormal="85" zoomScaleSheetLayoutView="40" workbookViewId="0">
      <selection activeCell="E9" sqref="E9"/>
    </sheetView>
  </sheetViews>
  <sheetFormatPr baseColWidth="10" defaultColWidth="11.42578125" defaultRowHeight="14.25" x14ac:dyDescent="0.2"/>
  <cols>
    <col min="1" max="1" width="7" style="38" customWidth="1"/>
    <col min="2" max="2" width="55.140625" style="38" customWidth="1"/>
    <col min="3" max="3" width="10.7109375" style="38" customWidth="1"/>
    <col min="4" max="4" width="7.42578125" style="38" bestFit="1" customWidth="1"/>
    <col min="5" max="5" width="13.7109375" style="38" customWidth="1"/>
    <col min="6" max="6" width="17.85546875" style="38" customWidth="1"/>
    <col min="7" max="7" width="9.28515625" style="38" customWidth="1"/>
    <col min="8" max="8" width="8.7109375" style="38" bestFit="1" customWidth="1"/>
    <col min="9" max="9" width="5" style="38" customWidth="1"/>
    <col min="10" max="10" width="9.28515625" style="38" customWidth="1"/>
    <col min="11" max="11" width="12.85546875" style="38" customWidth="1"/>
    <col min="12" max="12" width="6.5703125" style="38" customWidth="1"/>
    <col min="13" max="13" width="7.7109375" style="38" customWidth="1"/>
    <col min="14" max="14" width="7.85546875" style="38" customWidth="1"/>
    <col min="15" max="15" width="32.7109375" style="38" customWidth="1"/>
    <col min="16" max="18" width="17" style="38" customWidth="1"/>
    <col min="19" max="19" width="13.28515625" style="38" customWidth="1"/>
    <col min="20" max="20" width="13.28515625" style="38" hidden="1" customWidth="1"/>
    <col min="21" max="21" width="15" style="38" hidden="1" customWidth="1"/>
    <col min="22" max="23" width="13.7109375" style="38" customWidth="1"/>
    <col min="24" max="24" width="15.7109375" style="38" customWidth="1"/>
    <col min="25" max="16384" width="11.42578125" style="38"/>
  </cols>
  <sheetData>
    <row r="1" spans="1:21" s="29" customFormat="1" ht="36" customHeight="1" x14ac:dyDescent="0.3">
      <c r="A1" s="61" t="s">
        <v>36</v>
      </c>
      <c r="B1" s="61"/>
      <c r="C1" s="13"/>
      <c r="D1" s="13"/>
      <c r="E1" s="62"/>
      <c r="F1" s="62"/>
      <c r="G1" s="24"/>
      <c r="H1" s="25"/>
      <c r="I1" s="26"/>
      <c r="J1" s="26"/>
      <c r="K1" s="26"/>
      <c r="L1" s="26"/>
      <c r="M1" s="27"/>
      <c r="N1" s="27"/>
      <c r="O1" s="27"/>
      <c r="P1" s="27"/>
      <c r="Q1" s="27"/>
      <c r="R1" s="27"/>
      <c r="S1" s="27"/>
      <c r="T1" s="25"/>
      <c r="U1" s="28"/>
    </row>
    <row r="2" spans="1:21" s="29" customFormat="1" ht="36" customHeight="1" x14ac:dyDescent="0.3">
      <c r="A2" s="54" t="s">
        <v>43</v>
      </c>
      <c r="B2" s="54"/>
      <c r="C2" s="54"/>
      <c r="D2" s="54"/>
      <c r="E2" s="54"/>
      <c r="F2" s="54"/>
      <c r="G2" s="24"/>
      <c r="H2" s="25"/>
      <c r="I2" s="26"/>
      <c r="J2" s="26"/>
      <c r="K2" s="26"/>
      <c r="L2" s="26"/>
      <c r="M2" s="27"/>
      <c r="N2" s="27"/>
      <c r="O2" s="27"/>
      <c r="P2" s="27"/>
      <c r="Q2" s="27"/>
      <c r="R2" s="27"/>
      <c r="S2" s="27"/>
      <c r="T2" s="25"/>
      <c r="U2" s="28"/>
    </row>
    <row r="3" spans="1:21" s="29" customFormat="1" ht="35.25" customHeight="1" x14ac:dyDescent="0.3">
      <c r="A3" s="66" t="s">
        <v>30</v>
      </c>
      <c r="B3" s="67"/>
      <c r="C3" s="67"/>
      <c r="D3" s="67"/>
      <c r="E3" s="67"/>
      <c r="F3" s="67"/>
      <c r="G3" s="24"/>
      <c r="H3" s="25"/>
      <c r="I3" s="26"/>
      <c r="J3" s="26"/>
      <c r="K3" s="26"/>
      <c r="L3" s="26"/>
      <c r="M3" s="27"/>
      <c r="N3" s="27"/>
      <c r="O3" s="27"/>
      <c r="P3" s="27"/>
      <c r="Q3" s="27"/>
      <c r="R3" s="27"/>
      <c r="S3" s="27"/>
      <c r="T3" s="25"/>
      <c r="U3" s="28"/>
    </row>
    <row r="4" spans="1:21" s="29" customFormat="1" ht="24" customHeight="1" x14ac:dyDescent="0.3">
      <c r="A4" s="68" t="s">
        <v>25</v>
      </c>
      <c r="B4" s="68"/>
      <c r="C4" s="68"/>
      <c r="D4" s="68"/>
      <c r="E4" s="68"/>
      <c r="F4" s="68"/>
      <c r="G4" s="24"/>
      <c r="H4" s="25"/>
      <c r="I4" s="26"/>
      <c r="J4" s="26"/>
      <c r="K4" s="26"/>
      <c r="L4" s="26"/>
      <c r="M4" s="27"/>
      <c r="N4" s="27"/>
      <c r="O4" s="27"/>
      <c r="P4" s="27"/>
      <c r="Q4" s="27"/>
      <c r="R4" s="27"/>
      <c r="S4" s="27"/>
      <c r="T4" s="25"/>
      <c r="U4" s="28"/>
    </row>
    <row r="5" spans="1:21" s="29" customFormat="1" ht="24" customHeight="1" x14ac:dyDescent="0.3">
      <c r="A5" s="67" t="s">
        <v>42</v>
      </c>
      <c r="B5" s="67"/>
      <c r="C5" s="67"/>
      <c r="D5" s="67"/>
      <c r="E5" s="67"/>
      <c r="F5" s="67"/>
      <c r="G5" s="24"/>
      <c r="H5" s="25"/>
      <c r="I5" s="26"/>
      <c r="J5" s="26"/>
      <c r="K5" s="26"/>
      <c r="L5" s="26"/>
      <c r="M5" s="27"/>
      <c r="N5" s="27"/>
      <c r="O5" s="27"/>
      <c r="P5" s="27"/>
      <c r="Q5" s="27"/>
      <c r="R5" s="27"/>
      <c r="S5" s="27"/>
      <c r="T5" s="25"/>
      <c r="U5" s="28"/>
    </row>
    <row r="6" spans="1:21" s="29" customFormat="1" ht="10.9" customHeight="1" x14ac:dyDescent="0.3">
      <c r="A6" s="8"/>
      <c r="B6" s="9"/>
      <c r="C6" s="10"/>
      <c r="D6" s="10"/>
      <c r="E6" s="10"/>
      <c r="F6" s="10"/>
      <c r="H6" s="30"/>
      <c r="I6" s="31"/>
      <c r="R6" s="32"/>
      <c r="S6" s="33"/>
      <c r="T6" s="34"/>
      <c r="U6" s="34"/>
    </row>
    <row r="7" spans="1:21" s="35" customFormat="1" ht="19.899999999999999" customHeight="1" x14ac:dyDescent="0.2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5" t="s">
        <v>17</v>
      </c>
      <c r="H7" s="36"/>
      <c r="I7" s="36"/>
      <c r="R7" s="37"/>
      <c r="S7" s="38"/>
      <c r="T7" s="34"/>
      <c r="U7" s="34"/>
    </row>
    <row r="8" spans="1:21" s="33" customFormat="1" ht="53.25" customHeight="1" x14ac:dyDescent="0.25">
      <c r="A8" s="16" t="s">
        <v>14</v>
      </c>
      <c r="B8" s="19" t="s">
        <v>41</v>
      </c>
      <c r="C8" s="17" t="s">
        <v>15</v>
      </c>
      <c r="D8" s="17" t="s">
        <v>16</v>
      </c>
      <c r="E8" s="17" t="s">
        <v>20</v>
      </c>
      <c r="F8" s="17" t="s">
        <v>21</v>
      </c>
      <c r="H8" s="39"/>
      <c r="I8" s="40"/>
      <c r="R8" s="40"/>
      <c r="S8" s="38"/>
      <c r="T8" s="41"/>
      <c r="U8" s="41"/>
    </row>
    <row r="9" spans="1:21" ht="70.5" customHeight="1" x14ac:dyDescent="0.2">
      <c r="A9" s="11" t="s">
        <v>18</v>
      </c>
      <c r="B9" s="42" t="s">
        <v>37</v>
      </c>
      <c r="C9" s="18">
        <v>3500</v>
      </c>
      <c r="D9" s="12" t="s">
        <v>23</v>
      </c>
      <c r="E9" s="23"/>
      <c r="F9" s="69">
        <f>IFERROR(ROUND(C9*E9,3),"")</f>
        <v>0</v>
      </c>
      <c r="I9" s="43"/>
      <c r="R9" s="44"/>
      <c r="T9" s="45" t="e">
        <f>E9*SUM(#REF!)</f>
        <v>#REF!</v>
      </c>
      <c r="U9" s="45" t="e">
        <f>F9*SUM(#REF!)</f>
        <v>#REF!</v>
      </c>
    </row>
    <row r="10" spans="1:21" ht="48" customHeight="1" x14ac:dyDescent="0.2">
      <c r="A10" s="11" t="s">
        <v>19</v>
      </c>
      <c r="B10" s="46" t="s">
        <v>31</v>
      </c>
      <c r="C10" s="18">
        <v>3500</v>
      </c>
      <c r="D10" s="12" t="s">
        <v>22</v>
      </c>
      <c r="E10" s="23"/>
      <c r="F10" s="69">
        <f t="shared" ref="F10:F14" si="0">IFERROR(ROUND(C10*E10,3),"")</f>
        <v>0</v>
      </c>
      <c r="I10" s="43"/>
      <c r="R10" s="44"/>
      <c r="T10" s="45" t="e">
        <f>#REF!*SUM(#REF!)</f>
        <v>#REF!</v>
      </c>
      <c r="U10" s="45" t="e">
        <f>#REF!*SUM(#REF!)</f>
        <v>#REF!</v>
      </c>
    </row>
    <row r="11" spans="1:21" ht="45" customHeight="1" x14ac:dyDescent="0.2">
      <c r="A11" s="11" t="s">
        <v>24</v>
      </c>
      <c r="B11" s="46" t="s">
        <v>35</v>
      </c>
      <c r="C11" s="18">
        <v>3500</v>
      </c>
      <c r="D11" s="12" t="s">
        <v>22</v>
      </c>
      <c r="E11" s="23"/>
      <c r="F11" s="69">
        <f t="shared" si="0"/>
        <v>0</v>
      </c>
      <c r="H11" s="43"/>
      <c r="I11" s="43"/>
      <c r="R11" s="44"/>
      <c r="T11" s="45"/>
      <c r="U11" s="45"/>
    </row>
    <row r="12" spans="1:21" ht="48" customHeight="1" x14ac:dyDescent="0.2">
      <c r="A12" s="11" t="s">
        <v>26</v>
      </c>
      <c r="B12" s="46" t="s">
        <v>27</v>
      </c>
      <c r="C12" s="18">
        <v>3500</v>
      </c>
      <c r="D12" s="12" t="s">
        <v>22</v>
      </c>
      <c r="E12" s="23"/>
      <c r="F12" s="69">
        <f t="shared" si="0"/>
        <v>0</v>
      </c>
      <c r="I12" s="43"/>
      <c r="R12" s="44"/>
      <c r="T12" s="45"/>
      <c r="U12" s="45"/>
    </row>
    <row r="13" spans="1:21" ht="53.25" customHeight="1" x14ac:dyDescent="0.2">
      <c r="A13" s="11" t="s">
        <v>28</v>
      </c>
      <c r="B13" s="46" t="s">
        <v>34</v>
      </c>
      <c r="C13" s="18">
        <v>1</v>
      </c>
      <c r="D13" s="12" t="s">
        <v>29</v>
      </c>
      <c r="E13" s="23"/>
      <c r="F13" s="69">
        <f t="shared" si="0"/>
        <v>0</v>
      </c>
      <c r="I13" s="43"/>
      <c r="R13" s="44"/>
      <c r="T13" s="45"/>
      <c r="U13" s="45"/>
    </row>
    <row r="14" spans="1:21" ht="72.75" customHeight="1" x14ac:dyDescent="0.2">
      <c r="A14" s="11" t="s">
        <v>32</v>
      </c>
      <c r="B14" s="46" t="s">
        <v>33</v>
      </c>
      <c r="C14" s="18">
        <v>1</v>
      </c>
      <c r="D14" s="12" t="s">
        <v>29</v>
      </c>
      <c r="E14" s="23"/>
      <c r="F14" s="69">
        <f t="shared" si="0"/>
        <v>0</v>
      </c>
      <c r="I14" s="43"/>
      <c r="R14" s="44"/>
      <c r="T14" s="45"/>
      <c r="U14" s="45"/>
    </row>
    <row r="15" spans="1:21" ht="55.5" customHeight="1" x14ac:dyDescent="0.2">
      <c r="A15" s="22">
        <v>7</v>
      </c>
      <c r="B15" s="63" t="s">
        <v>40</v>
      </c>
      <c r="C15" s="64"/>
      <c r="D15" s="64"/>
      <c r="E15" s="65"/>
      <c r="F15" s="70">
        <f>SUM(F9:F14)</f>
        <v>0</v>
      </c>
      <c r="H15" s="43"/>
      <c r="I15" s="43"/>
      <c r="R15" s="44"/>
      <c r="T15" s="45"/>
      <c r="U15" s="45"/>
    </row>
    <row r="16" spans="1:21" ht="35.25" customHeight="1" thickBot="1" x14ac:dyDescent="0.25">
      <c r="A16" s="20"/>
      <c r="B16" s="21"/>
      <c r="C16" s="21"/>
      <c r="D16" s="21"/>
      <c r="E16" s="21"/>
      <c r="F16" s="47"/>
      <c r="G16" s="48"/>
      <c r="H16" s="43"/>
      <c r="I16" s="43"/>
      <c r="J16" s="48"/>
      <c r="K16" s="48"/>
      <c r="L16" s="48"/>
      <c r="M16" s="48"/>
      <c r="N16" s="48"/>
      <c r="O16" s="48"/>
      <c r="P16" s="48"/>
      <c r="Q16" s="48"/>
      <c r="R16" s="44"/>
      <c r="T16" s="45"/>
      <c r="U16" s="45"/>
    </row>
    <row r="17" spans="1:20" ht="45" customHeight="1" thickBot="1" x14ac:dyDescent="0.25">
      <c r="A17" s="49"/>
      <c r="B17" s="55" t="s">
        <v>38</v>
      </c>
      <c r="C17" s="56"/>
      <c r="D17" s="56"/>
      <c r="E17" s="56"/>
      <c r="F17" s="57"/>
      <c r="K17" s="50"/>
      <c r="T17" s="51"/>
    </row>
    <row r="18" spans="1:20" ht="19.899999999999999" customHeight="1" thickBot="1" x14ac:dyDescent="0.25">
      <c r="G18" s="52"/>
      <c r="H18" s="52"/>
    </row>
    <row r="19" spans="1:20" ht="39" customHeight="1" thickBot="1" x14ac:dyDescent="0.25">
      <c r="A19" s="58" t="s">
        <v>39</v>
      </c>
      <c r="B19" s="59"/>
      <c r="C19" s="59"/>
      <c r="D19" s="59"/>
      <c r="E19" s="59"/>
      <c r="F19" s="60"/>
      <c r="I19" s="53"/>
    </row>
    <row r="20" spans="1:20" ht="17.100000000000001" customHeight="1" x14ac:dyDescent="0.2"/>
    <row r="21" spans="1:20" ht="17.100000000000001" customHeight="1" x14ac:dyDescent="0.2"/>
    <row r="22" spans="1:20" ht="17.100000000000001" customHeight="1" x14ac:dyDescent="0.2"/>
    <row r="23" spans="1:20" ht="17.100000000000001" customHeight="1" x14ac:dyDescent="0.2"/>
    <row r="24" spans="1:20" ht="17.100000000000001" customHeight="1" x14ac:dyDescent="0.2"/>
  </sheetData>
  <sheetProtection algorithmName="SHA-512" hashValue="mP6h6N7sMSK+mpQas5Pf+h/iZ9n+KXKWPPoUISnpwe3dDaCdKUc/pd1rAbzIz2EvxfMQMWmnvU//M/LgwjBmSQ==" saltValue="kbLzwttj0/RzZLWn+eO+rw==" spinCount="100000" sheet="1" objects="1" scenarios="1" selectLockedCells="1"/>
  <protectedRanges>
    <protectedRange sqref="A17" name="Bereich1_1_1_1_1_1"/>
  </protectedRanges>
  <mergeCells count="9">
    <mergeCell ref="A2:F2"/>
    <mergeCell ref="B17:F17"/>
    <mergeCell ref="A19:F19"/>
    <mergeCell ref="A1:B1"/>
    <mergeCell ref="E1:F1"/>
    <mergeCell ref="B15:E15"/>
    <mergeCell ref="A3:F3"/>
    <mergeCell ref="A4:F4"/>
    <mergeCell ref="A5:F5"/>
  </mergeCells>
  <dataValidations count="1">
    <dataValidation allowBlank="1" showInputMessage="1" showErrorMessage="1" errorTitle="Hinweis" error="Hier ist der Zeitansatz auf ganze Werte pro Minute (1-1000) eingeschränkt worden" sqref="A17" xr:uid="{006997BE-2C4B-41C8-A90A-7FC987B960BF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8" fitToHeight="0" orientation="portrait" cellComments="atEnd" r:id="rId1"/>
  <headerFooter>
    <oddFooter>&amp;LB-02 Leistungsverzeichnis VOEK 176-26</oddFooter>
    <firstFooter>&amp;LFalse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9"/>
  <dimension ref="A1:I8"/>
  <sheetViews>
    <sheetView workbookViewId="0">
      <selection activeCell="B6" sqref="B6"/>
    </sheetView>
  </sheetViews>
  <sheetFormatPr baseColWidth="10" defaultRowHeight="15" x14ac:dyDescent="0.25"/>
  <cols>
    <col min="1" max="1" width="11.42578125" style="7"/>
  </cols>
  <sheetData>
    <row r="1" spans="1:9" x14ac:dyDescent="0.25">
      <c r="A1" s="2" t="s">
        <v>13</v>
      </c>
      <c r="B1" s="3" t="s">
        <v>6</v>
      </c>
      <c r="C1" s="3" t="s">
        <v>0</v>
      </c>
      <c r="D1" s="3" t="s">
        <v>7</v>
      </c>
      <c r="E1" s="3" t="s">
        <v>9</v>
      </c>
      <c r="F1" s="3" t="s">
        <v>2</v>
      </c>
      <c r="G1" s="3" t="s">
        <v>11</v>
      </c>
    </row>
    <row r="2" spans="1:9" x14ac:dyDescent="0.25">
      <c r="A2" s="4" t="s">
        <v>1</v>
      </c>
      <c r="B2" s="5">
        <v>0.08</v>
      </c>
      <c r="C2" s="5">
        <v>0.03</v>
      </c>
      <c r="D2" s="5">
        <v>0.06</v>
      </c>
      <c r="E2" s="5">
        <v>0</v>
      </c>
      <c r="F2" s="5">
        <v>0</v>
      </c>
      <c r="G2" s="5">
        <v>0</v>
      </c>
    </row>
    <row r="3" spans="1:9" x14ac:dyDescent="0.25">
      <c r="A3" s="6" t="s">
        <v>4</v>
      </c>
      <c r="B3" s="5">
        <v>0.27</v>
      </c>
      <c r="C3" s="5">
        <v>0.15</v>
      </c>
      <c r="D3" s="5">
        <v>0.23</v>
      </c>
      <c r="E3" s="5">
        <v>0.03</v>
      </c>
      <c r="F3" s="5">
        <v>0.12</v>
      </c>
      <c r="G3" s="5">
        <v>0.03</v>
      </c>
      <c r="I3" s="1"/>
    </row>
    <row r="4" spans="1:9" x14ac:dyDescent="0.25">
      <c r="A4" s="6" t="s">
        <v>8</v>
      </c>
      <c r="B4" s="5">
        <v>0.63</v>
      </c>
      <c r="C4" s="5">
        <v>0.46</v>
      </c>
      <c r="D4" s="5">
        <v>0.54</v>
      </c>
      <c r="E4" s="5">
        <v>0.14000000000000001</v>
      </c>
      <c r="F4" s="5">
        <v>0.3</v>
      </c>
      <c r="G4" s="5">
        <v>0.13</v>
      </c>
      <c r="I4" s="1"/>
    </row>
    <row r="5" spans="1:9" x14ac:dyDescent="0.25">
      <c r="A5" s="6" t="s">
        <v>3</v>
      </c>
      <c r="B5" s="5">
        <v>0.87</v>
      </c>
      <c r="C5" s="5">
        <v>0.77</v>
      </c>
      <c r="D5" s="5">
        <v>0.8</v>
      </c>
      <c r="E5" s="5">
        <v>0.35</v>
      </c>
      <c r="F5" s="5">
        <v>0.48</v>
      </c>
      <c r="G5" s="5">
        <v>0.31</v>
      </c>
      <c r="I5" s="1"/>
    </row>
    <row r="6" spans="1:9" x14ac:dyDescent="0.25">
      <c r="A6" s="6" t="s">
        <v>10</v>
      </c>
      <c r="B6" s="5">
        <v>0.95</v>
      </c>
      <c r="C6" s="5">
        <v>0.89</v>
      </c>
      <c r="D6" s="5">
        <v>0.92</v>
      </c>
      <c r="E6" s="5">
        <v>0.47</v>
      </c>
      <c r="F6" s="5">
        <v>0.65</v>
      </c>
      <c r="G6" s="5">
        <v>0.41</v>
      </c>
      <c r="I6" s="1"/>
    </row>
    <row r="7" spans="1:9" x14ac:dyDescent="0.25">
      <c r="A7" s="6" t="s">
        <v>5</v>
      </c>
      <c r="B7" s="5">
        <v>0.01</v>
      </c>
      <c r="C7" s="5">
        <v>0</v>
      </c>
      <c r="D7" s="5">
        <v>0.01</v>
      </c>
      <c r="E7" s="5">
        <v>0</v>
      </c>
      <c r="F7" s="5">
        <v>0</v>
      </c>
      <c r="G7" s="5">
        <v>0</v>
      </c>
      <c r="I7" s="1"/>
    </row>
    <row r="8" spans="1:9" x14ac:dyDescent="0.25">
      <c r="A8" s="6" t="s">
        <v>12</v>
      </c>
      <c r="B8" s="5">
        <v>0.98</v>
      </c>
      <c r="C8" s="5">
        <v>0.95</v>
      </c>
      <c r="D8" s="5">
        <v>0.97</v>
      </c>
      <c r="E8" s="5">
        <v>0.71</v>
      </c>
      <c r="F8" s="5">
        <v>0.79</v>
      </c>
      <c r="G8" s="5">
        <v>0.47</v>
      </c>
    </row>
  </sheetData>
  <pageMargins left="0.7" right="0.7" top="0.78740157499999996" bottom="0.78740157499999996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B-02 Leistungsverzeichnis</vt:lpstr>
      <vt:lpstr>Bestandessortentafel</vt:lpstr>
      <vt:lpstr>'B-02 Leistungsverzeichnis'!Drucktitel</vt:lpstr>
    </vt:vector>
  </TitlesOfParts>
  <Company>Bundesanstalt für Immobilienaufgaben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Sondermann, Stefan</dc:creator>
  <cp:lastModifiedBy>Schoeler, Jacqueline</cp:lastModifiedBy>
  <cp:lastPrinted>2026-02-26T07:55:00Z</cp:lastPrinted>
  <dcterms:created xsi:type="dcterms:W3CDTF">2016-08-05T06:20:52Z</dcterms:created>
  <dcterms:modified xsi:type="dcterms:W3CDTF">2026-03-02T11:17:57Z</dcterms:modified>
</cp:coreProperties>
</file>