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B:\VOEK\Abt3\33_TGM\1_Laufende Verfahren\aa_aktuelle Verfahren\VOEK_543_25_Meldertausch_WE 142068 Wasserstraßen Neubau Amt Helmstedt\12_an Vergabe\260303_ueberarbeitete_Dokumente\"/>
    </mc:Choice>
  </mc:AlternateContent>
  <xr:revisionPtr revIDLastSave="0" documentId="8_{920A05B0-0961-45BD-9E64-75F5AF98595C}" xr6:coauthVersionLast="47" xr6:coauthVersionMax="47" xr10:uidLastSave="{00000000-0000-0000-0000-000000000000}"/>
  <workbookProtection lockStructure="1"/>
  <bookViews>
    <workbookView xWindow="28680" yWindow="-120" windowWidth="29040" windowHeight="17640" xr2:uid="{00000000-000D-0000-FFFF-FFFF00000000}"/>
  </bookViews>
  <sheets>
    <sheet name="Table 1" sheetId="1" r:id="rId1"/>
  </sheets>
  <definedNames>
    <definedName name="_xlnm.Print_Area" localSheetId="0">'Table 1'!$A$1:$I$26</definedName>
  </definedNames>
  <calcPr calcId="191029"/>
  <customWorkbookViews>
    <customWorkbookView name="Bortenreuter, Andreas - Persönliche Ansicht" guid="{37F8C520-DD9A-4F40-951C-A19522AF6EFA}" mergeInterval="0" personalView="1" maximized="1" xWindow="-8" yWindow="-8" windowWidth="1112" windowHeight="57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I11" i="1" l="1"/>
  <c r="I12" i="1" l="1"/>
  <c r="I10" i="1"/>
  <c r="I8" i="1"/>
  <c r="I6" i="1"/>
  <c r="I13" i="1" l="1"/>
</calcChain>
</file>

<file path=xl/sharedStrings.xml><?xml version="1.0" encoding="utf-8"?>
<sst xmlns="http://schemas.openxmlformats.org/spreadsheetml/2006/main" count="46" uniqueCount="44">
  <si>
    <r>
      <rPr>
        <sz val="11"/>
        <rFont val="Calibri"/>
        <family val="2"/>
      </rPr>
      <t>A</t>
    </r>
  </si>
  <si>
    <r>
      <rPr>
        <sz val="11"/>
        <rFont val="Calibri"/>
        <family val="2"/>
      </rPr>
      <t>B</t>
    </r>
  </si>
  <si>
    <r>
      <rPr>
        <sz val="11"/>
        <rFont val="Calibri"/>
        <family val="2"/>
      </rPr>
      <t>C</t>
    </r>
  </si>
  <si>
    <r>
      <rPr>
        <sz val="11"/>
        <rFont val="Calibri"/>
        <family val="2"/>
      </rPr>
      <t>D</t>
    </r>
  </si>
  <si>
    <r>
      <rPr>
        <sz val="11"/>
        <rFont val="Calibri"/>
        <family val="2"/>
      </rPr>
      <t>E</t>
    </r>
  </si>
  <si>
    <r>
      <rPr>
        <b/>
        <sz val="11"/>
        <color rgb="FFFFFFFF"/>
        <rFont val="Calibri"/>
        <family val="2"/>
      </rPr>
      <t>Pos</t>
    </r>
  </si>
  <si>
    <r>
      <rPr>
        <b/>
        <sz val="11"/>
        <color rgb="FFFFFFFF"/>
        <rFont val="Calibri"/>
        <family val="2"/>
      </rPr>
      <t>Anzah</t>
    </r>
  </si>
  <si>
    <r>
      <rPr>
        <b/>
        <sz val="11"/>
        <color rgb="FFFFFFFF"/>
        <rFont val="Calibri"/>
        <family val="2"/>
      </rPr>
      <t>Einheit</t>
    </r>
  </si>
  <si>
    <r>
      <rPr>
        <b/>
        <sz val="11"/>
        <color rgb="FFFFFFFF"/>
        <rFont val="Calibri"/>
        <family val="2"/>
      </rPr>
      <t>Abruf</t>
    </r>
  </si>
  <si>
    <r>
      <rPr>
        <b/>
        <sz val="11"/>
        <color rgb="FFFFFFFF"/>
        <rFont val="Calibri"/>
        <family val="2"/>
      </rPr>
      <t>Beschreibung</t>
    </r>
  </si>
  <si>
    <r>
      <rPr>
        <b/>
        <sz val="11"/>
        <color rgb="FFFFFFFF"/>
        <rFont val="Calibri"/>
        <family val="2"/>
      </rPr>
      <t>Summe</t>
    </r>
  </si>
  <si>
    <r>
      <rPr>
        <sz val="11"/>
        <rFont val="Calibri"/>
        <family val="2"/>
      </rPr>
      <t>1.1</t>
    </r>
  </si>
  <si>
    <r>
      <rPr>
        <sz val="11"/>
        <rFont val="Calibri"/>
        <family val="2"/>
      </rPr>
      <t>Stck</t>
    </r>
  </si>
  <si>
    <r>
      <rPr>
        <sz val="11"/>
        <rFont val="Calibri"/>
        <family val="2"/>
      </rPr>
      <t>1.2</t>
    </r>
  </si>
  <si>
    <r>
      <rPr>
        <sz val="11"/>
        <rFont val="Calibri"/>
        <family val="2"/>
      </rPr>
      <t xml:space="preserve">Mehrfachsensormelder R/W adr. mit Akustik Hekatron
</t>
    </r>
    <r>
      <rPr>
        <sz val="11"/>
        <rFont val="Calibri"/>
        <family val="2"/>
      </rPr>
      <t>MTD 533X-SCT</t>
    </r>
  </si>
  <si>
    <r>
      <rPr>
        <sz val="11"/>
        <rFont val="Calibri"/>
        <family val="2"/>
      </rPr>
      <t>2.1</t>
    </r>
  </si>
  <si>
    <r>
      <rPr>
        <sz val="11"/>
        <rFont val="Calibri"/>
        <family val="2"/>
      </rPr>
      <t>Stunde</t>
    </r>
  </si>
  <si>
    <r>
      <rPr>
        <sz val="11"/>
        <rFont val="Calibri"/>
        <family val="2"/>
      </rPr>
      <t>Pauschal</t>
    </r>
  </si>
  <si>
    <r>
      <rPr>
        <b/>
        <sz val="11"/>
        <color rgb="FFFFFFFF"/>
        <rFont val="Calibri"/>
        <family val="2"/>
      </rPr>
      <t>Betriebsübliche Arbeitszeit</t>
    </r>
  </si>
  <si>
    <r>
      <rPr>
        <b/>
        <sz val="11"/>
        <color rgb="FFFFFFFF"/>
        <rFont val="Calibri"/>
        <family val="2"/>
      </rPr>
      <t>von</t>
    </r>
  </si>
  <si>
    <r>
      <rPr>
        <b/>
        <sz val="11"/>
        <color rgb="FFFFFFFF"/>
        <rFont val="Calibri"/>
        <family val="2"/>
      </rPr>
      <t>bis</t>
    </r>
  </si>
  <si>
    <r>
      <rPr>
        <sz val="11"/>
        <rFont val="Calibri"/>
        <family val="2"/>
      </rPr>
      <t>Montag bis Donnerstag</t>
    </r>
  </si>
  <si>
    <r>
      <rPr>
        <sz val="11"/>
        <rFont val="Calibri"/>
        <family val="2"/>
      </rPr>
      <t>Freitags</t>
    </r>
  </si>
  <si>
    <r>
      <rPr>
        <sz val="11"/>
        <rFont val="Calibri"/>
        <family val="2"/>
      </rPr>
      <t>Samstags</t>
    </r>
  </si>
  <si>
    <r>
      <rPr>
        <sz val="11"/>
        <rFont val="Calibri"/>
        <family val="2"/>
      </rPr>
      <t>Sonn- und Feiertags</t>
    </r>
  </si>
  <si>
    <t>Material</t>
  </si>
  <si>
    <t>Austausch</t>
  </si>
  <si>
    <r>
      <rPr>
        <b/>
        <sz val="11"/>
        <rFont val="Calibri"/>
        <family val="2"/>
      </rPr>
      <t xml:space="preserve">Zusätzliche Anfahrt </t>
    </r>
    <r>
      <rPr>
        <sz val="11"/>
        <rFont val="Calibri"/>
        <family val="2"/>
      </rPr>
      <t>für nicht vom Auftragnehmer zu
verantwortende Umstände.</t>
    </r>
  </si>
  <si>
    <t xml:space="preserve"> die farblich gekennzeichneten Felder bitte ausfüllen</t>
  </si>
  <si>
    <t>Mehrfachsensormelder R/W adr. Hekatron MTD 533X</t>
  </si>
  <si>
    <t>I=DxH</t>
  </si>
  <si>
    <r>
      <rPr>
        <b/>
        <sz val="11"/>
        <rFont val="Calibri"/>
        <family val="2"/>
      </rPr>
      <t>Lohnstund</t>
    </r>
    <r>
      <rPr>
        <sz val="11"/>
        <rFont val="Calibri"/>
        <family val="2"/>
      </rPr>
      <t>e Monteur für unvorhergesehenes und Wartezeiten nach Aufwand.</t>
    </r>
  </si>
  <si>
    <t>Stunde</t>
  </si>
  <si>
    <r>
      <rPr>
        <b/>
        <sz val="11"/>
        <rFont val="Calibri"/>
        <family val="2"/>
      </rPr>
      <t>Lohnstund</t>
    </r>
    <r>
      <rPr>
        <sz val="11"/>
        <rFont val="Calibri"/>
        <family val="2"/>
      </rPr>
      <t>e Servicetechniker für unvorhergesehenes und Wartezeiten nach Aufwand.</t>
    </r>
  </si>
  <si>
    <t>Angebotspreis/Stück</t>
  </si>
  <si>
    <t>Angebotspreis eines Austauschs</t>
  </si>
  <si>
    <t>Bedarfspositionen</t>
  </si>
  <si>
    <t>3.1.</t>
  </si>
  <si>
    <t>3.4.</t>
  </si>
  <si>
    <t>3.2.</t>
  </si>
  <si>
    <t>Austausch der Melder. Demontage und Entsorgung der alten Melder, Installation, Programmierung mit der Brandmeldezentrale und Funktionsprobe der neuen Melder (inklusive Anfahrt).</t>
  </si>
  <si>
    <r>
      <rPr>
        <u/>
        <sz val="10"/>
        <color rgb="FF000000"/>
        <rFont val="Times New Roman"/>
        <family val="1"/>
      </rPr>
      <t>Informatorische Angaben:</t>
    </r>
    <r>
      <rPr>
        <sz val="10"/>
        <color rgb="FF000000"/>
        <rFont val="Times New Roman"/>
        <family val="1"/>
      </rPr>
      <t xml:space="preserve"> (ohne Einfluß auf den Angebotspreis)</t>
    </r>
  </si>
  <si>
    <t xml:space="preserve">Anlage B-02
Wirtschaftseinheit WE 142068 -Austausch Melder BMA,  Aktenzeichen: VOEK 543-25                                                                                                          </t>
  </si>
  <si>
    <r>
      <rPr>
        <b/>
        <sz val="11"/>
        <color rgb="FF000000"/>
        <rFont val="Calibri"/>
        <family val="2"/>
      </rPr>
      <t>Wertungspreis</t>
    </r>
    <r>
      <rPr>
        <sz val="11"/>
        <color rgb="FF000000"/>
        <rFont val="Calibri"/>
        <family val="2"/>
      </rPr>
      <t xml:space="preserve"> (Summe der jährlichen Gesamtnettopreise einschließlich aller Preise für die Bedarfsleistungen)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</si>
</sst>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Times New Roman"/>
      <family val="1"/>
    </font>
    <font>
      <b/>
      <sz val="11"/>
      <color theme="0"/>
      <name val="Calibri"/>
      <family val="2"/>
    </font>
    <font>
      <u/>
      <sz val="10"/>
      <color rgb="FF000000"/>
      <name val="Times New Roman"/>
      <family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shrinkToFit="1"/>
    </xf>
    <xf numFmtId="0" fontId="0" fillId="3" borderId="5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1" fontId="3" fillId="0" borderId="8" xfId="0" applyNumberFormat="1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20" xfId="0" applyFill="1" applyBorder="1" applyAlignment="1">
      <alignment horizontal="left" wrapText="1"/>
    </xf>
    <xf numFmtId="0" fontId="2" fillId="0" borderId="12" xfId="0" applyFont="1" applyFill="1" applyBorder="1" applyAlignment="1">
      <alignment horizontal="left" vertical="center" wrapText="1"/>
    </xf>
    <xf numFmtId="1" fontId="3" fillId="0" borderId="12" xfId="0" applyNumberFormat="1" applyFont="1" applyFill="1" applyBorder="1" applyAlignment="1">
      <alignment horizontal="left" vertical="center" shrinkToFit="1"/>
    </xf>
    <xf numFmtId="1" fontId="3" fillId="5" borderId="5" xfId="0" applyNumberFormat="1" applyFont="1" applyFill="1" applyBorder="1" applyAlignment="1">
      <alignment horizontal="left" vertical="top" shrinkToFit="1"/>
    </xf>
    <xf numFmtId="0" fontId="0" fillId="5" borderId="5" xfId="0" applyFill="1" applyBorder="1" applyAlignment="1">
      <alignment horizontal="left" wrapText="1"/>
    </xf>
    <xf numFmtId="0" fontId="2" fillId="6" borderId="12" xfId="0" applyFont="1" applyFill="1" applyBorder="1" applyAlignment="1">
      <alignment horizontal="left" vertical="center" wrapText="1"/>
    </xf>
    <xf numFmtId="1" fontId="3" fillId="6" borderId="12" xfId="0" applyNumberFormat="1" applyFont="1" applyFill="1" applyBorder="1" applyAlignment="1">
      <alignment horizontal="left" vertical="center" shrinkToFit="1"/>
    </xf>
    <xf numFmtId="0" fontId="2" fillId="6" borderId="16" xfId="0" applyFont="1" applyFill="1" applyBorder="1" applyAlignment="1">
      <alignment horizontal="left" vertical="center" wrapText="1"/>
    </xf>
    <xf numFmtId="1" fontId="3" fillId="6" borderId="16" xfId="0" applyNumberFormat="1" applyFont="1" applyFill="1" applyBorder="1" applyAlignment="1">
      <alignment horizontal="left" vertical="center" shrinkToFit="1"/>
    </xf>
    <xf numFmtId="0" fontId="1" fillId="2" borderId="24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4" fillId="5" borderId="6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16" fontId="5" fillId="6" borderId="16" xfId="0" applyNumberFormat="1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1" fontId="3" fillId="6" borderId="0" xfId="0" applyNumberFormat="1" applyFont="1" applyFill="1" applyBorder="1" applyAlignment="1">
      <alignment horizontal="left" vertical="center" shrinkToFit="1"/>
    </xf>
    <xf numFmtId="0" fontId="2" fillId="6" borderId="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10" xfId="0" applyFill="1" applyBorder="1" applyAlignment="1" applyProtection="1">
      <alignment horizontal="left" wrapText="1"/>
      <protection locked="0"/>
    </xf>
    <xf numFmtId="0" fontId="0" fillId="4" borderId="24" xfId="0" applyFill="1" applyBorder="1" applyAlignment="1" applyProtection="1">
      <alignment horizontal="left" wrapText="1"/>
      <protection locked="0"/>
    </xf>
    <xf numFmtId="0" fontId="7" fillId="4" borderId="24" xfId="0" applyFont="1" applyFill="1" applyBorder="1" applyAlignment="1" applyProtection="1">
      <alignment horizontal="left" wrapText="1"/>
      <protection locked="0"/>
    </xf>
    <xf numFmtId="0" fontId="2" fillId="0" borderId="2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0" fillId="6" borderId="19" xfId="0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5" fillId="6" borderId="13" xfId="0" applyFont="1" applyFill="1" applyBorder="1" applyAlignment="1">
      <alignment horizontal="left" vertical="top" wrapText="1"/>
    </xf>
    <xf numFmtId="0" fontId="0" fillId="6" borderId="14" xfId="0" applyFill="1" applyBorder="1" applyAlignment="1">
      <alignment horizontal="left" vertical="top" wrapText="1"/>
    </xf>
    <xf numFmtId="0" fontId="0" fillId="6" borderId="15" xfId="0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 indent="8"/>
    </xf>
    <xf numFmtId="0" fontId="1" fillId="0" borderId="0" xfId="0" applyFont="1" applyFill="1" applyBorder="1" applyAlignment="1">
      <alignment horizontal="left" vertical="top" wrapText="1" indent="8"/>
    </xf>
    <xf numFmtId="0" fontId="2" fillId="0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0" fillId="4" borderId="11" xfId="0" applyNumberFormat="1" applyFill="1" applyBorder="1" applyAlignment="1" applyProtection="1">
      <alignment horizontal="center" vertical="center" wrapText="1"/>
      <protection locked="0"/>
    </xf>
    <xf numFmtId="2" fontId="0" fillId="4" borderId="15" xfId="0" applyNumberFormat="1" applyFill="1" applyBorder="1" applyAlignment="1" applyProtection="1">
      <alignment horizontal="center" vertical="center" wrapText="1"/>
      <protection locked="0"/>
    </xf>
    <xf numFmtId="2" fontId="0" fillId="4" borderId="19" xfId="0" applyNumberFormat="1" applyFill="1" applyBorder="1" applyAlignment="1" applyProtection="1">
      <alignment horizontal="center" vertical="center" wrapText="1"/>
      <protection locked="0"/>
    </xf>
    <xf numFmtId="2" fontId="2" fillId="0" borderId="21" xfId="0" applyNumberFormat="1" applyFont="1" applyFill="1" applyBorder="1" applyAlignment="1">
      <alignment horizontal="center" vertical="center" wrapText="1"/>
    </xf>
    <xf numFmtId="2" fontId="2" fillId="0" borderId="23" xfId="0" applyNumberFormat="1" applyFont="1" applyFill="1" applyBorder="1" applyAlignment="1">
      <alignment horizontal="center" vertical="center" wrapText="1"/>
    </xf>
    <xf numFmtId="2" fontId="2" fillId="6" borderId="12" xfId="0" applyNumberFormat="1" applyFont="1" applyFill="1" applyBorder="1" applyAlignment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2" fontId="2" fillId="6" borderId="22" xfId="0" applyNumberFormat="1" applyFont="1" applyFill="1" applyBorder="1" applyAlignment="1">
      <alignment horizontal="center" vertical="center" wrapText="1"/>
    </xf>
    <xf numFmtId="2" fontId="2" fillId="7" borderId="26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25"/>
  <sheetViews>
    <sheetView tabSelected="1" view="pageBreakPreview" zoomScaleNormal="85" zoomScaleSheetLayoutView="100" workbookViewId="0">
      <selection sqref="A1:I1"/>
    </sheetView>
  </sheetViews>
  <sheetFormatPr baseColWidth="10" defaultColWidth="9.33203125" defaultRowHeight="12.75" x14ac:dyDescent="0.2"/>
  <cols>
    <col min="1" max="1" width="5.83203125" customWidth="1"/>
    <col min="2" max="2" width="6.83203125" customWidth="1"/>
    <col min="3" max="3" width="10.6640625" customWidth="1"/>
    <col min="4" max="4" width="7.5" customWidth="1"/>
    <col min="5" max="5" width="34.83203125" customWidth="1"/>
    <col min="6" max="6" width="15.1640625" customWidth="1"/>
    <col min="7" max="7" width="20.5" customWidth="1"/>
    <col min="8" max="8" width="34.33203125" customWidth="1"/>
    <col min="9" max="9" width="15.1640625" customWidth="1"/>
  </cols>
  <sheetData>
    <row r="1" spans="1:10" ht="30" customHeight="1" x14ac:dyDescent="0.2">
      <c r="A1" s="68" t="s">
        <v>42</v>
      </c>
      <c r="B1" s="69"/>
      <c r="C1" s="69"/>
      <c r="D1" s="69"/>
      <c r="E1" s="69"/>
      <c r="F1" s="69"/>
      <c r="G1" s="69"/>
      <c r="H1" s="69"/>
      <c r="I1" s="69"/>
    </row>
    <row r="2" spans="1:10" ht="16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70" t="s">
        <v>4</v>
      </c>
      <c r="F2" s="70"/>
      <c r="G2" s="70"/>
      <c r="H2" s="1"/>
      <c r="I2" s="12" t="s">
        <v>30</v>
      </c>
    </row>
    <row r="3" spans="1:10" ht="16.5" customHeight="1" x14ac:dyDescent="0.2">
      <c r="A3" s="2" t="s">
        <v>5</v>
      </c>
      <c r="B3" s="2" t="s">
        <v>6</v>
      </c>
      <c r="C3" s="2" t="s">
        <v>7</v>
      </c>
      <c r="D3" s="2" t="s">
        <v>8</v>
      </c>
      <c r="E3" s="71" t="s">
        <v>9</v>
      </c>
      <c r="F3" s="46"/>
      <c r="G3" s="72"/>
      <c r="H3" s="27" t="s">
        <v>34</v>
      </c>
      <c r="I3" s="3" t="s">
        <v>10</v>
      </c>
    </row>
    <row r="4" spans="1:10" ht="16.5" customHeight="1" x14ac:dyDescent="0.2">
      <c r="A4" s="4">
        <v>1</v>
      </c>
      <c r="B4" s="5"/>
      <c r="C4" s="5"/>
      <c r="D4" s="5"/>
      <c r="E4" s="59" t="s">
        <v>25</v>
      </c>
      <c r="F4" s="60"/>
      <c r="G4" s="61"/>
      <c r="H4" s="6"/>
      <c r="I4" s="5"/>
    </row>
    <row r="5" spans="1:10" ht="32.25" customHeight="1" x14ac:dyDescent="0.2">
      <c r="A5" s="7" t="s">
        <v>11</v>
      </c>
      <c r="B5" s="8">
        <v>1</v>
      </c>
      <c r="C5" s="7" t="s">
        <v>12</v>
      </c>
      <c r="D5" s="8">
        <v>141</v>
      </c>
      <c r="E5" s="62" t="s">
        <v>29</v>
      </c>
      <c r="F5" s="63"/>
      <c r="G5" s="64"/>
      <c r="H5" s="73"/>
      <c r="I5" s="76" t="str">
        <f>IF(B5*D5*H5=0,"",D5*H5)</f>
        <v/>
      </c>
    </row>
    <row r="6" spans="1:10" ht="33" customHeight="1" thickBot="1" x14ac:dyDescent="0.25">
      <c r="A6" s="14" t="s">
        <v>13</v>
      </c>
      <c r="B6" s="15">
        <v>1</v>
      </c>
      <c r="C6" s="14" t="s">
        <v>12</v>
      </c>
      <c r="D6" s="15">
        <v>169</v>
      </c>
      <c r="E6" s="65" t="s">
        <v>14</v>
      </c>
      <c r="F6" s="66"/>
      <c r="G6" s="67"/>
      <c r="H6" s="74"/>
      <c r="I6" s="77" t="str">
        <f>IF(B6*D6*H6=0,"",D6*H6)</f>
        <v/>
      </c>
    </row>
    <row r="7" spans="1:10" ht="16.5" customHeight="1" thickBot="1" x14ac:dyDescent="0.25">
      <c r="A7" s="16">
        <v>2</v>
      </c>
      <c r="B7" s="17"/>
      <c r="C7" s="17"/>
      <c r="D7" s="17"/>
      <c r="E7" s="50" t="s">
        <v>26</v>
      </c>
      <c r="F7" s="51"/>
      <c r="G7" s="52"/>
      <c r="H7" s="26" t="s">
        <v>35</v>
      </c>
      <c r="I7" s="28"/>
      <c r="J7" s="29"/>
    </row>
    <row r="8" spans="1:10" ht="48" customHeight="1" thickBot="1" x14ac:dyDescent="0.25">
      <c r="A8" s="18" t="s">
        <v>15</v>
      </c>
      <c r="B8" s="19">
        <v>1</v>
      </c>
      <c r="C8" s="18" t="s">
        <v>12</v>
      </c>
      <c r="D8" s="19">
        <v>310</v>
      </c>
      <c r="E8" s="53" t="s">
        <v>40</v>
      </c>
      <c r="F8" s="54"/>
      <c r="G8" s="55"/>
      <c r="H8" s="74"/>
      <c r="I8" s="78" t="str">
        <f>IF(B8*D8*H8=0,"",D8*H8)</f>
        <v/>
      </c>
    </row>
    <row r="9" spans="1:10" ht="15.75" customHeight="1" thickBot="1" x14ac:dyDescent="0.25">
      <c r="A9" s="16">
        <v>3</v>
      </c>
      <c r="B9" s="17"/>
      <c r="C9" s="17"/>
      <c r="D9" s="17"/>
      <c r="E9" s="50" t="s">
        <v>36</v>
      </c>
      <c r="F9" s="51"/>
      <c r="G9" s="52"/>
      <c r="H9" s="26"/>
      <c r="I9" s="23"/>
    </row>
    <row r="10" spans="1:10" ht="33" customHeight="1" thickBot="1" x14ac:dyDescent="0.25">
      <c r="A10" s="30" t="s">
        <v>37</v>
      </c>
      <c r="B10" s="10">
        <v>1</v>
      </c>
      <c r="C10" s="9" t="s">
        <v>16</v>
      </c>
      <c r="D10" s="10">
        <v>10</v>
      </c>
      <c r="E10" s="56" t="s">
        <v>31</v>
      </c>
      <c r="F10" s="57"/>
      <c r="G10" s="58"/>
      <c r="H10" s="75"/>
      <c r="I10" s="79" t="str">
        <f>IF(B10*D10*H10=0,"",D10*H10)</f>
        <v/>
      </c>
    </row>
    <row r="11" spans="1:10" ht="33" customHeight="1" thickBot="1" x14ac:dyDescent="0.25">
      <c r="A11" s="32" t="s">
        <v>39</v>
      </c>
      <c r="B11" s="10">
        <v>1</v>
      </c>
      <c r="C11" s="9" t="s">
        <v>32</v>
      </c>
      <c r="D11" s="10">
        <v>10</v>
      </c>
      <c r="E11" s="56" t="s">
        <v>33</v>
      </c>
      <c r="F11" s="57"/>
      <c r="G11" s="58"/>
      <c r="H11" s="75"/>
      <c r="I11" s="79" t="str">
        <f>IF(B11*D11*H11=0,"",D11*H11)</f>
        <v/>
      </c>
    </row>
    <row r="12" spans="1:10" ht="33" customHeight="1" thickBot="1" x14ac:dyDescent="0.25">
      <c r="A12" s="31" t="s">
        <v>38</v>
      </c>
      <c r="B12" s="21">
        <v>1</v>
      </c>
      <c r="C12" s="20" t="s">
        <v>17</v>
      </c>
      <c r="D12" s="21">
        <v>1</v>
      </c>
      <c r="E12" s="47" t="s">
        <v>27</v>
      </c>
      <c r="F12" s="48"/>
      <c r="G12" s="49"/>
      <c r="H12" s="75"/>
      <c r="I12" s="80" t="str">
        <f>IF(B12*D12*H12=0,"",D12*H12)</f>
        <v/>
      </c>
    </row>
    <row r="13" spans="1:10" ht="60.75" thickBot="1" x14ac:dyDescent="0.25">
      <c r="A13" s="33"/>
      <c r="B13" s="34"/>
      <c r="C13" s="35"/>
      <c r="D13" s="34"/>
      <c r="E13" s="36"/>
      <c r="F13" s="37"/>
      <c r="G13" s="37"/>
      <c r="H13" s="38" t="s">
        <v>43</v>
      </c>
      <c r="I13" s="81">
        <f>SUM(I5:I6,I8,I10:I12)</f>
        <v>0</v>
      </c>
    </row>
    <row r="14" spans="1:10" ht="14.1" customHeight="1" x14ac:dyDescent="0.2">
      <c r="A14" s="11"/>
      <c r="B14" s="11"/>
      <c r="C14" s="11"/>
      <c r="D14" s="11"/>
      <c r="E14" s="45"/>
      <c r="F14" s="45"/>
      <c r="G14" s="45"/>
      <c r="H14" s="13"/>
      <c r="I14" s="11"/>
    </row>
    <row r="15" spans="1:10" ht="14.45" customHeight="1" x14ac:dyDescent="0.2">
      <c r="D15" s="11"/>
      <c r="E15" s="44" t="s">
        <v>41</v>
      </c>
      <c r="F15" s="45"/>
      <c r="G15" s="45"/>
      <c r="H15" s="11"/>
      <c r="I15" s="11"/>
    </row>
    <row r="16" spans="1:10" ht="15.75" customHeight="1" x14ac:dyDescent="0.2"/>
    <row r="17" spans="1:7" ht="16.5" customHeight="1" x14ac:dyDescent="0.2">
      <c r="A17" s="46" t="s">
        <v>18</v>
      </c>
      <c r="B17" s="46"/>
      <c r="C17" s="46"/>
      <c r="D17" s="46"/>
      <c r="E17" s="46"/>
      <c r="F17" s="3" t="s">
        <v>19</v>
      </c>
      <c r="G17" s="22" t="s">
        <v>20</v>
      </c>
    </row>
    <row r="18" spans="1:7" ht="16.5" customHeight="1" x14ac:dyDescent="0.2">
      <c r="A18" s="43" t="s">
        <v>21</v>
      </c>
      <c r="B18" s="43"/>
      <c r="C18" s="43"/>
      <c r="D18" s="43"/>
      <c r="E18" s="43"/>
      <c r="F18" s="39"/>
      <c r="G18" s="42"/>
    </row>
    <row r="19" spans="1:7" ht="16.5" customHeight="1" x14ac:dyDescent="0.2">
      <c r="A19" s="43" t="s">
        <v>22</v>
      </c>
      <c r="B19" s="43"/>
      <c r="C19" s="43"/>
      <c r="D19" s="43"/>
      <c r="E19" s="43"/>
      <c r="F19" s="40"/>
      <c r="G19" s="41"/>
    </row>
    <row r="20" spans="1:7" ht="16.5" customHeight="1" x14ac:dyDescent="0.2">
      <c r="A20" s="43" t="s">
        <v>23</v>
      </c>
      <c r="B20" s="43"/>
      <c r="C20" s="43"/>
      <c r="D20" s="43"/>
      <c r="E20" s="43"/>
      <c r="F20" s="40"/>
      <c r="G20" s="41"/>
    </row>
    <row r="21" spans="1:7" ht="16.5" customHeight="1" x14ac:dyDescent="0.2">
      <c r="A21" s="43" t="s">
        <v>24</v>
      </c>
      <c r="B21" s="43"/>
      <c r="C21" s="43"/>
      <c r="D21" s="43"/>
      <c r="E21" s="43"/>
      <c r="F21" s="40"/>
      <c r="G21" s="41"/>
    </row>
    <row r="25" spans="1:7" x14ac:dyDescent="0.2">
      <c r="B25" s="24"/>
      <c r="C25" s="25" t="s">
        <v>28</v>
      </c>
    </row>
  </sheetData>
  <sheetProtection algorithmName="SHA-512" hashValue="XpulviPmODNpacr5odOFhtEEQtytZoNOT/GIzVpmwD5wh3nB1VCXUzwn23uuhfV3Y2TgWv0GBd/uRm3+Dh98eQ==" saltValue="1324q1lJK0yHq5/wfbxv4Q==" spinCount="100000" sheet="1" objects="1" scenarios="1"/>
  <customSheetViews>
    <customSheetView guid="{37F8C520-DD9A-4F40-951C-A19522AF6EFA}" scale="85" topLeftCell="A3">
      <selection activeCell="H8" sqref="H8"/>
      <pageMargins left="0.7" right="0.7" top="0.75" bottom="0.75" header="0.3" footer="0.3"/>
      <pageSetup paperSize="9" orientation="portrait" r:id="rId1"/>
    </customSheetView>
  </customSheetViews>
  <mergeCells count="19">
    <mergeCell ref="E4:G4"/>
    <mergeCell ref="E5:G5"/>
    <mergeCell ref="E6:G6"/>
    <mergeCell ref="A1:I1"/>
    <mergeCell ref="E2:G2"/>
    <mergeCell ref="E3:G3"/>
    <mergeCell ref="E12:G12"/>
    <mergeCell ref="E14:G14"/>
    <mergeCell ref="E7:G7"/>
    <mergeCell ref="E8:G8"/>
    <mergeCell ref="E10:G10"/>
    <mergeCell ref="E11:G11"/>
    <mergeCell ref="E9:G9"/>
    <mergeCell ref="A19:E19"/>
    <mergeCell ref="A20:E20"/>
    <mergeCell ref="A21:E21"/>
    <mergeCell ref="E15:G15"/>
    <mergeCell ref="A17:E17"/>
    <mergeCell ref="A18:E18"/>
  </mergeCells>
  <pageMargins left="0.7" right="0.7" top="0.75" bottom="0.75" header="0.3" footer="0.3"/>
  <pageSetup paperSize="9" scale="6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Table 1</vt:lpstr>
      <vt:lpstr>'Table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Schadler, Michael</dc:creator>
  <cp:lastModifiedBy>Gräfe, Jeremy</cp:lastModifiedBy>
  <cp:lastPrinted>2025-11-13T10:31:25Z</cp:lastPrinted>
  <dcterms:created xsi:type="dcterms:W3CDTF">2025-10-06T04:04:53Z</dcterms:created>
  <dcterms:modified xsi:type="dcterms:W3CDTF">2026-03-03T09:01:45Z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2025-06-02T00:00:00Z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2025-10-06T00:00:00Z</vt:filetime>
  </property>
  <property fmtid="{D5CDD505-2E9C-101B-9397-08002B2CF9AE}" pid="5" name="Producer">
    <vt:lpwstr>Microsoft® Excel® 2016</vt:lpwstr>
  </property>
</Properties>
</file>